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AppData\Local\Temp\wz0fa1\"/>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<sst xmlns="http://schemas.openxmlformats.org/spreadsheetml/2006/main" count="2349" uniqueCount="711">
  <si>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</si>
  <si>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</si>
  <si>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</si>
  <si>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</si>
  <si>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</si>
  <si>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</si>
  <si>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</si>
  <si>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</si>
  <si>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</si>
  <si>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</si>
  <si>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</si>
  <si>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</si>
  <si>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</si>
  <si>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</si>
  <si>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</si>
  <si>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</si>
  <si>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</si>
  <si>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</si>
  <si>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</si>
  <si>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</si>
  <si>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</si>
  <si>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</si>
  <si>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</si>
  <si>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</si>
  <si>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</si>
  <si>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</si>
  <si>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</si>
  <si>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</si>
  <si>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</si>
  <si>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</si>
  <si>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</si>
  <si>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</si>
  <si>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</si>
  <si>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</si>
  <si>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</si>
  <si>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</si>
  <si>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</si>
  <si>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</si>
  <si>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</si>
  <si>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</si>
  <si>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</si>
  <si>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</si>
  <si>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</si>
  <si>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</si>
  <si>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</si>
  <si>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</si>
  <si>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</si>
  <si>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</si>
  <si>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</si>
  <si>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</si>
  <si>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</si>
  <si>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</si>
  <si>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</si>
  <si>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</si>
  <si>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</si>
  <si>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</si>
  <si>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</si>
  <si>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</si>
  <si>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</si>
  <si>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</si>
  <si>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</si>
  <si>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</si>
  <si>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</si>
  <si>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</si>
  <si>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</si>
  <si>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</si>
  <si>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</si>
  <si>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</si>
  <si>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</si>
  <si>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</si>
  <si>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</si>
  <si>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</si>
  <si>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</si>
  <si>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</si>
  <si>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</si>
  <si>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</si>
  <si>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</si>
  <si>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</si>
  <si>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</si>
  <si>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</si>
  <si>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</si>
  <si>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</si>
  <si>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</si>
  <si>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</si>
  <si>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</si>
  <si>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</si>
  <si>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</si>
  <si>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</si>
  <si>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</si>
  <si>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</si>
  <si>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</si>
  <si>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</si>
  <si>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</si>
  <si>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</si>
  <si>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</si>
  <si>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</si>
  <si>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</si>
  <si>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</si>
  <si>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</si>
  <si>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</si>
  <si>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</si>
  <si>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</si>
  <si>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</si>
  <si>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</si>
  <si>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</si>
  <si>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</si>
  <si>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</si>
  <si>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</si>
  <si>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</si>
  <si>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</si>
  <si>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</si>
  <si>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</si>
  <si>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</si>
  <si>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</si>
  <si>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</si>
  <si>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</si>
  <si>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</si>
  <si>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</si>
  <si>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</si>
  <si>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</si>
  <si>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</si>
  <si>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</si>
  <si>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</si>
  <si>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</si>
  <si>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</si>
  <si>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</si>
  <si>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</si>
  <si>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</si>
  <si>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</si>
  <si>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</si>
  <si>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</si>
  <si>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</si>
  <si>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</si>
  <si>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</si>
  <si>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</si>
  <si>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</si>
  <si>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</si>
  <si>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</si>
  <si>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</si>
  <si>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</si>
  <si>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</si>
  <si>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</si>
  <si>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</si>
  <si>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</si>
  <si>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</si>
  <si>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</si>
  <si>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</si>
  <si>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</si>
  <si>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</si>
  <si>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</si>
  <si>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</si>
  <si>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</si>
  <si>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</si>
  <si>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</si>
  <si>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</si>
  <si>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</si>
  <si>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</si>
  <si>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</si>
  <si>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</si>
  <si>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</si>
  <si>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</si>
  <si>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</si>
  <si>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</si>
  <si>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</si>
  <si>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</si>
  <si>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</si>
  <si>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</si>
  <si>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</si>
  <si>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</si>
  <si>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</si>
  <si>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</si>
  <si>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</si>
  <si>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</si>
  <si>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</si>
  <si>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</si>
  <si>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</si>
  <si>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</si>
  <si>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</si>
  <si>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</si>
  <si>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</si>
  <si>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</si>
  <si>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</si>
  <si>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</si>
  <si>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</si>
  <si>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</si>
  <si>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</si>
  <si>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</si>
  <si>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</si>
  <si>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</si>
  <si>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</si>
  <si>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</si>
  <si>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</si>
  <si>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</si>
  <si>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</si>
  <si>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</si>
  <si>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</si>
  <si>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</si>
  <si>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</si>
  <si>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</si>
  <si>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</si>
  <si>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</si>
  <si>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</si>
  <si>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</si>
  <si>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</si>
  <si>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</si>
  <si>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</si>
  <si>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</si>
  <si>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</si>
  <si>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</si>
  <si>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</si>
  <si>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</si>
  <si>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</si>
  <si>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</si>
  <si>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</si>
  <si>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</si>
  <si>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</si>
  <si>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</si>
  <si>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</si>
  <si>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</si>
  <si>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</si>
  <si>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</si>
  <si>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</si>
  <si>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</si>
  <si>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</si>
  <si>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</si>
  <si>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</si>
  <si>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</si>
  <si>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</si>
  <si>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</si>
  <si>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</si>
  <si>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</si>
  <si>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</si>
  <si>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</si>
  <si>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</si>
  <si>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</si>
  <si>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</si>
  <si>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</si>
  <si>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</si>
  <si>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</si>
  <si>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</si>
  <si>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</si>
  <si>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</si>
  <si>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</si>
  <si>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</si>
  <si>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</si>
  <si>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</si>
  <si>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</si>
  <si>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</si>
  <si>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</si>
  <si>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</si>
  <si>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</si>
  <si>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</si>
  <si>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</si>
  <si>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</si>
  <si>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</si>
  <si>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</si>
  <si>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</si>
  <si>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</si>
  <si>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</si>
  <si>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</si>
  <si>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</si>
  <si>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</si>
  <si>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</si>
  <si>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</si>
  <si>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</si>
  <si>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</si>
  <si>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</si>
  <si>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</si>
  <si>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</si>
  <si>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</si>
  <si>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</si>
  <si>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</si>
  <si>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</si>
  <si>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</si>
  <si>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</si>
  <si>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</si>
  <si>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</si>
  <si>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</si>
  <si>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</si>
  <si>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</si>
  <si>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</si>
  <si>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</si>
  <si>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</si>
  <si>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</si>
  <si>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</si>
  <si>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</si>
  <si>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</si>
  <si>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</si>
  <si>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</si>
  <si>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</si>
  <si>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</si>
  <si>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</si>
  <si>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</si>
  <si>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</si>
  <si>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</si>
  <si>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</si>
  <si>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</si>
  <si>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</si>
  <si>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</si>
  <si>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</si>
  <si>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</si>
  <si>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</si>
  <si>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</si>
  <si>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</si>
  <si>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</si>
  <si>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</si>
  <si>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</si>
  <si>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</si>
  <si>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</si>
  <si>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</si>
  <si>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</si>
  <si>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</si>
  <si>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</si>
  <si>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</si>
  <si>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</si>
  <si>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</si>
  <si>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</si>
  <si>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</si>
  <si>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</si>
  <si>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</si>
  <si>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</si>
  <si>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</si>
  <si>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</si>
  <si>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</si>
  <si>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</si>
  <si>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</si>
  <si>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</si>
  <si>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</si>
  <si>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</si>
  <si>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</si>
  <si>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</si>
  <si>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</si>
  <si>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</si>
  <si>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</si>
  <si>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</si>
  <si>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</si>
  <si>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</si>
  <si>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</si>
  <si>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</si>
  <si>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</si>
  <si>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</si>
  <si>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</si>
  <si>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</si>
  <si>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</si>
  <si>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</si>
  <si>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</si>
  <si>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</si>
  <si>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</si>
  <si>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</si>
  <si>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</si>
  <si>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</si>
  <si>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</si>
  <si>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</si>
  <si>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</si>
  <si>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</si>
  <si>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</si>
  <si>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</si>
  <si>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</si>
  <si>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</si>
  <si>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</si>
  <si>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</si>
  <si>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</si>
  <si>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</si>
  <si>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</si>
  <si>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</si>
  <si>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</si>
  <si>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</si>
  <si>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</si>
  <si>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</si>
  <si>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</si>
  <si>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</si>
  <si>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</si>
  <si>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</si>
  <si>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</si>
  <si>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</si>
  <si>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</si>
  <si>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</si>
  <si>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</si>
  <si>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</si>
  <si>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</si>
  <si>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</si>
  <si>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</si>
  <si>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</si>
  <si>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</si>
  <si>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</si>
  <si>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</si>
  <si>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</si>
  <si>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</si>
  <si>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</si>
  <si>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</si>
  <si>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</si>
  <si>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</si>
  <si>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</si>
  <si>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</si>
  <si>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</si>
  <si>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</si>
  <si>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</si>
  <si>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</si>
  <si>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</si>
  <si>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</si>
  <si>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</si>
  <si>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</si>
  <si>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</si>
  <si>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</si>
  <si>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</si>
  <si>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</si>
  <si>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</si>
  <si>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</si>
  <si>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</si>
  <si>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</si>
  <si>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</si>
  <si>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</si>
  <si>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</si>
  <si>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</si>
  <si>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</si>
  <si>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</si>
  <si>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</si>
  <si>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</si>
  <si>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</si>
  <si>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</si>
  <si>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</si>
  <si>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</si>
  <si>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</si>
  <si>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</si>
  <si>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</si>
  <si>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</si>
  <si>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</si>
  <si>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</si>
  <si>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</si>
  <si>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</si>
  <si>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</si>
  <si>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</si>
  <si>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</si>
  <si>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</si>
  <si>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</si>
  <si>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</si>
  <si>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</si>
  <si>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</si>
  <si>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</si>
  <si>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</si>
  <si>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</si>
  <si>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</si>
  <si>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</si>
  <si>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</si>
  <si>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</si>
  <si>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</si>
  <si>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</si>
  <si>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</si>
  <si>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</si>
  <si>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</si>
  <si>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</si>
  <si>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</si>
  <si>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</si>
  <si>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</si>
  <si>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</si>
  <si>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</si>
  <si>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</si>
  <si>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</si>
  <si>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</si>
  <si>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</si>
  <si>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</si>
  <si>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</si>
  <si>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</si>
  <si>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</si>
  <si>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</si>
  <si>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</si>
  <si>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</si>
  <si>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</si>
  <si>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</si>
  <si>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</si>
  <si>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</si>
  <si>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</si>
  <si>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</si>
  <si>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</si>
  <si>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</si>
  <si>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</si>
  <si>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</si>
  <si>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</si>
  <si>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</si>
  <si>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</si>
  <si>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</si>
  <si>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</si>
  <si>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</si>
  <si>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</si>
  <si>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</si>
  <si>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</si>
  <si>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</si>
  <si>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</si>
  <si>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</si>
  <si>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</si>
  <si>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</si>
  <si>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</si>
  <si>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</si>
  <si>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</si>
  <si>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</si>
  <si>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</si>
  <si>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</si>
  <si>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</si>
  <si>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</si>
  <si>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</si>
  <si>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</si>
  <si>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</si>
  <si>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</si>
  <si>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</si>
  <si>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</si>
  <si>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</si>
  <si>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</si>
  <si>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</si>
  <si>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</si>
  <si>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</si>
  <si>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</si>
  <si>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</si>
  <si>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</si>
  <si>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</si>
  <si>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</si>
  <si>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</si>
  <si>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</si>
  <si>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</si>
  <si>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</si>
  <si>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</si>
  <si>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</si>
  <si>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</si>
  <si>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</si>
  <si>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</si>
  <si>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</si>
  <si>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</si>
  <si>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</si>
  <si>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</si>
  <si>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</si>
  <si>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</si>
  <si>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</si>
  <si>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</si>
  <si>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</si>
  <si>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</si>
  <si>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</si>
  <si>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</si>
  <si>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</si>
  <si>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</si>
  <si>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</si>
  <si>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</si>
  <si>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</si>
  <si>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</si>
  <si>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</si>
  <si>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</si>
  <si>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</si>
  <si>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</si>
  <si>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</si>
  <si>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</si>
  <si>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</si>
  <si>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</si>
  <si>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</si>
  <si>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</si>
  <si>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</si>
  <si>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</si>
  <si>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</si>
  <si>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</si>
  <si>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</si>
  <si>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</si>
  <si>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</si>
  <si>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</si>
  <si>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</si>
  <si>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</si>
  <si>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</si>
  <si>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</si>
  <si>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</si>
  <si>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</si>
  <si>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</si>
  <si>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</si>
  <si>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</si>
  <si>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</si>
  <si>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</si>
  <si>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</si>
  <si>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</si>
  <si>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</si>
  <si>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</si>
  <si>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</si>
  <si>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</si>
  <si>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</si>
  <si>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</si>
  <si>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</si>
  <si>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</si>
  <si>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</si>
  <si>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</si>
  <si>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</si>
  <si>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</si>
  <si>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</si>
  <si>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</si>
  <si>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</si>
  <si>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</si>
  <si>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</si>
  <si>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</si>
  <si>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</si>
  <si>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</si>
  <si>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</si>
  <si>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</si>
  <si>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</si>
  <si>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</si>
  <si>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</si>
  <si>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</si>
  <si>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</si>
  <si>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</si>
  <si>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</si>
  <si>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</si>
  <si>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</si>
  <si>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</si>
  <si>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</si>
  <si>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</si>
  <si>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</si>
  <si>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</si>
  <si>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</si>
  <si>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</si>
  <si>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</si>
  <si>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</si>
  <si>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</si>
  <si>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</si>
  <si>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</si>
  <si>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</si>
  <si>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</si>
  <si>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</si>
  <si>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</si>
  <si>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</si>
  <si>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</si>
  <si>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</si>
  <si>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</si>
  <si>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</si>
  <si>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</si>
  <si>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</si>
  <si>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</si>
  <si>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</si>
  <si>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</si>
  <si>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</si>
  <si>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</si>
  <si>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</si>
  <si>
    <t>福祉基盤課</t>
  </si>
  <si>
    <t>宇野　禎晃</t>
    <rPh sb="0" eb="2">
      <t>ウノ</t>
    </rPh>
    <phoneticPr fontId="5"/>
  </si>
  <si>
    <t>○</t>
  </si>
  <si>
    <t>衛生関係指導者養成等委託費</t>
    <rPh sb="0" eb="2">
      <t>エイセイ</t>
    </rPh>
    <rPh sb="2" eb="4">
      <t>カンケイ</t>
    </rPh>
    <rPh sb="4" eb="6">
      <t>シドウ</t>
    </rPh>
    <rPh sb="6" eb="7">
      <t>シャ</t>
    </rPh>
    <rPh sb="7" eb="9">
      <t>ヨウセイ</t>
    </rPh>
    <rPh sb="9" eb="10">
      <t>トウ</t>
    </rPh>
    <rPh sb="10" eb="13">
      <t>イタクヒ</t>
    </rPh>
    <phoneticPr fontId="5"/>
  </si>
  <si>
    <t>-</t>
  </si>
  <si>
    <t>-</t>
    <phoneticPr fontId="5"/>
  </si>
  <si>
    <t>介護福祉士試験合格率を前年度以上とする。</t>
    <rPh sb="0" eb="2">
      <t>カイゴ</t>
    </rPh>
    <rPh sb="2" eb="5">
      <t>フクシシ</t>
    </rPh>
    <rPh sb="5" eb="7">
      <t>シケン</t>
    </rPh>
    <rPh sb="7" eb="9">
      <t>ゴウカク</t>
    </rPh>
    <rPh sb="9" eb="10">
      <t>リツ</t>
    </rPh>
    <rPh sb="11" eb="14">
      <t>ゼンネンド</t>
    </rPh>
    <rPh sb="14" eb="16">
      <t>イジョウ</t>
    </rPh>
    <phoneticPr fontId="5"/>
  </si>
  <si>
    <t>介護福祉士国家試験合格率</t>
    <rPh sb="0" eb="2">
      <t>カイゴ</t>
    </rPh>
    <rPh sb="2" eb="5">
      <t>フクシシ</t>
    </rPh>
    <rPh sb="5" eb="7">
      <t>コッカ</t>
    </rPh>
    <rPh sb="7" eb="9">
      <t>シケン</t>
    </rPh>
    <rPh sb="9" eb="12">
      <t>ゴウカクリツ</t>
    </rPh>
    <phoneticPr fontId="5"/>
  </si>
  <si>
    <t>件</t>
    <rPh sb="0" eb="1">
      <t>ケン</t>
    </rPh>
    <phoneticPr fontId="5"/>
  </si>
  <si>
    <t>単位当たりコスト＝X／Y　　　　　　　　　　　　　　　　　　　　　　　　　　X：執行額　単位　円　　　　　　　　　　　　　　　　　　　　　　　　
　Y：候補者数　単位　人　　　　　　　　　　　　　　　　　　　　　　　　　　　　　　　　　</t>
    <phoneticPr fontId="5"/>
  </si>
  <si>
    <t>　円/人</t>
    <rPh sb="1" eb="2">
      <t>エン</t>
    </rPh>
    <rPh sb="3" eb="4">
      <t>ヒト</t>
    </rPh>
    <phoneticPr fontId="5"/>
  </si>
  <si>
    <t>　　X/Y</t>
  </si>
  <si>
    <t>インドネシア及び、フィリピンとの二国間協定またベトナムとの交換公文に基づき、外国人介護福祉士候補者の円滑かつ適正な受入れを図り、適切な介護サービスの確保に資する等の観点から、国民のニーズの高い事業である。</t>
  </si>
  <si>
    <t>インドネシア及び、フィリピンとの二国間協定またベトナムとの交換公文に基づき、政府の責任において適正な受け入れを行う必要があり、国費を投入して国が自ら実施すべき事業である。</t>
    <rPh sb="6" eb="7">
      <t>オヨ</t>
    </rPh>
    <rPh sb="16" eb="19">
      <t>ニコクカン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5">
      <t>コクヒ</t>
    </rPh>
    <rPh sb="66" eb="68">
      <t>トウニュウ</t>
    </rPh>
    <rPh sb="70" eb="71">
      <t>クニ</t>
    </rPh>
    <rPh sb="72" eb="73">
      <t>ミズカ</t>
    </rPh>
    <rPh sb="74" eb="76">
      <t>ジッシ</t>
    </rPh>
    <rPh sb="79" eb="81">
      <t>ジギョウ</t>
    </rPh>
    <phoneticPr fontId="5"/>
  </si>
  <si>
    <t>インドネシア及び、フィリピンとの二国間協定またベトナムとの交換公文に基づき、政府の責任において適正な受け入れを行う必要があり、優先度は高い事業である。</t>
  </si>
  <si>
    <t>‐</t>
  </si>
  <si>
    <t>無</t>
  </si>
  <si>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</si>
  <si>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成果実績から実効性の高い水準となっている。</t>
    <rPh sb="0" eb="2">
      <t>セイカ</t>
    </rPh>
    <rPh sb="2" eb="4">
      <t>ジッセキ</t>
    </rPh>
    <rPh sb="6" eb="9">
      <t>ジッコウセイ</t>
    </rPh>
    <rPh sb="10" eb="11">
      <t>タカ</t>
    </rPh>
    <rPh sb="12" eb="14">
      <t>スイジュン</t>
    </rPh>
    <phoneticPr fontId="5"/>
  </si>
  <si>
    <t>A.公益社団法人国際厚生事業団</t>
    <phoneticPr fontId="5"/>
  </si>
  <si>
    <t>公益社団法人　国際厚生事業団</t>
    <rPh sb="0" eb="2">
      <t>コウエキ</t>
    </rPh>
    <rPh sb="2" eb="6">
      <t>シャダンホウジン</t>
    </rPh>
    <rPh sb="7" eb="9">
      <t>コクサイ</t>
    </rPh>
    <rPh sb="9" eb="11">
      <t>コウセイ</t>
    </rPh>
    <rPh sb="11" eb="14">
      <t>ジギョウダン</t>
    </rPh>
    <phoneticPr fontId="5"/>
  </si>
  <si>
    <t>外国人看護師・介護福祉士の受け入れ事業の実施</t>
    <rPh sb="0" eb="3">
      <t>ガイコクジン</t>
    </rPh>
    <rPh sb="3" eb="6">
      <t>カンゴシ</t>
    </rPh>
    <rPh sb="7" eb="9">
      <t>カイゴ</t>
    </rPh>
    <rPh sb="9" eb="12">
      <t>フクシシ</t>
    </rPh>
    <rPh sb="13" eb="14">
      <t>ウ</t>
    </rPh>
    <rPh sb="15" eb="16">
      <t>イ</t>
    </rPh>
    <rPh sb="17" eb="19">
      <t>ジギョウ</t>
    </rPh>
    <rPh sb="20" eb="22">
      <t>ジッシ</t>
    </rPh>
    <phoneticPr fontId="5"/>
  </si>
  <si>
    <t>補助金等交付</t>
  </si>
  <si>
    <t>外国人介護福祉士候補者学習支援事業</t>
    <phoneticPr fontId="5"/>
  </si>
  <si>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</si>
  <si>
    <t>経済連携協定(EPA)などに基づき入国した外国人介護福祉士候補者に対し、介護福祉士試験の合格に向けた継続的な学習支援を行うことにより、外国人介護福祉士候補者の円滑かつ適正な受入れのための環境を整備することを目的とする。　　　　　　　　　　　　　　　　　　　　　　　　　　　　　　　　　　　　　　　　　　　　　　　　　　　　　　　　</t>
  </si>
  <si>
    <t>114,696,000/3,214</t>
  </si>
  <si>
    <t>127,064,000/3,752</t>
  </si>
  <si>
    <t>EPAによる外国人介護福祉士候補者の国家試験合格率を高め、EPAに基づく二国間の連携強化を図ることができる。</t>
  </si>
  <si>
    <t>本事業は、経済連携協定に基づき入国した候補者に対する適切な就労・研修機会の確保、日本の介護福祉士の資格取得に向けた支援を行うものであり、負担関係は妥当である。　　　　　</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9" eb="51">
      <t>シカク</t>
    </rPh>
    <rPh sb="51" eb="53">
      <t>シュトク</t>
    </rPh>
    <rPh sb="54" eb="55">
      <t>ム</t>
    </rPh>
    <rPh sb="57" eb="59">
      <t>シエン</t>
    </rPh>
    <rPh sb="60" eb="61">
      <t>オコナ</t>
    </rPh>
    <rPh sb="68" eb="70">
      <t>フタン</t>
    </rPh>
    <rPh sb="70" eb="72">
      <t>カンケイ</t>
    </rPh>
    <rPh sb="73" eb="75">
      <t>ダトウ</t>
    </rPh>
    <phoneticPr fontId="5"/>
  </si>
  <si>
    <t>職員の人件費、研修会講師謝金及び旅費、研修会テキスト及び説明会資料の印刷製本費等、本事業を実施するために真に必要な費目を委託対象経費としている。</t>
  </si>
  <si>
    <t>集合研修の参加人数を増やすなど、候補者１人あたりの単位コストを下げることで効率化を図っている。</t>
    <rPh sb="0" eb="2">
      <t>シュウゴウ</t>
    </rPh>
    <rPh sb="2" eb="4">
      <t>ケンシュウ</t>
    </rPh>
    <rPh sb="5" eb="7">
      <t>サンカ</t>
    </rPh>
    <rPh sb="7" eb="9">
      <t>ニンズウ</t>
    </rPh>
    <rPh sb="10" eb="11">
      <t>フ</t>
    </rPh>
    <rPh sb="16" eb="19">
      <t>コウホシャ</t>
    </rPh>
    <rPh sb="20" eb="21">
      <t>ヒト</t>
    </rPh>
    <rPh sb="25" eb="27">
      <t>タンイ</t>
    </rPh>
    <rPh sb="31" eb="32">
      <t>サ</t>
    </rPh>
    <rPh sb="37" eb="40">
      <t>コウリツカ</t>
    </rPh>
    <rPh sb="41" eb="42">
      <t>ハカ</t>
    </rPh>
    <phoneticPr fontId="5"/>
  </si>
  <si>
    <t>直近では当初見込みにあった実績となっている。</t>
    <rPh sb="0" eb="2">
      <t>チョッキン</t>
    </rPh>
    <rPh sb="4" eb="6">
      <t>トウショ</t>
    </rPh>
    <rPh sb="6" eb="8">
      <t>ミコ</t>
    </rPh>
    <rPh sb="13" eb="15">
      <t>ジッセキ</t>
    </rPh>
    <phoneticPr fontId="5"/>
  </si>
  <si>
    <t>集合研修や通信添削指導等、十分に活用されている。</t>
    <rPh sb="0" eb="2">
      <t>シュウゴウ</t>
    </rPh>
    <rPh sb="2" eb="4">
      <t>ケンシュウ</t>
    </rPh>
    <rPh sb="5" eb="7">
      <t>ツウシン</t>
    </rPh>
    <rPh sb="7" eb="9">
      <t>テンサク</t>
    </rPh>
    <rPh sb="9" eb="11">
      <t>シドウ</t>
    </rPh>
    <rPh sb="11" eb="12">
      <t>トウ</t>
    </rPh>
    <rPh sb="13" eb="15">
      <t>ジュウブン</t>
    </rPh>
    <rPh sb="16" eb="18">
      <t>カツヨウ</t>
    </rPh>
    <phoneticPr fontId="5"/>
  </si>
  <si>
    <t>外国人看護師候補者学習支援事業</t>
  </si>
  <si>
    <t>類似事業であるが、医政局の事業は対象が外国人看護師候補者を対象としており、当課の事業は外国人介護福祉士候補者を対象にした事業であり、対象が異なる。</t>
  </si>
  <si>
    <t>EPA介護福祉士候補者の学習支援の予算の効率化を図りつつ、支援内容を充実させるため、概算要求に向けて検討する。</t>
  </si>
  <si>
    <t>867</t>
    <phoneticPr fontId="5"/>
  </si>
  <si>
    <t>749</t>
    <phoneticPr fontId="5"/>
  </si>
  <si>
    <t>714</t>
    <phoneticPr fontId="5"/>
  </si>
  <si>
    <t>730</t>
    <phoneticPr fontId="5"/>
  </si>
  <si>
    <t>698</t>
    <phoneticPr fontId="5"/>
  </si>
  <si>
    <t>700</t>
    <phoneticPr fontId="5"/>
  </si>
  <si>
    <t>830</t>
    <phoneticPr fontId="5"/>
  </si>
  <si>
    <t>・令和元年度外国人看護師・介護福祉士等受入支援事業委託費
交付要綱
・令和２年度外国人看護師・介護福祉士等受入支援事業委託費
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t>
    <rPh sb="1" eb="3">
      <t>レイワ</t>
    </rPh>
    <rPh sb="3" eb="4">
      <t>モト</t>
    </rPh>
    <rPh sb="35" eb="37">
      <t>レイワ</t>
    </rPh>
    <phoneticPr fontId="5"/>
  </si>
  <si>
    <t>第33回介護福祉士国家試験結果</t>
    <phoneticPr fontId="5"/>
  </si>
  <si>
    <t>-</t>
    <phoneticPr fontId="5"/>
  </si>
  <si>
    <t>厚労</t>
  </si>
  <si>
    <t>基本目標Ⅻ　国際化時代にふさわしい厚生労働行政を推進すること
施策大目標１　国際社会への参画・貢献を行うこと</t>
    <phoneticPr fontId="5"/>
  </si>
  <si>
    <t>Ⅻ－１－２　開発途上国の人材育成等を通じた国際協力を推進し、連携を強化すること</t>
    <phoneticPr fontId="5"/>
  </si>
  <si>
    <t>有</t>
  </si>
  <si>
    <t xml:space="preserve">公募により採択された団体が、経済連携協定（ＥＰＡ）などに基づき入国した外国人介護福祉士候補者に対し行う以下の事業について補助する。
○就労・研修に必要な日本語や介護福祉士として必要な専門知識と技術、日本の社会保障制度を学ぶ集合研修等
○就労２年目及び３年目の候補者に対する介護分野の専門知識に関する通信添削指導（定期的な小テスト）
○介護福祉士の資格を取得できずに帰国した候補者の母国での再チャレンジ支援（模擬試験の実施等）
○補助率（10/10）
</t>
    <rPh sb="115" eb="116">
      <t>トウ</t>
    </rPh>
    <phoneticPr fontId="5"/>
  </si>
  <si>
    <t>旅費</t>
    <rPh sb="0" eb="2">
      <t>リョヒ</t>
    </rPh>
    <phoneticPr fontId="5"/>
  </si>
  <si>
    <t>講師等旅費、職員旅費、研修旅費</t>
    <phoneticPr fontId="5"/>
  </si>
  <si>
    <t>雑役務費</t>
    <rPh sb="0" eb="1">
      <t>ザツ</t>
    </rPh>
    <rPh sb="1" eb="3">
      <t>エキム</t>
    </rPh>
    <rPh sb="3" eb="4">
      <t>ヒ</t>
    </rPh>
    <phoneticPr fontId="5"/>
  </si>
  <si>
    <t>模擬試験費用　等</t>
    <rPh sb="0" eb="2">
      <t>モギ</t>
    </rPh>
    <rPh sb="2" eb="4">
      <t>シケン</t>
    </rPh>
    <rPh sb="4" eb="6">
      <t>ヒヨウ</t>
    </rPh>
    <rPh sb="7" eb="8">
      <t>トウ</t>
    </rPh>
    <phoneticPr fontId="5"/>
  </si>
  <si>
    <t>人件費</t>
    <rPh sb="0" eb="3">
      <t>ジンケンヒ</t>
    </rPh>
    <phoneticPr fontId="5"/>
  </si>
  <si>
    <t>職員基本給、職員諸手当、社会保険事業主負担金　等</t>
    <rPh sb="0" eb="2">
      <t>ショクイン</t>
    </rPh>
    <rPh sb="2" eb="5">
      <t>キホンキュウ</t>
    </rPh>
    <phoneticPr fontId="5"/>
  </si>
  <si>
    <t>借料損料</t>
    <phoneticPr fontId="5"/>
  </si>
  <si>
    <t>事務機器等リース代、会場借料　等</t>
    <phoneticPr fontId="5"/>
  </si>
  <si>
    <t>図書費</t>
    <rPh sb="0" eb="3">
      <t>トショヒ</t>
    </rPh>
    <phoneticPr fontId="5"/>
  </si>
  <si>
    <t>研修会テキスト　等</t>
    <rPh sb="0" eb="3">
      <t>ケンシュウカイ</t>
    </rPh>
    <rPh sb="8" eb="9">
      <t>トウ</t>
    </rPh>
    <phoneticPr fontId="5"/>
  </si>
  <si>
    <t>委託費</t>
    <rPh sb="0" eb="3">
      <t>イタクヒ</t>
    </rPh>
    <phoneticPr fontId="5"/>
  </si>
  <si>
    <t>諸謝金</t>
    <rPh sb="0" eb="1">
      <t>ショ</t>
    </rPh>
    <rPh sb="1" eb="3">
      <t>シャキン</t>
    </rPh>
    <phoneticPr fontId="5"/>
  </si>
  <si>
    <t>講師謝金　等</t>
    <rPh sb="0" eb="2">
      <t>コウシ</t>
    </rPh>
    <rPh sb="2" eb="4">
      <t>シャキン</t>
    </rPh>
    <rPh sb="5" eb="6">
      <t>トウ</t>
    </rPh>
    <phoneticPr fontId="5"/>
  </si>
  <si>
    <t>その他</t>
    <rPh sb="2" eb="3">
      <t>タ</t>
    </rPh>
    <phoneticPr fontId="5"/>
  </si>
  <si>
    <t>通信運搬費　等</t>
    <rPh sb="0" eb="2">
      <t>ツウシン</t>
    </rPh>
    <rPh sb="2" eb="5">
      <t>ウンパンヒ</t>
    </rPh>
    <rPh sb="6" eb="7">
      <t>トウ</t>
    </rPh>
    <phoneticPr fontId="5"/>
  </si>
  <si>
    <t>集合研修、通信添削、採点業務</t>
    <rPh sb="0" eb="2">
      <t>シュウゴウ</t>
    </rPh>
    <rPh sb="2" eb="4">
      <t>ケンシュウ</t>
    </rPh>
    <rPh sb="5" eb="7">
      <t>ツウシン</t>
    </rPh>
    <rPh sb="7" eb="9">
      <t>テンサク</t>
    </rPh>
    <rPh sb="10" eb="12">
      <t>サイテン</t>
    </rPh>
    <rPh sb="12" eb="14">
      <t>ギョウム</t>
    </rPh>
    <phoneticPr fontId="5"/>
  </si>
  <si>
    <t>B.株式会社光洋スクエア</t>
    <rPh sb="2" eb="6">
      <t>カブシキガイシャ</t>
    </rPh>
    <rPh sb="6" eb="7">
      <t>ヒカリ</t>
    </rPh>
    <rPh sb="7" eb="8">
      <t>ヨウ</t>
    </rPh>
    <phoneticPr fontId="5"/>
  </si>
  <si>
    <t>集合研修、通信添削、採点業務</t>
    <phoneticPr fontId="5"/>
  </si>
  <si>
    <t>株式会社光洋スクエア</t>
    <phoneticPr fontId="5"/>
  </si>
  <si>
    <t>△</t>
  </si>
  <si>
    <t>令和２年度合格率は前年度合格率を上回っており、成果目標に見合ったものとなっていると考える。</t>
    <rPh sb="0" eb="2">
      <t>レイワ</t>
    </rPh>
    <rPh sb="3" eb="5">
      <t>ネンド</t>
    </rPh>
    <rPh sb="4" eb="5">
      <t>ド</t>
    </rPh>
    <rPh sb="5" eb="8">
      <t>ゴウカクリツ</t>
    </rPh>
    <rPh sb="9" eb="12">
      <t>ゼンネンド</t>
    </rPh>
    <rPh sb="12" eb="15">
      <t>ゴウカクリツ</t>
    </rPh>
    <rPh sb="16" eb="18">
      <t>ウワマワ</t>
    </rPh>
    <rPh sb="23" eb="25">
      <t>セイカ</t>
    </rPh>
    <rPh sb="25" eb="27">
      <t>モクヒョウ</t>
    </rPh>
    <rPh sb="28" eb="30">
      <t>ミア</t>
    </rPh>
    <rPh sb="41" eb="42">
      <t>カンガ</t>
    </rPh>
    <phoneticPr fontId="5"/>
  </si>
  <si>
    <t>令和２年度介護福祉士国家試験では、再受験者を含まない候補者の合格率はインドネシア人では41.0％（令和元年度39.2％、平成30年度34.4％、平成29年度43.2％）、フィリピン人候補者では37.1％（令和元年度33.2％、平成30年度45.9％、平成29年度38.4％）、ベトナム人候補者では92.9％（令和元年度92.2％、平成30年度88.5％、平成29年度93.7％）となっている。全体における合格率は53.0％となっており、ＥＰＡ介護福祉士候補者が初めて受験した平成23年度と比較して約15％上昇していることから、学習支援による一定の効果が現れていると考えられる。</t>
    <rPh sb="49" eb="51">
      <t>レイワ</t>
    </rPh>
    <rPh sb="51" eb="53">
      <t>ガンネン</t>
    </rPh>
    <rPh sb="53" eb="54">
      <t>ド</t>
    </rPh>
    <rPh sb="102" eb="104">
      <t>レイワ</t>
    </rPh>
    <rPh sb="104" eb="107">
      <t>ガンネンド</t>
    </rPh>
    <rPh sb="154" eb="156">
      <t>レイワ</t>
    </rPh>
    <rPh sb="156" eb="159">
      <t>ガンネンド</t>
    </rPh>
    <rPh sb="221" eb="223">
      <t>カイゴ</t>
    </rPh>
    <rPh sb="223" eb="226">
      <t>フクシシ</t>
    </rPh>
    <rPh sb="233" eb="235">
      <t>ジュケン</t>
    </rPh>
    <rPh sb="248" eb="249">
      <t>ヤク</t>
    </rPh>
    <phoneticPr fontId="5"/>
  </si>
  <si>
    <t>集合研修等延べ参加人数</t>
    <rPh sb="0" eb="2">
      <t>シュウゴウ</t>
    </rPh>
    <rPh sb="2" eb="4">
      <t>ケンシュウ</t>
    </rPh>
    <rPh sb="4" eb="5">
      <t>トウ</t>
    </rPh>
    <rPh sb="5" eb="6">
      <t>ノ</t>
    </rPh>
    <rPh sb="7" eb="9">
      <t>サンカ</t>
    </rPh>
    <rPh sb="9" eb="11">
      <t>ニンズウ</t>
    </rPh>
    <phoneticPr fontId="5"/>
  </si>
  <si>
    <t>127,064,000/3,881</t>
    <phoneticPr fontId="5"/>
  </si>
  <si>
    <t>実施団体の採択については、外部有識者等により構成された評価委員会において、事業の効率性も含めた企画内容や業務遂行体制を審査したうえで、実施団体を選定している。</t>
    <rPh sb="0" eb="2">
      <t>ジッシ</t>
    </rPh>
    <rPh sb="2" eb="4">
      <t>ダンタイ</t>
    </rPh>
    <rPh sb="5" eb="7">
      <t>サイタク</t>
    </rPh>
    <rPh sb="13" eb="15">
      <t>ガイブ</t>
    </rPh>
    <rPh sb="15" eb="18">
      <t>ユウシキシャ</t>
    </rPh>
    <rPh sb="18" eb="19">
      <t>トウ</t>
    </rPh>
    <rPh sb="22" eb="24">
      <t>コウセイ</t>
    </rPh>
    <rPh sb="27" eb="29">
      <t>ヒョウカ</t>
    </rPh>
    <rPh sb="29" eb="32">
      <t>イインカイ</t>
    </rPh>
    <rPh sb="37" eb="39">
      <t>ジギョウ</t>
    </rPh>
    <rPh sb="40" eb="43">
      <t>コウリツセイ</t>
    </rPh>
    <rPh sb="44" eb="45">
      <t>フク</t>
    </rPh>
    <rPh sb="47" eb="49">
      <t>キカク</t>
    </rPh>
    <rPh sb="49" eb="51">
      <t>ナイヨウ</t>
    </rPh>
    <rPh sb="52" eb="54">
      <t>ギョウム</t>
    </rPh>
    <rPh sb="54" eb="56">
      <t>スイコウ</t>
    </rPh>
    <rPh sb="56" eb="58">
      <t>タイセイ</t>
    </rPh>
    <rPh sb="59" eb="61">
      <t>シンサ</t>
    </rPh>
    <rPh sb="67" eb="69">
      <t>ジッシ</t>
    </rPh>
    <rPh sb="69" eb="71">
      <t>ダンタイ</t>
    </rPh>
    <rPh sb="72" eb="74">
      <t>センテイ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</si>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</sst>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13607</xdr:colOff>
      <xdr:row>748</xdr:row>
      <xdr:rowOff>326571</xdr:rowOff>
    </xdr:from>
    <xdr:to>
      <xdr:col>43</xdr:col>
      <xdr:colOff>90381</xdr:colOff>
      <xdr:row>750</xdr:row>
      <xdr:rowOff>343863</xdr:rowOff>
    </xdr:to>
    <xdr:sp macro="" textlink="">
      <xdr:nvSpPr>
        <xdr:cNvPr id="8" name="正方形/長方形 7"/>
        <xdr:cNvSpPr/>
      </xdr:nvSpPr>
      <xdr:spPr>
        <a:xfrm>
          <a:off x="2258786" y="49856571"/>
          <a:ext cx="6608202" cy="72486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127</a:t>
          </a:r>
          <a:r>
            <a:rPr kumimoji="1" lang="ja-JP" altLang="en-US" sz="1100">
              <a:solidFill>
                <a:schemeClr val="tx1"/>
              </a:solidFill>
            </a:rPr>
            <a:t>百万円</a:t>
          </a:r>
        </a:p>
      </xdr:txBody>
    </xdr:sp>
    <xdr:clientData/>
  </xdr:twoCellAnchor>
  <xdr:twoCellAnchor>
    <xdr:from>
      <xdr:col>18</xdr:col>
      <xdr:colOff>108857</xdr:colOff>
      <xdr:row>754</xdr:row>
      <xdr:rowOff>340179</xdr:rowOff>
    </xdr:from>
    <xdr:to>
      <xdr:col>34</xdr:col>
      <xdr:colOff>107043</xdr:colOff>
      <xdr:row>759</xdr:row>
      <xdr:rowOff>97326</xdr:rowOff>
    </xdr:to>
    <xdr:sp macro="" textlink="">
      <xdr:nvSpPr>
        <xdr:cNvPr id="9" name="正方形/長方形 8"/>
        <xdr:cNvSpPr/>
      </xdr:nvSpPr>
      <xdr:spPr>
        <a:xfrm>
          <a:off x="3782786" y="51992893"/>
          <a:ext cx="3263900" cy="15260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国際厚生事業団</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127</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27</xdr:col>
      <xdr:colOff>0</xdr:colOff>
      <xdr:row>751</xdr:row>
      <xdr:rowOff>0</xdr:rowOff>
    </xdr:from>
    <xdr:to>
      <xdr:col>27</xdr:col>
      <xdr:colOff>16699</xdr:colOff>
      <xdr:row>754</xdr:row>
      <xdr:rowOff>326572</xdr:rowOff>
    </xdr:to>
    <xdr:cxnSp macro="">
      <xdr:nvCxnSpPr>
        <xdr:cNvPr id="10" name="直線コネクタ 9"/>
        <xdr:cNvCxnSpPr/>
      </xdr:nvCxnSpPr>
      <xdr:spPr>
        <a:xfrm>
          <a:off x="5510893" y="50591357"/>
          <a:ext cx="16699" cy="138792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176893</xdr:colOff>
      <xdr:row>759</xdr:row>
      <xdr:rowOff>122465</xdr:rowOff>
    </xdr:from>
    <xdr:to>
      <xdr:col>35</xdr:col>
      <xdr:colOff>36739</xdr:colOff>
      <xdr:row>760</xdr:row>
      <xdr:rowOff>283029</xdr:rowOff>
    </xdr:to>
    <xdr:sp macro="" textlink="">
      <xdr:nvSpPr>
        <xdr:cNvPr id="11" name="大かっこ 10"/>
        <xdr:cNvSpPr/>
      </xdr:nvSpPr>
      <xdr:spPr>
        <a:xfrm>
          <a:off x="3646714" y="53544108"/>
          <a:ext cx="3533775" cy="5143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外国人介護福祉士候補者の学習支援事業の実施</a:t>
          </a:r>
        </a:p>
      </xdr:txBody>
    </xdr:sp>
    <xdr:clientData/>
  </xdr:twoCellAnchor>
  <xdr:twoCellAnchor>
    <xdr:from>
      <xdr:col>27</xdr:col>
      <xdr:colOff>0</xdr:colOff>
      <xdr:row>760</xdr:row>
      <xdr:rowOff>231321</xdr:rowOff>
    </xdr:from>
    <xdr:to>
      <xdr:col>27</xdr:col>
      <xdr:colOff>2</xdr:colOff>
      <xdr:row>762</xdr:row>
      <xdr:rowOff>348287</xdr:rowOff>
    </xdr:to>
    <xdr:cxnSp macro="">
      <xdr:nvCxnSpPr>
        <xdr:cNvPr id="12" name="直線コネクタ 11"/>
        <xdr:cNvCxnSpPr/>
      </xdr:nvCxnSpPr>
      <xdr:spPr>
        <a:xfrm>
          <a:off x="5510893" y="54006750"/>
          <a:ext cx="2" cy="8245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763</xdr:row>
      <xdr:rowOff>-1</xdr:rowOff>
    </xdr:from>
    <xdr:to>
      <xdr:col>34</xdr:col>
      <xdr:colOff>188686</xdr:colOff>
      <xdr:row>764</xdr:row>
      <xdr:rowOff>573314</xdr:rowOff>
    </xdr:to>
    <xdr:sp macro="" textlink="">
      <xdr:nvSpPr>
        <xdr:cNvPr id="13" name="正方形/長方形 12"/>
        <xdr:cNvSpPr/>
      </xdr:nvSpPr>
      <xdr:spPr>
        <a:xfrm>
          <a:off x="3864429" y="54836785"/>
          <a:ext cx="3263900" cy="9271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委託</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随意契約（その他）</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B.</a:t>
          </a:r>
          <a:r>
            <a:rPr lang="ja-JP" altLang="en-US" sz="1100" b="0" i="0" u="none" strike="noStrike" baseline="0">
              <a:solidFill>
                <a:schemeClr val="tx1"/>
              </a:solidFill>
              <a:latin typeface="ＭＳ Ｐゴシック"/>
              <a:ea typeface="ＭＳ Ｐゴシック"/>
            </a:rPr>
            <a:t>株式会社光洋スクエア</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5</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18</xdr:col>
      <xdr:colOff>81643</xdr:colOff>
      <xdr:row>765</xdr:row>
      <xdr:rowOff>0</xdr:rowOff>
    </xdr:from>
    <xdr:to>
      <xdr:col>35</xdr:col>
      <xdr:colOff>145597</xdr:colOff>
      <xdr:row>765</xdr:row>
      <xdr:rowOff>514350</xdr:rowOff>
    </xdr:to>
    <xdr:sp macro="" textlink="">
      <xdr:nvSpPr>
        <xdr:cNvPr id="14" name="大かっこ 13"/>
        <xdr:cNvSpPr/>
      </xdr:nvSpPr>
      <xdr:spPr>
        <a:xfrm>
          <a:off x="3755572" y="55857321"/>
          <a:ext cx="3533775" cy="5143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集合研修・通信添削・採点業務</a:t>
          </a:r>
        </a:p>
      </xdr:txBody>
    </xdr:sp>
    <xdr:clientData/>
  </xdr:twoCellAnchor>
  <xdr:twoCellAnchor>
    <xdr:from>
      <xdr:col>43</xdr:col>
      <xdr:colOff>28575</xdr:colOff>
      <xdr:row>116</xdr:row>
      <xdr:rowOff>142875</xdr:rowOff>
    </xdr:from>
    <xdr:to>
      <xdr:col>49</xdr:col>
      <xdr:colOff>178254</xdr:colOff>
      <xdr:row>116</xdr:row>
      <xdr:rowOff>360589</xdr:rowOff>
    </xdr:to>
    <xdr:sp macro="" textlink="">
      <xdr:nvSpPr>
        <xdr:cNvPr id="17" name="テキスト ボックス 16"/>
        <xdr:cNvSpPr txBox="1"/>
      </xdr:nvSpPr>
      <xdr:spPr>
        <a:xfrm>
          <a:off x="8629650" y="15782925"/>
          <a:ext cx="1349829"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R876" sqref="AR8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680</v>
      </c>
      <c r="AK2" s="191"/>
      <c r="AL2" s="191"/>
      <c r="AM2" s="191"/>
      <c r="AN2" s="83" t="s">
        <v>325</v>
      </c>
      <c r="AO2" s="191">
        <v>20</v>
      </c>
      <c r="AP2" s="191"/>
      <c r="AQ2" s="191"/>
      <c r="AR2" s="84" t="s">
        <v>630</v>
      </c>
      <c r="AS2" s="192">
        <v>943</v>
      </c>
      <c r="AT2" s="192"/>
      <c r="AU2" s="192"/>
      <c r="AV2" s="83" t="str">
        <f>IF(AW2="","","-")</f>
        <v/>
      </c>
      <c r="AW2" s="379"/>
      <c r="AX2" s="379"/>
    </row>
    <row r="3" spans="1:50" ht="21" customHeight="1" thickBot="1" x14ac:dyDescent="0.2">
      <c r="A3" s="508" t="s">
        <v>623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631</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419</v>
      </c>
      <c r="H5" s="544"/>
      <c r="I5" s="544"/>
      <c r="J5" s="544"/>
      <c r="K5" s="544"/>
      <c r="L5" s="544"/>
      <c r="M5" s="545" t="s">
        <v>65</v>
      </c>
      <c r="N5" s="546"/>
      <c r="O5" s="546"/>
      <c r="P5" s="546"/>
      <c r="Q5" s="546"/>
      <c r="R5" s="547"/>
      <c r="S5" s="548" t="s">
        <v>69</v>
      </c>
      <c r="T5" s="544"/>
      <c r="U5" s="544"/>
      <c r="V5" s="544"/>
      <c r="W5" s="544"/>
      <c r="X5" s="549"/>
      <c r="Y5" s="702" t="s">
        <v>3</v>
      </c>
      <c r="Z5" s="703"/>
      <c r="AA5" s="703"/>
      <c r="AB5" s="703"/>
      <c r="AC5" s="703"/>
      <c r="AD5" s="704"/>
      <c r="AE5" s="705" t="s">
        <v>633</v>
      </c>
      <c r="AF5" s="705"/>
      <c r="AG5" s="705"/>
      <c r="AH5" s="705"/>
      <c r="AI5" s="705"/>
      <c r="AJ5" s="705"/>
      <c r="AK5" s="705"/>
      <c r="AL5" s="705"/>
      <c r="AM5" s="705"/>
      <c r="AN5" s="705"/>
      <c r="AO5" s="705"/>
      <c r="AP5" s="706"/>
      <c r="AQ5" s="707" t="s">
        <v>634</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234.75" customHeight="1" x14ac:dyDescent="0.15">
      <c r="A7" s="809" t="s">
        <v>22</v>
      </c>
      <c r="B7" s="810"/>
      <c r="C7" s="810"/>
      <c r="D7" s="810"/>
      <c r="E7" s="810"/>
      <c r="F7" s="811"/>
      <c r="G7" s="812" t="s">
        <v>657</v>
      </c>
      <c r="H7" s="813"/>
      <c r="I7" s="813"/>
      <c r="J7" s="813"/>
      <c r="K7" s="813"/>
      <c r="L7" s="813"/>
      <c r="M7" s="813"/>
      <c r="N7" s="813"/>
      <c r="O7" s="813"/>
      <c r="P7" s="813"/>
      <c r="Q7" s="813"/>
      <c r="R7" s="813"/>
      <c r="S7" s="813"/>
      <c r="T7" s="813"/>
      <c r="U7" s="813"/>
      <c r="V7" s="813"/>
      <c r="W7" s="813"/>
      <c r="X7" s="814"/>
      <c r="Y7" s="377" t="s">
        <v>308</v>
      </c>
      <c r="Z7" s="281"/>
      <c r="AA7" s="281"/>
      <c r="AB7" s="281"/>
      <c r="AC7" s="281"/>
      <c r="AD7" s="378"/>
      <c r="AE7" s="364" t="s">
        <v>677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高齢社会対策</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658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684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186</v>
      </c>
      <c r="Q13" s="149"/>
      <c r="R13" s="149"/>
      <c r="S13" s="149"/>
      <c r="T13" s="149"/>
      <c r="U13" s="149"/>
      <c r="V13" s="150"/>
      <c r="W13" s="148">
        <v>127</v>
      </c>
      <c r="X13" s="149"/>
      <c r="Y13" s="149"/>
      <c r="Z13" s="149"/>
      <c r="AA13" s="149"/>
      <c r="AB13" s="149"/>
      <c r="AC13" s="150"/>
      <c r="AD13" s="148">
        <v>127</v>
      </c>
      <c r="AE13" s="149"/>
      <c r="AF13" s="149"/>
      <c r="AG13" s="149"/>
      <c r="AH13" s="149"/>
      <c r="AI13" s="149"/>
      <c r="AJ13" s="150"/>
      <c r="AK13" s="148">
        <v>127</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638</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637</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637</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637</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637</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186</v>
      </c>
      <c r="Q18" s="155"/>
      <c r="R18" s="155"/>
      <c r="S18" s="155"/>
      <c r="T18" s="155"/>
      <c r="U18" s="155"/>
      <c r="V18" s="156"/>
      <c r="W18" s="154">
        <f>SUM(W13:AC17)</f>
        <v>127</v>
      </c>
      <c r="X18" s="155"/>
      <c r="Y18" s="155"/>
      <c r="Z18" s="155"/>
      <c r="AA18" s="155"/>
      <c r="AB18" s="155"/>
      <c r="AC18" s="156"/>
      <c r="AD18" s="154">
        <f>SUM(AD13:AJ17)</f>
        <v>127</v>
      </c>
      <c r="AE18" s="155"/>
      <c r="AF18" s="155"/>
      <c r="AG18" s="155"/>
      <c r="AH18" s="155"/>
      <c r="AI18" s="155"/>
      <c r="AJ18" s="156"/>
      <c r="AK18" s="154">
        <f>SUM(AK13:AQ17)</f>
        <v>127</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186</v>
      </c>
      <c r="Q19" s="149"/>
      <c r="R19" s="149"/>
      <c r="S19" s="149"/>
      <c r="T19" s="149"/>
      <c r="U19" s="149"/>
      <c r="V19" s="150"/>
      <c r="W19" s="148">
        <v>127</v>
      </c>
      <c r="X19" s="149"/>
      <c r="Y19" s="149"/>
      <c r="Z19" s="149"/>
      <c r="AA19" s="149"/>
      <c r="AB19" s="149"/>
      <c r="AC19" s="150"/>
      <c r="AD19" s="148">
        <v>127</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1</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127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127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309</v>
      </c>
      <c r="AF30" s="368"/>
      <c r="AG30" s="368"/>
      <c r="AH30" s="369"/>
      <c r="AI30" s="370" t="s">
        <v>331</v>
      </c>
      <c r="AJ30" s="370"/>
      <c r="AK30" s="370"/>
      <c r="AL30" s="367"/>
      <c r="AM30" s="370" t="s">
        <v>428</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3</v>
      </c>
      <c r="AV31" s="256"/>
      <c r="AW31" s="360" t="s">
        <v>175</v>
      </c>
      <c r="AX31" s="361"/>
    </row>
    <row r="32" spans="1:50" ht="23.25" customHeight="1" x14ac:dyDescent="0.15">
      <c r="A32" s="500"/>
      <c r="B32" s="498"/>
      <c r="C32" s="498"/>
      <c r="D32" s="498"/>
      <c r="E32" s="498"/>
      <c r="F32" s="499"/>
      <c r="G32" s="525" t="s">
        <v>639</v>
      </c>
      <c r="H32" s="526"/>
      <c r="I32" s="526"/>
      <c r="J32" s="526"/>
      <c r="K32" s="526"/>
      <c r="L32" s="526"/>
      <c r="M32" s="526"/>
      <c r="N32" s="526"/>
      <c r="O32" s="527"/>
      <c r="P32" s="176" t="s">
        <v>640</v>
      </c>
      <c r="Q32" s="176"/>
      <c r="R32" s="176"/>
      <c r="S32" s="176"/>
      <c r="T32" s="176"/>
      <c r="U32" s="176"/>
      <c r="V32" s="176"/>
      <c r="W32" s="176"/>
      <c r="X32" s="218"/>
      <c r="Y32" s="324" t="s">
        <v>12</v>
      </c>
      <c r="Z32" s="534"/>
      <c r="AA32" s="535"/>
      <c r="AB32" s="536" t="s">
        <v>290</v>
      </c>
      <c r="AC32" s="536"/>
      <c r="AD32" s="536"/>
      <c r="AE32" s="348">
        <v>46</v>
      </c>
      <c r="AF32" s="349"/>
      <c r="AG32" s="349"/>
      <c r="AH32" s="349"/>
      <c r="AI32" s="348">
        <v>44.5</v>
      </c>
      <c r="AJ32" s="349"/>
      <c r="AK32" s="349"/>
      <c r="AL32" s="349"/>
      <c r="AM32" s="348">
        <v>46.2</v>
      </c>
      <c r="AN32" s="349"/>
      <c r="AO32" s="349"/>
      <c r="AP32" s="349"/>
      <c r="AQ32" s="151" t="s">
        <v>638</v>
      </c>
      <c r="AR32" s="152"/>
      <c r="AS32" s="152"/>
      <c r="AT32" s="153"/>
      <c r="AU32" s="349" t="s">
        <v>638</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290</v>
      </c>
      <c r="AC33" s="507"/>
      <c r="AD33" s="507"/>
      <c r="AE33" s="348">
        <v>50.7</v>
      </c>
      <c r="AF33" s="349"/>
      <c r="AG33" s="349"/>
      <c r="AH33" s="349"/>
      <c r="AI33" s="348">
        <v>46</v>
      </c>
      <c r="AJ33" s="349"/>
      <c r="AK33" s="349"/>
      <c r="AL33" s="349"/>
      <c r="AM33" s="348">
        <v>44.5</v>
      </c>
      <c r="AN33" s="349"/>
      <c r="AO33" s="349"/>
      <c r="AP33" s="349"/>
      <c r="AQ33" s="151" t="s">
        <v>638</v>
      </c>
      <c r="AR33" s="152"/>
      <c r="AS33" s="152"/>
      <c r="AT33" s="153"/>
      <c r="AU33" s="349">
        <v>46.2</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90.7</v>
      </c>
      <c r="AF34" s="349"/>
      <c r="AG34" s="349"/>
      <c r="AH34" s="349"/>
      <c r="AI34" s="348">
        <v>96.7</v>
      </c>
      <c r="AJ34" s="349"/>
      <c r="AK34" s="349"/>
      <c r="AL34" s="349"/>
      <c r="AM34" s="348">
        <v>103.8</v>
      </c>
      <c r="AN34" s="349"/>
      <c r="AO34" s="349"/>
      <c r="AP34" s="349"/>
      <c r="AQ34" s="151" t="s">
        <v>638</v>
      </c>
      <c r="AR34" s="152"/>
      <c r="AS34" s="152"/>
      <c r="AT34" s="153"/>
      <c r="AU34" s="349" t="s">
        <v>638</v>
      </c>
      <c r="AV34" s="349"/>
      <c r="AW34" s="349"/>
      <c r="AX34" s="350"/>
    </row>
    <row r="35" spans="1:51" ht="23.25" customHeight="1" x14ac:dyDescent="0.15">
      <c r="A35" s="880" t="s">
        <v>299</v>
      </c>
      <c r="B35" s="881"/>
      <c r="C35" s="881"/>
      <c r="D35" s="881"/>
      <c r="E35" s="881"/>
      <c r="F35" s="882"/>
      <c r="G35" s="886" t="s">
        <v>678</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309</v>
      </c>
      <c r="AF65" s="320"/>
      <c r="AG65" s="320"/>
      <c r="AH65" s="320"/>
      <c r="AI65" s="320" t="s">
        <v>331</v>
      </c>
      <c r="AJ65" s="320"/>
      <c r="AK65" s="320"/>
      <c r="AL65" s="320"/>
      <c r="AM65" s="320" t="s">
        <v>428</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289</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289</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290</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288</v>
      </c>
      <c r="X70" s="927"/>
      <c r="Y70" s="932" t="s">
        <v>12</v>
      </c>
      <c r="Z70" s="932"/>
      <c r="AA70" s="933"/>
      <c r="AB70" s="934" t="s">
        <v>289</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289</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290</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302</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309</v>
      </c>
      <c r="AF100" s="807"/>
      <c r="AG100" s="807"/>
      <c r="AH100" s="808"/>
      <c r="AI100" s="806" t="s">
        <v>331</v>
      </c>
      <c r="AJ100" s="807"/>
      <c r="AK100" s="807"/>
      <c r="AL100" s="808"/>
      <c r="AM100" s="806" t="s">
        <v>428</v>
      </c>
      <c r="AN100" s="807"/>
      <c r="AO100" s="807"/>
      <c r="AP100" s="808"/>
      <c r="AQ100" s="909" t="s">
        <v>336</v>
      </c>
      <c r="AR100" s="910"/>
      <c r="AS100" s="910"/>
      <c r="AT100" s="911"/>
      <c r="AU100" s="909" t="s">
        <v>462</v>
      </c>
      <c r="AV100" s="910"/>
      <c r="AW100" s="910"/>
      <c r="AX100" s="912"/>
    </row>
    <row r="101" spans="1:60" ht="23.25" customHeight="1" x14ac:dyDescent="0.15">
      <c r="A101" s="476"/>
      <c r="B101" s="477"/>
      <c r="C101" s="477"/>
      <c r="D101" s="477"/>
      <c r="E101" s="477"/>
      <c r="F101" s="478"/>
      <c r="G101" s="176" t="s">
        <v>707</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641</v>
      </c>
      <c r="AC101" s="536"/>
      <c r="AD101" s="536"/>
      <c r="AE101" s="343">
        <v>3214</v>
      </c>
      <c r="AF101" s="343"/>
      <c r="AG101" s="343"/>
      <c r="AH101" s="343"/>
      <c r="AI101" s="343">
        <v>3752</v>
      </c>
      <c r="AJ101" s="343"/>
      <c r="AK101" s="343"/>
      <c r="AL101" s="343"/>
      <c r="AM101" s="343">
        <v>3881</v>
      </c>
      <c r="AN101" s="343"/>
      <c r="AO101" s="343"/>
      <c r="AP101" s="343"/>
      <c r="AQ101" s="343" t="s">
        <v>638</v>
      </c>
      <c r="AR101" s="343"/>
      <c r="AS101" s="343"/>
      <c r="AT101" s="343"/>
      <c r="AU101" s="348" t="s">
        <v>638</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641</v>
      </c>
      <c r="AC102" s="536"/>
      <c r="AD102" s="536"/>
      <c r="AE102" s="343">
        <v>3729</v>
      </c>
      <c r="AF102" s="343"/>
      <c r="AG102" s="343"/>
      <c r="AH102" s="343"/>
      <c r="AI102" s="343">
        <v>4405</v>
      </c>
      <c r="AJ102" s="343"/>
      <c r="AK102" s="343"/>
      <c r="AL102" s="343"/>
      <c r="AM102" s="343">
        <v>4960</v>
      </c>
      <c r="AN102" s="343"/>
      <c r="AO102" s="343"/>
      <c r="AP102" s="343"/>
      <c r="AQ102" s="343">
        <v>6478</v>
      </c>
      <c r="AR102" s="343"/>
      <c r="AS102" s="343"/>
      <c r="AT102" s="343"/>
      <c r="AU102" s="356" t="s">
        <v>638</v>
      </c>
      <c r="AV102" s="357"/>
      <c r="AW102" s="357"/>
      <c r="AX102" s="913"/>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35686</v>
      </c>
      <c r="AF116" s="343"/>
      <c r="AG116" s="343"/>
      <c r="AH116" s="343"/>
      <c r="AI116" s="343">
        <v>33866</v>
      </c>
      <c r="AJ116" s="343"/>
      <c r="AK116" s="343"/>
      <c r="AL116" s="343"/>
      <c r="AM116" s="343">
        <v>32740</v>
      </c>
      <c r="AN116" s="343"/>
      <c r="AO116" s="343"/>
      <c r="AP116" s="343"/>
      <c r="AQ116" s="348" t="s">
        <v>679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291" t="s">
        <v>659</v>
      </c>
      <c r="AF117" s="291"/>
      <c r="AG117" s="291"/>
      <c r="AH117" s="291"/>
      <c r="AI117" s="291" t="s">
        <v>660</v>
      </c>
      <c r="AJ117" s="291"/>
      <c r="AK117" s="291"/>
      <c r="AL117" s="291"/>
      <c r="AM117" s="291" t="s">
        <v>708</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324</v>
      </c>
      <c r="B130" s="974"/>
      <c r="C130" s="973" t="s">
        <v>188</v>
      </c>
      <c r="D130" s="974"/>
      <c r="E130" s="293" t="s">
        <v>217</v>
      </c>
      <c r="F130" s="294"/>
      <c r="G130" s="295" t="s">
        <v>681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682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x14ac:dyDescent="0.15">
      <c r="A134" s="977"/>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638</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638</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7"/>
      <c r="B154" s="238"/>
      <c r="C154" s="237"/>
      <c r="D154" s="238"/>
      <c r="E154" s="237"/>
      <c r="F154" s="299"/>
      <c r="G154" s="217" t="s">
        <v>638</v>
      </c>
      <c r="H154" s="176"/>
      <c r="I154" s="176"/>
      <c r="J154" s="176"/>
      <c r="K154" s="176"/>
      <c r="L154" s="176"/>
      <c r="M154" s="176"/>
      <c r="N154" s="176"/>
      <c r="O154" s="176"/>
      <c r="P154" s="218"/>
      <c r="Q154" s="175" t="s">
        <v>638</v>
      </c>
      <c r="R154" s="176"/>
      <c r="S154" s="176"/>
      <c r="T154" s="176"/>
      <c r="U154" s="176"/>
      <c r="V154" s="176"/>
      <c r="W154" s="176"/>
      <c r="X154" s="176"/>
      <c r="Y154" s="176"/>
      <c r="Z154" s="176"/>
      <c r="AA154" s="904"/>
      <c r="AB154" s="241" t="s">
        <v>638</v>
      </c>
      <c r="AC154" s="242"/>
      <c r="AD154" s="242"/>
      <c r="AE154" s="247" t="s">
        <v>638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t="s">
        <v>638</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592</v>
      </c>
      <c r="D430" s="236"/>
      <c r="E430" s="224" t="s">
        <v>318</v>
      </c>
      <c r="F430" s="433"/>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7"/>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638</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638</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638</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7"/>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638</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638</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638</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638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69.9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635</v>
      </c>
      <c r="AE702" s="879"/>
      <c r="AF702" s="879"/>
      <c r="AG702" s="868" t="s">
        <v>645</v>
      </c>
      <c r="AH702" s="869"/>
      <c r="AI702" s="869"/>
      <c r="AJ702" s="869"/>
      <c r="AK702" s="869"/>
      <c r="AL702" s="869"/>
      <c r="AM702" s="869"/>
      <c r="AN702" s="869"/>
      <c r="AO702" s="869"/>
      <c r="AP702" s="869"/>
      <c r="AQ702" s="869"/>
      <c r="AR702" s="869"/>
      <c r="AS702" s="869"/>
      <c r="AT702" s="869"/>
      <c r="AU702" s="869"/>
      <c r="AV702" s="869"/>
      <c r="AW702" s="869"/>
      <c r="AX702" s="870"/>
    </row>
    <row r="703" spans="1:51" ht="69.9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635</v>
      </c>
      <c r="AE703" s="170"/>
      <c r="AF703" s="170"/>
      <c r="AG703" s="652" t="s">
        <v>646</v>
      </c>
      <c r="AH703" s="653"/>
      <c r="AI703" s="653"/>
      <c r="AJ703" s="653"/>
      <c r="AK703" s="653"/>
      <c r="AL703" s="653"/>
      <c r="AM703" s="653"/>
      <c r="AN703" s="653"/>
      <c r="AO703" s="653"/>
      <c r="AP703" s="653"/>
      <c r="AQ703" s="653"/>
      <c r="AR703" s="653"/>
      <c r="AS703" s="653"/>
      <c r="AT703" s="653"/>
      <c r="AU703" s="653"/>
      <c r="AV703" s="653"/>
      <c r="AW703" s="653"/>
      <c r="AX703" s="654"/>
    </row>
    <row r="704" spans="1:51" ht="69.9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635</v>
      </c>
      <c r="AE704" s="571"/>
      <c r="AF704" s="571"/>
      <c r="AG704" s="652" t="s">
        <v>647</v>
      </c>
      <c r="AH704" s="653"/>
      <c r="AI704" s="653"/>
      <c r="AJ704" s="653"/>
      <c r="AK704" s="653"/>
      <c r="AL704" s="653"/>
      <c r="AM704" s="653"/>
      <c r="AN704" s="653"/>
      <c r="AO704" s="653"/>
      <c r="AP704" s="653"/>
      <c r="AQ704" s="653"/>
      <c r="AR704" s="653"/>
      <c r="AS704" s="653"/>
      <c r="AT704" s="653"/>
      <c r="AU704" s="653"/>
      <c r="AV704" s="653"/>
      <c r="AW704" s="653"/>
      <c r="AX704" s="65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704</v>
      </c>
      <c r="AE705" s="721"/>
      <c r="AF705" s="721"/>
      <c r="AG705" s="175" t="s">
        <v>709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683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649</v>
      </c>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69.9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635</v>
      </c>
      <c r="AE708" s="656"/>
      <c r="AF708" s="656"/>
      <c r="AG708" s="511" t="s">
        <v>662</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635</v>
      </c>
      <c r="AE709" s="170"/>
      <c r="AF709" s="170"/>
      <c r="AG709" s="652" t="s">
        <v>650</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648</v>
      </c>
      <c r="AE710" s="170"/>
      <c r="AF710" s="170"/>
      <c r="AG710" s="652" t="s">
        <v>637</v>
      </c>
      <c r="AH710" s="653"/>
      <c r="AI710" s="653"/>
      <c r="AJ710" s="653"/>
      <c r="AK710" s="653"/>
      <c r="AL710" s="653"/>
      <c r="AM710" s="653"/>
      <c r="AN710" s="653"/>
      <c r="AO710" s="653"/>
      <c r="AP710" s="653"/>
      <c r="AQ710" s="653"/>
      <c r="AR710" s="653"/>
      <c r="AS710" s="653"/>
      <c r="AT710" s="653"/>
      <c r="AU710" s="653"/>
      <c r="AV710" s="653"/>
      <c r="AW710" s="653"/>
      <c r="AX710" s="654"/>
    </row>
    <row r="711" spans="1:50" ht="69.9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635</v>
      </c>
      <c r="AE711" s="170"/>
      <c r="AF711" s="170"/>
      <c r="AG711" s="652" t="s">
        <v>663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648</v>
      </c>
      <c r="AE712" s="571"/>
      <c r="AF712" s="571"/>
      <c r="AG712" s="579" t="s">
        <v>637</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648</v>
      </c>
      <c r="AE713" s="170"/>
      <c r="AF713" s="171"/>
      <c r="AG713" s="652" t="s">
        <v>637</v>
      </c>
      <c r="AH713" s="653"/>
      <c r="AI713" s="653"/>
      <c r="AJ713" s="653"/>
      <c r="AK713" s="653"/>
      <c r="AL713" s="653"/>
      <c r="AM713" s="653"/>
      <c r="AN713" s="653"/>
      <c r="AO713" s="653"/>
      <c r="AP713" s="653"/>
      <c r="AQ713" s="653"/>
      <c r="AR713" s="653"/>
      <c r="AS713" s="653"/>
      <c r="AT713" s="653"/>
      <c r="AU713" s="653"/>
      <c r="AV713" s="653"/>
      <c r="AW713" s="653"/>
      <c r="AX713" s="654"/>
    </row>
    <row r="714" spans="1:50" ht="54.9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635</v>
      </c>
      <c r="AE714" s="577"/>
      <c r="AF714" s="578"/>
      <c r="AG714" s="677" t="s">
        <v>664</v>
      </c>
      <c r="AH714" s="678"/>
      <c r="AI714" s="678"/>
      <c r="AJ714" s="678"/>
      <c r="AK714" s="678"/>
      <c r="AL714" s="678"/>
      <c r="AM714" s="678"/>
      <c r="AN714" s="678"/>
      <c r="AO714" s="678"/>
      <c r="AP714" s="678"/>
      <c r="AQ714" s="678"/>
      <c r="AR714" s="678"/>
      <c r="AS714" s="678"/>
      <c r="AT714" s="678"/>
      <c r="AU714" s="678"/>
      <c r="AV714" s="678"/>
      <c r="AW714" s="678"/>
      <c r="AX714" s="679"/>
    </row>
    <row r="715" spans="1:50" ht="69.95"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635</v>
      </c>
      <c r="AE715" s="656"/>
      <c r="AF715" s="762"/>
      <c r="AG715" s="511" t="s">
        <v>705</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635</v>
      </c>
      <c r="AE716" s="744"/>
      <c r="AF716" s="744"/>
      <c r="AG716" s="652" t="s">
        <v>651</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635</v>
      </c>
      <c r="AE717" s="170"/>
      <c r="AF717" s="170"/>
      <c r="AG717" s="652" t="s">
        <v>665</v>
      </c>
      <c r="AH717" s="653"/>
      <c r="AI717" s="653"/>
      <c r="AJ717" s="653"/>
      <c r="AK717" s="653"/>
      <c r="AL717" s="653"/>
      <c r="AM717" s="653"/>
      <c r="AN717" s="653"/>
      <c r="AO717" s="653"/>
      <c r="AP717" s="653"/>
      <c r="AQ717" s="653"/>
      <c r="AR717" s="653"/>
      <c r="AS717" s="653"/>
      <c r="AT717" s="653"/>
      <c r="AU717" s="653"/>
      <c r="AV717" s="653"/>
      <c r="AW717" s="653"/>
      <c r="AX717" s="654"/>
    </row>
    <row r="718" spans="1:50" ht="54.95"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635</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635</v>
      </c>
      <c r="AE719" s="656"/>
      <c r="AF719" s="656"/>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1" t="s">
        <v>631</v>
      </c>
      <c r="D721" s="902"/>
      <c r="E721" s="902"/>
      <c r="F721" s="903"/>
      <c r="G721" s="919"/>
      <c r="H721" s="920"/>
      <c r="I721" s="63" t="str">
        <f>IF(OR(G721="　", G721=""), "", "-")</f>
        <v/>
      </c>
      <c r="J721" s="900"/>
      <c r="K721" s="900"/>
      <c r="L721" s="63" t="str">
        <f>IF(M721="","","-")</f>
        <v/>
      </c>
      <c r="M721" s="64"/>
      <c r="N721" s="897" t="s">
        <v>667</v>
      </c>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706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669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593</v>
      </c>
      <c r="B737" s="143"/>
      <c r="C737" s="143"/>
      <c r="D737" s="144"/>
      <c r="E737" s="90" t="s">
        <v>325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670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671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675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676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c r="J746" s="98"/>
      <c r="K746" s="85" t="str">
        <f>IF(I746="","","-")</f>
        <v/>
      </c>
      <c r="L746" s="89">
        <v>841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861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424" t="s">
        <v>652</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701</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685</v>
      </c>
      <c r="H789" s="435"/>
      <c r="I789" s="435"/>
      <c r="J789" s="435"/>
      <c r="K789" s="436"/>
      <c r="L789" s="437" t="s">
        <v>686</v>
      </c>
      <c r="M789" s="438"/>
      <c r="N789" s="438"/>
      <c r="O789" s="438"/>
      <c r="P789" s="438"/>
      <c r="Q789" s="438"/>
      <c r="R789" s="438"/>
      <c r="S789" s="438"/>
      <c r="T789" s="438"/>
      <c r="U789" s="438"/>
      <c r="V789" s="438"/>
      <c r="W789" s="438"/>
      <c r="X789" s="439"/>
      <c r="Y789" s="440">
        <v>49</v>
      </c>
      <c r="Z789" s="441"/>
      <c r="AA789" s="441"/>
      <c r="AB789" s="542"/>
      <c r="AC789" s="434" t="s">
        <v>687</v>
      </c>
      <c r="AD789" s="435"/>
      <c r="AE789" s="435"/>
      <c r="AF789" s="435"/>
      <c r="AG789" s="436"/>
      <c r="AH789" s="437" t="s">
        <v>702</v>
      </c>
      <c r="AI789" s="438"/>
      <c r="AJ789" s="438"/>
      <c r="AK789" s="438"/>
      <c r="AL789" s="438"/>
      <c r="AM789" s="438"/>
      <c r="AN789" s="438"/>
      <c r="AO789" s="438"/>
      <c r="AP789" s="438"/>
      <c r="AQ789" s="438"/>
      <c r="AR789" s="438"/>
      <c r="AS789" s="438"/>
      <c r="AT789" s="439"/>
      <c r="AU789" s="440">
        <v>5</v>
      </c>
      <c r="AV789" s="441"/>
      <c r="AW789" s="441"/>
      <c r="AX789" s="442"/>
    </row>
    <row r="790" spans="1:51" ht="24.75" customHeight="1" x14ac:dyDescent="0.15">
      <c r="A790" s="541"/>
      <c r="B790" s="748"/>
      <c r="C790" s="748"/>
      <c r="D790" s="748"/>
      <c r="E790" s="748"/>
      <c r="F790" s="749"/>
      <c r="G790" s="333" t="s">
        <v>687</v>
      </c>
      <c r="H790" s="334"/>
      <c r="I790" s="334"/>
      <c r="J790" s="334"/>
      <c r="K790" s="335"/>
      <c r="L790" s="383" t="s">
        <v>688</v>
      </c>
      <c r="M790" s="384"/>
      <c r="N790" s="384"/>
      <c r="O790" s="384"/>
      <c r="P790" s="384"/>
      <c r="Q790" s="384"/>
      <c r="R790" s="384"/>
      <c r="S790" s="384"/>
      <c r="T790" s="384"/>
      <c r="U790" s="384"/>
      <c r="V790" s="384"/>
      <c r="W790" s="384"/>
      <c r="X790" s="385"/>
      <c r="Y790" s="380">
        <v>24</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1"/>
      <c r="B791" s="748"/>
      <c r="C791" s="748"/>
      <c r="D791" s="748"/>
      <c r="E791" s="748"/>
      <c r="F791" s="749"/>
      <c r="G791" s="333" t="s">
        <v>689</v>
      </c>
      <c r="H791" s="334"/>
      <c r="I791" s="334"/>
      <c r="J791" s="334"/>
      <c r="K791" s="335"/>
      <c r="L791" s="383" t="s">
        <v>690</v>
      </c>
      <c r="M791" s="384"/>
      <c r="N791" s="384"/>
      <c r="O791" s="384"/>
      <c r="P791" s="384"/>
      <c r="Q791" s="384"/>
      <c r="R791" s="384"/>
      <c r="S791" s="384"/>
      <c r="T791" s="384"/>
      <c r="U791" s="384"/>
      <c r="V791" s="384"/>
      <c r="W791" s="384"/>
      <c r="X791" s="385"/>
      <c r="Y791" s="380">
        <v>17</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1"/>
      <c r="B792" s="748"/>
      <c r="C792" s="748"/>
      <c r="D792" s="748"/>
      <c r="E792" s="748"/>
      <c r="F792" s="749"/>
      <c r="G792" s="333" t="s">
        <v>691</v>
      </c>
      <c r="H792" s="334"/>
      <c r="I792" s="334"/>
      <c r="J792" s="334"/>
      <c r="K792" s="335"/>
      <c r="L792" s="383" t="s">
        <v>692</v>
      </c>
      <c r="M792" s="384"/>
      <c r="N792" s="384"/>
      <c r="O792" s="384"/>
      <c r="P792" s="384"/>
      <c r="Q792" s="384"/>
      <c r="R792" s="384"/>
      <c r="S792" s="384"/>
      <c r="T792" s="384"/>
      <c r="U792" s="384"/>
      <c r="V792" s="384"/>
      <c r="W792" s="384"/>
      <c r="X792" s="385"/>
      <c r="Y792" s="380">
        <v>15</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1"/>
      <c r="B793" s="748"/>
      <c r="C793" s="748"/>
      <c r="D793" s="748"/>
      <c r="E793" s="748"/>
      <c r="F793" s="749"/>
      <c r="G793" s="333" t="s">
        <v>693</v>
      </c>
      <c r="H793" s="334"/>
      <c r="I793" s="334"/>
      <c r="J793" s="334"/>
      <c r="K793" s="335"/>
      <c r="L793" s="383" t="s">
        <v>694</v>
      </c>
      <c r="M793" s="384"/>
      <c r="N793" s="384"/>
      <c r="O793" s="384"/>
      <c r="P793" s="384"/>
      <c r="Q793" s="384"/>
      <c r="R793" s="384"/>
      <c r="S793" s="384"/>
      <c r="T793" s="384"/>
      <c r="U793" s="384"/>
      <c r="V793" s="384"/>
      <c r="W793" s="384"/>
      <c r="X793" s="385"/>
      <c r="Y793" s="380">
        <v>10</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41"/>
      <c r="B794" s="748"/>
      <c r="C794" s="748"/>
      <c r="D794" s="748"/>
      <c r="E794" s="748"/>
      <c r="F794" s="749"/>
      <c r="G794" s="333" t="s">
        <v>695</v>
      </c>
      <c r="H794" s="334"/>
      <c r="I794" s="334"/>
      <c r="J794" s="334"/>
      <c r="K794" s="335"/>
      <c r="L794" s="383" t="s">
        <v>700</v>
      </c>
      <c r="M794" s="384"/>
      <c r="N794" s="384"/>
      <c r="O794" s="384"/>
      <c r="P794" s="384"/>
      <c r="Q794" s="384"/>
      <c r="R794" s="384"/>
      <c r="S794" s="384"/>
      <c r="T794" s="384"/>
      <c r="U794" s="384"/>
      <c r="V794" s="384"/>
      <c r="W794" s="384"/>
      <c r="X794" s="385"/>
      <c r="Y794" s="380">
        <v>5</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41"/>
      <c r="B795" s="748"/>
      <c r="C795" s="748"/>
      <c r="D795" s="748"/>
      <c r="E795" s="748"/>
      <c r="F795" s="749"/>
      <c r="G795" s="333" t="s">
        <v>696</v>
      </c>
      <c r="H795" s="334"/>
      <c r="I795" s="334"/>
      <c r="J795" s="334"/>
      <c r="K795" s="335"/>
      <c r="L795" s="383" t="s">
        <v>697</v>
      </c>
      <c r="M795" s="384"/>
      <c r="N795" s="384"/>
      <c r="O795" s="384"/>
      <c r="P795" s="384"/>
      <c r="Q795" s="384"/>
      <c r="R795" s="384"/>
      <c r="S795" s="384"/>
      <c r="T795" s="384"/>
      <c r="U795" s="384"/>
      <c r="V795" s="384"/>
      <c r="W795" s="384"/>
      <c r="X795" s="385"/>
      <c r="Y795" s="380">
        <v>5</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41"/>
      <c r="B796" s="748"/>
      <c r="C796" s="748"/>
      <c r="D796" s="748"/>
      <c r="E796" s="748"/>
      <c r="F796" s="749"/>
      <c r="G796" s="333" t="s">
        <v>698</v>
      </c>
      <c r="H796" s="334"/>
      <c r="I796" s="334"/>
      <c r="J796" s="334"/>
      <c r="K796" s="335"/>
      <c r="L796" s="383" t="s">
        <v>699</v>
      </c>
      <c r="M796" s="384"/>
      <c r="N796" s="384"/>
      <c r="O796" s="384"/>
      <c r="P796" s="384"/>
      <c r="Q796" s="384"/>
      <c r="R796" s="384"/>
      <c r="S796" s="384"/>
      <c r="T796" s="384"/>
      <c r="U796" s="384"/>
      <c r="V796" s="384"/>
      <c r="W796" s="384"/>
      <c r="X796" s="385"/>
      <c r="Y796" s="380">
        <v>2</v>
      </c>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127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5</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653</v>
      </c>
      <c r="D845" s="400"/>
      <c r="E845" s="400"/>
      <c r="F845" s="400"/>
      <c r="G845" s="400"/>
      <c r="H845" s="400"/>
      <c r="I845" s="400"/>
      <c r="J845" s="401">
        <v>1010405010138</v>
      </c>
      <c r="K845" s="402"/>
      <c r="L845" s="402"/>
      <c r="M845" s="402"/>
      <c r="N845" s="402"/>
      <c r="O845" s="402"/>
      <c r="P845" s="411" t="s">
        <v>654</v>
      </c>
      <c r="Q845" s="412"/>
      <c r="R845" s="412"/>
      <c r="S845" s="412"/>
      <c r="T845" s="412"/>
      <c r="U845" s="412"/>
      <c r="V845" s="412"/>
      <c r="W845" s="412"/>
      <c r="X845" s="412"/>
      <c r="Y845" s="303">
        <v>127</v>
      </c>
      <c r="Z845" s="304"/>
      <c r="AA845" s="304"/>
      <c r="AB845" s="305"/>
      <c r="AC845" s="416" t="s">
        <v>655</v>
      </c>
      <c r="AD845" s="417"/>
      <c r="AE845" s="417"/>
      <c r="AF845" s="417"/>
      <c r="AG845" s="417"/>
      <c r="AH845" s="403" t="s">
        <v>710</v>
      </c>
      <c r="AI845" s="404"/>
      <c r="AJ845" s="404"/>
      <c r="AK845" s="404"/>
      <c r="AL845" s="311" t="s">
        <v>710</v>
      </c>
      <c r="AM845" s="312"/>
      <c r="AN845" s="312"/>
      <c r="AO845" s="313"/>
      <c r="AP845" s="306" t="s">
        <v>638</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703</v>
      </c>
      <c r="D878" s="400"/>
      <c r="E878" s="400"/>
      <c r="F878" s="400"/>
      <c r="G878" s="400"/>
      <c r="H878" s="400"/>
      <c r="I878" s="400"/>
      <c r="J878" s="401">
        <v>6020001100064</v>
      </c>
      <c r="K878" s="402"/>
      <c r="L878" s="402"/>
      <c r="M878" s="402"/>
      <c r="N878" s="402"/>
      <c r="O878" s="402"/>
      <c r="P878" s="406" t="s">
        <v>702</v>
      </c>
      <c r="Q878" s="302"/>
      <c r="R878" s="302"/>
      <c r="S878" s="302"/>
      <c r="T878" s="302"/>
      <c r="U878" s="302"/>
      <c r="V878" s="302"/>
      <c r="W878" s="302"/>
      <c r="X878" s="302"/>
      <c r="Y878" s="303">
        <v>5</v>
      </c>
      <c r="Z878" s="304"/>
      <c r="AA878" s="304"/>
      <c r="AB878" s="305"/>
      <c r="AC878" s="307" t="s">
        <v>298</v>
      </c>
      <c r="AD878" s="308"/>
      <c r="AE878" s="308"/>
      <c r="AF878" s="308"/>
      <c r="AG878" s="308"/>
      <c r="AH878" s="403" t="s">
        <v>679</v>
      </c>
      <c r="AI878" s="404"/>
      <c r="AJ878" s="404"/>
      <c r="AK878" s="404"/>
      <c r="AL878" s="311" t="s">
        <v>679</v>
      </c>
      <c r="AM878" s="312"/>
      <c r="AN878" s="312"/>
      <c r="AO878" s="313"/>
      <c r="AP878" s="306" t="s">
        <v>679</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638</v>
      </c>
      <c r="F1110" s="875"/>
      <c r="G1110" s="875"/>
      <c r="H1110" s="875"/>
      <c r="I1110" s="875"/>
      <c r="J1110" s="401" t="s">
        <v>638</v>
      </c>
      <c r="K1110" s="402"/>
      <c r="L1110" s="402"/>
      <c r="M1110" s="402"/>
      <c r="N1110" s="402"/>
      <c r="O1110" s="402"/>
      <c r="P1110" s="406" t="s">
        <v>638</v>
      </c>
      <c r="Q1110" s="302"/>
      <c r="R1110" s="302"/>
      <c r="S1110" s="302"/>
      <c r="T1110" s="302"/>
      <c r="U1110" s="302"/>
      <c r="V1110" s="302"/>
      <c r="W1110" s="302"/>
      <c r="X1110" s="302"/>
      <c r="Y1110" s="303" t="s">
        <v>638</v>
      </c>
      <c r="Z1110" s="304"/>
      <c r="AA1110" s="304"/>
      <c r="AB1110" s="305"/>
      <c r="AC1110" s="307"/>
      <c r="AD1110" s="308"/>
      <c r="AE1110" s="308"/>
      <c r="AF1110" s="308"/>
      <c r="AG1110" s="308"/>
      <c r="AH1110" s="309" t="s">
        <v>638</v>
      </c>
      <c r="AI1110" s="310"/>
      <c r="AJ1110" s="310"/>
      <c r="AK1110" s="310"/>
      <c r="AL1110" s="311" t="s">
        <v>638</v>
      </c>
      <c r="AM1110" s="312"/>
      <c r="AN1110" s="312"/>
      <c r="AO1110" s="313"/>
      <c r="AP1110" s="306" t="s">
        <v>638</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6">
    <cfRule type="expression" dxfId="1677" priority="2811">
      <formula>IF(RIGHT(TEXT(Y846,"0.#"),1)=".",FALSE,TRUE)</formula>
    </cfRule>
    <cfRule type="expression" dxfId="1676" priority="2812">
      <formula>IF(RIGHT(TEXT(Y846,"0.#"),1)=".",TRUE,FALSE)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635</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t="s">
        <v>635</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羽染 敬規(hazome-takanori)</dc:creator>
  <cp:lastModifiedBy>竹下 峻平(takeshita-shumpei)</cp:lastModifiedBy>
  <cp:lastPrinted>2021-05-20T10:49:45Z</cp:lastPrinted>
  <dcterms:created xsi:type="dcterms:W3CDTF">2012-03-13T00:50:25Z</dcterms:created>
  <dcterms:modified xsi:type="dcterms:W3CDTF">2021-06-29T10:57:43Z</dcterms:modified>
</cp:coreProperties>
</file>