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令和３年度\01 行政事業レビュー\04 レビューシート作成依頼\03-01 中間公表版（外部有識者点検対象以外）\04 官国\"/>
    </mc:Choice>
  </mc:AlternateContent>
  <bookViews>
    <workbookView xWindow="-105" yWindow="-105" windowWidth="19425" windowHeight="1042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271"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<sst xmlns="http://schemas.openxmlformats.org/spreadsheetml/2006/main" count="3066" uniqueCount="765">
  <si>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</si>
  <si>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</si>
  <si>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</si>
  <si>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</si>
  <si>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</si>
  <si>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</si>
  <si>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</si>
  <si>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</si>
  <si>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</si>
  <si>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</si>
  <si>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</si>
  <si>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</si>
  <si>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</si>
  <si>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</si>
  <si>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</si>
  <si>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</si>
  <si>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</si>
  <si>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</si>
  <si>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</si>
  <si>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</si>
  <si>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</si>
  <si>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</si>
  <si>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</si>
  <si>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</si>
  <si>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</si>
  <si>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</si>
  <si>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</si>
  <si>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</si>
  <si>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</si>
  <si>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</si>
  <si>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</si>
  <si>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</si>
  <si>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</si>
  <si>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</si>
  <si>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</si>
  <si>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</si>
  <si>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</si>
  <si>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</si>
  <si>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</si>
  <si>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</si>
  <si>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</si>
  <si>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</si>
  <si>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</si>
  <si>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</si>
  <si>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</si>
  <si>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</si>
  <si>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</si>
  <si>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</si>
  <si>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</si>
  <si>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</si>
  <si>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</si>
  <si>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</si>
  <si>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</si>
  <si>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</si>
  <si>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</si>
  <si>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</si>
  <si>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</si>
  <si>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</si>
  <si>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</si>
  <si>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</si>
  <si>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</si>
  <si>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</si>
  <si>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</si>
  <si>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</si>
  <si>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</si>
  <si>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</si>
  <si>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</si>
  <si>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</si>
  <si>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</si>
  <si>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</si>
  <si>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</si>
  <si>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</si>
  <si>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</si>
  <si>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</si>
  <si>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</si>
  <si>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</si>
  <si>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</si>
  <si>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</si>
  <si>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</si>
  <si>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</si>
  <si>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</si>
  <si>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</si>
  <si>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</si>
  <si>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</si>
  <si>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</si>
  <si>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</si>
  <si>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</si>
  <si>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</si>
  <si>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</si>
  <si>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</si>
  <si>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</si>
  <si>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</si>
  <si>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</si>
  <si>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</si>
  <si>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</si>
  <si>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</si>
  <si>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</si>
  <si>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</si>
  <si>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</si>
  <si>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</si>
  <si>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</si>
  <si>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</si>
  <si>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</si>
  <si>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</si>
  <si>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</si>
  <si>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</si>
  <si>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</si>
  <si>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</si>
  <si>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</si>
  <si>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</si>
  <si>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</si>
  <si>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</si>
  <si>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</si>
  <si>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</si>
  <si>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</si>
  <si>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</si>
  <si>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</si>
  <si>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</si>
  <si>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</si>
  <si>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</si>
  <si>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</si>
  <si>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</si>
  <si>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</si>
  <si>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</si>
  <si>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</si>
  <si>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</si>
  <si>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</si>
  <si>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</si>
  <si>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</si>
  <si>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</si>
  <si>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</si>
  <si>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</si>
  <si>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</si>
  <si>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</si>
  <si>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</si>
  <si>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</si>
  <si>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</si>
  <si>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</si>
  <si>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</si>
  <si>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</si>
  <si>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</si>
  <si>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</si>
  <si>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</si>
  <si>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</si>
  <si>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</si>
  <si>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</si>
  <si>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</si>
  <si>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</si>
  <si>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</si>
  <si>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</si>
  <si>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</si>
  <si>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</si>
  <si>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</si>
  <si>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</si>
  <si>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</si>
  <si>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</si>
  <si>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</si>
  <si>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</si>
  <si>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</si>
  <si>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</si>
  <si>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</si>
  <si>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</si>
  <si>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</si>
  <si>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</si>
  <si>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</si>
  <si>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</si>
  <si>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</si>
  <si>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</si>
  <si>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</si>
  <si>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</si>
  <si>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</si>
  <si>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</si>
  <si>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</si>
  <si>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</si>
  <si>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</si>
  <si>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</si>
  <si>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</si>
  <si>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</si>
  <si>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</si>
  <si>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</si>
  <si>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</si>
  <si>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</si>
  <si>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</si>
  <si>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</si>
  <si>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</si>
  <si>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</si>
  <si>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</si>
  <si>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</si>
  <si>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</si>
  <si>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</si>
  <si>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</si>
  <si>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</si>
  <si>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</si>
  <si>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</si>
  <si>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</si>
  <si>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</si>
  <si>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</si>
  <si>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</si>
  <si>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</si>
  <si>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</si>
  <si>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</si>
  <si>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</si>
  <si>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</si>
  <si>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</si>
  <si>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</si>
  <si>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</si>
  <si>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</si>
  <si>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</si>
  <si>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</si>
  <si>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</si>
  <si>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</si>
  <si>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</si>
  <si>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</si>
  <si>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</si>
  <si>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</si>
  <si>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</si>
  <si>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</si>
  <si>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</si>
  <si>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</si>
  <si>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</si>
  <si>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</si>
  <si>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</si>
  <si>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</si>
  <si>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</si>
  <si>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</si>
  <si>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</si>
  <si>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</si>
  <si>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</si>
  <si>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</si>
  <si>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</si>
  <si>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</si>
  <si>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</si>
  <si>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</si>
  <si>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</si>
  <si>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</si>
  <si>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</si>
  <si>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</si>
  <si>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</si>
  <si>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</si>
  <si>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</si>
  <si>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</si>
  <si>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</si>
  <si>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</si>
  <si>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</si>
  <si>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</si>
  <si>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</si>
  <si>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</si>
  <si>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</si>
  <si>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</si>
  <si>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</si>
  <si>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</si>
  <si>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</si>
  <si>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</si>
  <si>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</si>
  <si>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</si>
  <si>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</si>
  <si>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</si>
  <si>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</si>
  <si>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</si>
  <si>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</si>
  <si>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</si>
  <si>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</si>
  <si>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</si>
  <si>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</si>
  <si>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</si>
  <si>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</si>
  <si>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</si>
  <si>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</si>
  <si>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</si>
  <si>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</si>
  <si>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</si>
  <si>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</si>
  <si>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</si>
  <si>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</si>
  <si>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</si>
  <si>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</si>
  <si>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</si>
  <si>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</si>
  <si>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</si>
  <si>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</si>
  <si>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</si>
  <si>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</si>
  <si>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</si>
  <si>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</si>
  <si>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</si>
  <si>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</si>
  <si>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</si>
  <si>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</si>
  <si>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</si>
  <si>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</si>
  <si>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</si>
  <si>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</si>
  <si>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</si>
  <si>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</si>
  <si>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</si>
  <si>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</si>
  <si>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</si>
  <si>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</si>
  <si>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</si>
  <si>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</si>
  <si>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</si>
  <si>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</si>
  <si>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</si>
  <si>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</si>
  <si>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</si>
  <si>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</si>
  <si>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</si>
  <si>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</si>
  <si>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</si>
  <si>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</si>
  <si>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</si>
  <si>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</si>
  <si>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</si>
  <si>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</si>
  <si>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</si>
  <si>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</si>
  <si>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</si>
  <si>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</si>
  <si>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</si>
  <si>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</si>
  <si>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</si>
  <si>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</si>
  <si>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</si>
  <si>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</si>
  <si>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</si>
  <si>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</si>
  <si>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</si>
  <si>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</si>
  <si>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</si>
  <si>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</si>
  <si>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</si>
  <si>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</si>
  <si>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</si>
  <si>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</si>
  <si>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</si>
  <si>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</si>
  <si>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</si>
  <si>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</si>
  <si>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</si>
  <si>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</si>
  <si>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</si>
  <si>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</si>
  <si>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</si>
  <si>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</si>
  <si>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</si>
  <si>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</si>
  <si>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</si>
  <si>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</si>
  <si>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</si>
  <si>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</si>
  <si>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</si>
  <si>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</si>
  <si>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</si>
  <si>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</si>
  <si>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</si>
  <si>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</si>
  <si>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</si>
  <si>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</si>
  <si>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</si>
  <si>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</si>
  <si>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</si>
  <si>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</si>
  <si>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</si>
  <si>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</si>
  <si>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</si>
  <si>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</si>
  <si>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</si>
  <si>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</si>
  <si>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</si>
  <si>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</si>
  <si>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</si>
  <si>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</si>
  <si>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</si>
  <si>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</si>
  <si>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</si>
  <si>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</si>
  <si>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</si>
  <si>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</si>
  <si>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</si>
  <si>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</si>
  <si>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</si>
  <si>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</si>
  <si>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</si>
  <si>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</si>
  <si>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</si>
  <si>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</si>
  <si>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</si>
  <si>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</si>
  <si>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</si>
  <si>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</si>
  <si>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</si>
  <si>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</si>
  <si>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</si>
  <si>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</si>
  <si>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</si>
  <si>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</si>
  <si>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</si>
  <si>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</si>
  <si>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</si>
  <si>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</si>
  <si>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</si>
  <si>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</si>
  <si>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</si>
  <si>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</si>
  <si>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</si>
  <si>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</si>
  <si>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</si>
  <si>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</si>
  <si>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</si>
  <si>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</si>
  <si>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</si>
  <si>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</si>
  <si>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</si>
  <si>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</si>
  <si>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</si>
  <si>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</si>
  <si>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</si>
  <si>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</si>
  <si>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</si>
  <si>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</si>
  <si>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</si>
  <si>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</si>
  <si>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</si>
  <si>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</si>
  <si>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</si>
  <si>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</si>
  <si>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</si>
  <si>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</si>
  <si>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</si>
  <si>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</si>
  <si>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</si>
  <si>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</si>
  <si>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</si>
  <si>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</si>
  <si>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</si>
  <si>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</si>
  <si>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</si>
  <si>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</si>
  <si>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</si>
  <si>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</si>
  <si>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</si>
  <si>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</si>
  <si>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</si>
  <si>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</si>
  <si>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</si>
  <si>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</si>
  <si>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</si>
  <si>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</si>
  <si>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</si>
  <si>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</si>
  <si>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</si>
  <si>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</si>
  <si>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</si>
  <si>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</si>
  <si>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</si>
  <si>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</si>
  <si>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</si>
  <si>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</si>
  <si>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</si>
  <si>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</si>
  <si>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</si>
  <si>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</si>
  <si>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</si>
  <si>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</si>
  <si>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</si>
  <si>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</si>
  <si>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</si>
  <si>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</si>
  <si>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</si>
  <si>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</si>
  <si>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</si>
  <si>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</si>
  <si>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</si>
  <si>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</si>
  <si>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</si>
  <si>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</si>
  <si>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</si>
  <si>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</si>
  <si>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</si>
  <si>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</si>
  <si>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</si>
  <si>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</si>
  <si>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</si>
  <si>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</si>
  <si>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</si>
  <si>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</si>
  <si>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</si>
  <si>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</si>
  <si>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</si>
  <si>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</si>
  <si>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</si>
  <si>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</si>
  <si>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</si>
  <si>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</si>
  <si>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</si>
  <si>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</si>
  <si>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</si>
  <si>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</si>
  <si>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</si>
  <si>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</si>
  <si>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</si>
  <si>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</si>
  <si>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</si>
  <si>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</si>
  <si>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</si>
  <si>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</si>
  <si>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</si>
  <si>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</si>
  <si>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</si>
  <si>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</si>
  <si>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</si>
  <si>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</si>
  <si>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</si>
  <si>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</si>
  <si>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</si>
  <si>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</si>
  <si>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</si>
  <si>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</si>
  <si>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</si>
  <si>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</si>
  <si>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</si>
  <si>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</si>
  <si>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</si>
  <si>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</si>
  <si>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</si>
  <si>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</si>
  <si>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</si>
  <si>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</si>
  <si>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</si>
  <si>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</si>
  <si>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</si>
  <si>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</si>
  <si>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</si>
  <si>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</si>
  <si>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</si>
  <si>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</si>
  <si>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</si>
  <si>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</si>
  <si>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</si>
  <si>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</si>
  <si>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</si>
  <si>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</si>
  <si>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</si>
  <si>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</si>
  <si>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</si>
  <si>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</si>
  <si>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</si>
  <si>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</si>
  <si>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</si>
  <si>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</si>
  <si>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</si>
  <si>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</si>
  <si>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</si>
  <si>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</si>
  <si>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</si>
  <si>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</si>
  <si>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</si>
  <si>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</si>
  <si>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</si>
  <si>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</si>
  <si>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</si>
  <si>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</si>
  <si>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</si>
  <si>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</si>
  <si>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</si>
  <si>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</si>
  <si>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</si>
  <si>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</si>
  <si>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</si>
  <si>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</si>
  <si>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</si>
  <si>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</si>
  <si>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</si>
  <si>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</si>
  <si>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</si>
  <si>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</si>
  <si>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</si>
  <si>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</si>
  <si>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</si>
  <si>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</si>
  <si>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</si>
  <si>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</si>
  <si>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</si>
  <si>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</si>
  <si>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</si>
  <si>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</si>
  <si>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</si>
  <si>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</si>
  <si>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</si>
  <si>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</si>
  <si>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</si>
  <si>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</si>
  <si>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</si>
  <si>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</si>
  <si>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</si>
  <si>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</si>
  <si>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</si>
  <si>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</si>
  <si>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</si>
  <si>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</si>
  <si>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</si>
  <si>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</si>
  <si>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</si>
  <si>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</si>
  <si>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</si>
  <si>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</si>
  <si>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</si>
  <si>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</si>
  <si>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</si>
  <si>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</si>
  <si>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</si>
  <si>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</si>
  <si>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</si>
  <si>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</si>
  <si>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</si>
  <si>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</si>
  <si>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</si>
  <si>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</si>
  <si>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</si>
  <si>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</si>
  <si>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</si>
  <si>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</si>
  <si>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</si>
  <si>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</si>
  <si>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</si>
  <si>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</si>
  <si>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</si>
  <si>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</si>
  <si>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</si>
  <si>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</si>
  <si>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</si>
  <si>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</si>
  <si>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</si>
  <si>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</si>
  <si>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</si>
  <si>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</si>
  <si>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</si>
  <si>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</si>
  <si>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</si>
  <si>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</si>
  <si>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</si>
  <si>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</si>
  <si>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</si>
  <si>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</si>
  <si>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</si>
  <si>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</si>
  <si>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</si>
  <si>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</si>
  <si>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</si>
  <si>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</si>
  <si>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</si>
  <si>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</si>
  <si>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</si>
  <si>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</si>
  <si>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</si>
  <si>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</si>
  <si>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</si>
  <si>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</si>
  <si>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</si>
  <si>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</si>
  <si>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</si>
  <si>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</si>
  <si>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</si>
  <si>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</si>
  <si>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</si>
  <si>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</si>
  <si>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</si>
  <si>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</si>
  <si>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</si>
  <si>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</si>
  <si>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</si>
  <si>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</si>
  <si>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</si>
  <si>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</si>
  <si>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</si>
  <si>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</si>
  <si>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</si>
  <si>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</si>
  <si>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</si>
  <si>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</si>
  <si>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</si>
  <si>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</si>
  <si>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</si>
  <si>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</si>
  <si>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</si>
  <si>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</si>
  <si>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</si>
  <si>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</si>
  <si>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</si>
  <si>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</si>
  <si>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</si>
  <si>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</si>
  <si>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</si>
  <si>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</si>
  <si>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</si>
  <si>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</si>
  <si>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</si>
  <si>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</si>
  <si>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</si>
  <si>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</si>
  <si>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</si>
  <si>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</si>
  <si>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</si>
  <si>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</si>
  <si>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</si>
  <si>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</si>
  <si>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</si>
  <si>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</si>
  <si>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</si>
  <si>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</si>
  <si>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</si>
  <si>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</si>
  <si>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</si>
  <si>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</si>
  <si>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</si>
  <si>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t>
  </si>
  <si>
    <t>公衆衛生上の緊急事態に備えるための国際的なワクチン研究開発等支援事業（CEPI）</t>
    <phoneticPr fontId="5"/>
  </si>
  <si>
    <t>大臣官房国際課</t>
    <phoneticPr fontId="5"/>
  </si>
  <si>
    <t>国際課</t>
    <phoneticPr fontId="5"/>
  </si>
  <si>
    <t>平岩　勝</t>
    <phoneticPr fontId="5"/>
  </si>
  <si>
    <t>-</t>
  </si>
  <si>
    <t>-</t>
    <phoneticPr fontId="5"/>
  </si>
  <si>
    <t>CEPI（感染症流行対策イノベーション連合）は、世界的に重大な影響を与える可能性が高い一方で、平時において需要が少ないエボラ出血熱等の感染症に対して、そのワクチンの国際的な研究開発を推進する。</t>
    <phoneticPr fontId="5"/>
  </si>
  <si>
    <t>CEPIへの資金拠出（年2,500万ドル）により、今後、重篤な大流行を起こす可能性の高い感染症に対するワクチンの早期臨床開発を支援する。具体的には、WHOブループリントにおいて重篤なアウトブレイクを起こす可能性のあるものとして挙げられた疾患に対するワクチン開発のうち、科学的評価を踏まえ選定された最大６件の開発案件に出資する。また、理事会や科学的諮問委員会、ワーキンググループなど、ガバナンスにも関与し、我が国の貢献及びリーダーシップを継続的に発揮していく。</t>
    <phoneticPr fontId="5"/>
  </si>
  <si>
    <t>経済協力開発機構等拠出金</t>
    <phoneticPr fontId="5"/>
  </si>
  <si>
    <t>５年間で、最大６ワクチンの臨床開発案件に出資する。</t>
    <phoneticPr fontId="5"/>
  </si>
  <si>
    <t>出資した開発案件の数</t>
    <phoneticPr fontId="5"/>
  </si>
  <si>
    <t>種</t>
    <rPh sb="0" eb="1">
      <t>シュ</t>
    </rPh>
    <phoneticPr fontId="5"/>
  </si>
  <si>
    <t>CEPI HP</t>
    <phoneticPr fontId="5"/>
  </si>
  <si>
    <t>理事会、出資者関係会議、科学技術諮問委員会、JCG/パートナーフォーラム等関連会合、薬事規制WGの出席回数</t>
    <phoneticPr fontId="5"/>
  </si>
  <si>
    <t>回</t>
    <rPh sb="0" eb="1">
      <t>カイ</t>
    </rPh>
    <phoneticPr fontId="5"/>
  </si>
  <si>
    <t>単位当たりコスト＝X/Y
X＝総予算額（125百万ドル・５年間）
Y＝臨床試験第Ⅱ相終了のワクチン種類　　</t>
    <phoneticPr fontId="5"/>
  </si>
  <si>
    <t>百万円</t>
    <rPh sb="0" eb="1">
      <t>ヒャク</t>
    </rPh>
    <rPh sb="1" eb="3">
      <t>マンエン</t>
    </rPh>
    <phoneticPr fontId="5"/>
  </si>
  <si>
    <t>百万ドル/種類</t>
  </si>
  <si>
    <t>国際社会への参画・貢献を行うこと</t>
    <rPh sb="0" eb="2">
      <t>コクサイ</t>
    </rPh>
    <rPh sb="2" eb="4">
      <t>シャカイ</t>
    </rPh>
    <rPh sb="6" eb="8">
      <t>サンカク</t>
    </rPh>
    <rPh sb="9" eb="11">
      <t>コウケン</t>
    </rPh>
    <rPh sb="12" eb="13">
      <t>オコナ</t>
    </rPh>
    <phoneticPr fontId="5"/>
  </si>
  <si>
    <t>国際機関の活動への参画・協力等を通じて、保健・労働等分野において、国際社会に貢献すること（施策目標Ⅶ-1-1）</t>
  </si>
  <si>
    <t>人</t>
    <rPh sb="0" eb="1">
      <t>ニン</t>
    </rPh>
    <phoneticPr fontId="5"/>
  </si>
  <si>
    <t>WHOの職員数に占める日本人職員の人数
（アウトプット）</t>
    <phoneticPr fontId="5"/>
  </si>
  <si>
    <t>CEPIへの拠出により、パンデミックの可能性がある感染症のワクチン開発が促進され、世界的流行の被害を最小限に留めるとともに、
感染症対策の経験が豊富な我が国の知見・技術等の発信により国際的リーダーシップを発揮することで国際社会へ貢献する。</t>
    <phoneticPr fontId="5"/>
  </si>
  <si>
    <t>世界的流行となる可能性のある感染症の拡大を防ぐための取組であり、我が国の感染症対策にも資することから社会のニーズがあると考えられる。</t>
  </si>
  <si>
    <t>CEPIには民間企業も参加しているが、研究開発には莫大な費用が必要であり、民間企業のみに委ねることは困難であるため、政府の支援が必要な事業である。</t>
  </si>
  <si>
    <t>ワクチン開発が進めば、我が国を含む多くの国々における感染症流行対策につながり、また感染症が発生してからでの対策では遅いため、目的達成に必要・適切かつ優先度の高い事業である。</t>
  </si>
  <si>
    <t>‐</t>
  </si>
  <si>
    <t>無</t>
  </si>
  <si>
    <t>支出にあたり、拠出先と使途等について協議を行い、限定している。</t>
  </si>
  <si>
    <t>最大6ワクチンの臨床開発出資に向け、令和元年度は5ワクチン出資しており、目標に見合ったものになっている。</t>
    <rPh sb="18" eb="20">
      <t>レイワ</t>
    </rPh>
    <rPh sb="20" eb="21">
      <t>モト</t>
    </rPh>
    <phoneticPr fontId="5"/>
  </si>
  <si>
    <t>概ね見合ったものになっている。</t>
  </si>
  <si>
    <t>臨床試験第Ⅱ相を終了したワクチンはまだないものの、令和元年度は5ワクチンの臨床開発案件に出資し、ワクチンの早期臨床開発支援に貢献することができたと考える。</t>
    <rPh sb="0" eb="2">
      <t>リンショウ</t>
    </rPh>
    <rPh sb="2" eb="4">
      <t>シケン</t>
    </rPh>
    <rPh sb="4" eb="5">
      <t>ダイ</t>
    </rPh>
    <rPh sb="6" eb="7">
      <t>ソウ</t>
    </rPh>
    <rPh sb="8" eb="10">
      <t>シュウリョウ</t>
    </rPh>
    <rPh sb="25" eb="27">
      <t>レイワ</t>
    </rPh>
    <rPh sb="27" eb="29">
      <t>ガンネン</t>
    </rPh>
    <rPh sb="29" eb="30">
      <t>ド</t>
    </rPh>
    <rPh sb="37" eb="39">
      <t>リンショウ</t>
    </rPh>
    <rPh sb="39" eb="41">
      <t>カイハツ</t>
    </rPh>
    <rPh sb="41" eb="43">
      <t>アンケン</t>
    </rPh>
    <rPh sb="44" eb="46">
      <t>シュッシ</t>
    </rPh>
    <rPh sb="53" eb="55">
      <t>ソウキ</t>
    </rPh>
    <rPh sb="55" eb="57">
      <t>リンショウ</t>
    </rPh>
    <rPh sb="57" eb="59">
      <t>カイハツ</t>
    </rPh>
    <rPh sb="59" eb="61">
      <t>シエン</t>
    </rPh>
    <rPh sb="62" eb="64">
      <t>コウケン</t>
    </rPh>
    <rPh sb="73" eb="74">
      <t>カンガ</t>
    </rPh>
    <phoneticPr fontId="5"/>
  </si>
  <si>
    <t>適切に予算を執行し、事業の目標が達成できており、このまま引き続き、CEPIへの資金拠出により、今後重篤な大流行を起こす可能性の高い感染症に対するワクチンの早期臨床開発を支援し、理事会などガバナンスにも関与して我が国の貢献及びリーダーシップを継続的に発揮していく。</t>
  </si>
  <si>
    <t>A.感染症流行対策イノベーション連合</t>
    <rPh sb="2" eb="5">
      <t>カンセンショウ</t>
    </rPh>
    <rPh sb="5" eb="7">
      <t>リュウコウ</t>
    </rPh>
    <rPh sb="7" eb="9">
      <t>タイサク</t>
    </rPh>
    <rPh sb="16" eb="18">
      <t>レンゴウ</t>
    </rPh>
    <phoneticPr fontId="5"/>
  </si>
  <si>
    <t>拠出金</t>
    <rPh sb="0" eb="3">
      <t>キョシュツキン</t>
    </rPh>
    <phoneticPr fontId="5"/>
  </si>
  <si>
    <t>製薬企業・研究所などにおけるワクチン開発</t>
  </si>
  <si>
    <t>感染症流行対策イノベーション連合</t>
    <rPh sb="0" eb="3">
      <t>カンセンショウ</t>
    </rPh>
    <rPh sb="3" eb="5">
      <t>リュウコウ</t>
    </rPh>
    <rPh sb="5" eb="7">
      <t>タイサク</t>
    </rPh>
    <rPh sb="14" eb="16">
      <t>レンゴウ</t>
    </rPh>
    <phoneticPr fontId="5"/>
  </si>
  <si>
    <t>製薬企業・研究所などのワクチン開発支援等（拠出金）</t>
  </si>
  <si>
    <t>国際社会への参画・貢献を行うこと</t>
    <phoneticPr fontId="5"/>
  </si>
  <si>
    <t>国際機関の活動への参画・協力等を通じて、保健・労働等分野において、国際社会に貢献すること（施策目標Ⅶ-1-1）</t>
    <phoneticPr fontId="5"/>
  </si>
  <si>
    <t>WHOの職員数に占める日本人職員の人数（アウトプット）</t>
    <phoneticPr fontId="5"/>
  </si>
  <si>
    <t>人</t>
    <rPh sb="0" eb="1">
      <t>ニン</t>
    </rPh>
    <phoneticPr fontId="5"/>
  </si>
  <si>
    <t>-</t>
    <phoneticPr fontId="5"/>
  </si>
  <si>
    <t>CEPIへの拠出により、パンデミックの可能性がある感染症のワクチン開発が促進され、世界的流行の被害を最小限に留めるとともに、
感染症対策の経験が豊富な我が国の知見・技術等の発信により国際的リーダーシップを発揮することで国際社会へ貢献する。</t>
    <phoneticPr fontId="5"/>
  </si>
  <si>
    <t>49</t>
    <phoneticPr fontId="5"/>
  </si>
  <si>
    <t>823</t>
    <phoneticPr fontId="5"/>
  </si>
  <si>
    <t>-</t>
    <phoneticPr fontId="5"/>
  </si>
  <si>
    <t>厚労</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</si>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</sst>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38</xdr:col>
      <xdr:colOff>12700</xdr:colOff>
      <xdr:row>31</xdr:row>
      <xdr:rowOff>38100</xdr:rowOff>
    </xdr:from>
    <xdr:to>
      <xdr:col>41</xdr:col>
      <xdr:colOff>107950</xdr:colOff>
      <xdr:row>32</xdr:row>
      <xdr:rowOff>3175</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34300" y="12192000"/>
          <a:ext cx="704850" cy="257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34</xdr:col>
      <xdr:colOff>0</xdr:colOff>
      <xdr:row>100</xdr:row>
      <xdr:rowOff>0</xdr:rowOff>
    </xdr:from>
    <xdr:to>
      <xdr:col>37</xdr:col>
      <xdr:colOff>91501</xdr:colOff>
      <xdr:row>100</xdr:row>
      <xdr:rowOff>256054</xdr:rowOff>
    </xdr:to>
    <xdr:pic>
      <xdr:nvPicPr>
        <xdr:cNvPr id="3" name="図 2"/>
        <xdr:cNvPicPr>
          <a:picLocks noChangeAspect="1"/>
        </xdr:cNvPicPr>
      </xdr:nvPicPr>
      <xdr:blipFill>
        <a:blip xmlns:r="http://schemas.openxmlformats.org/officeDocument/2006/relationships" r:embed="rId2"/>
        <a:stretch>
          <a:fillRect/>
        </a:stretch>
      </xdr:blipFill>
      <xdr:spPr>
        <a:xfrm>
          <a:off x="6908800" y="14198600"/>
          <a:ext cx="701101" cy="256054"/>
        </a:xfrm>
        <a:prstGeom prst="rect">
          <a:avLst/>
        </a:prstGeom>
      </xdr:spPr>
    </xdr:pic>
    <xdr:clientData/>
  </xdr:twoCellAnchor>
  <xdr:twoCellAnchor editAs="oneCell">
    <xdr:from>
      <xdr:col>38</xdr:col>
      <xdr:colOff>0</xdr:colOff>
      <xdr:row>100</xdr:row>
      <xdr:rowOff>0</xdr:rowOff>
    </xdr:from>
    <xdr:to>
      <xdr:col>41</xdr:col>
      <xdr:colOff>91501</xdr:colOff>
      <xdr:row>100</xdr:row>
      <xdr:rowOff>256054</xdr:rowOff>
    </xdr:to>
    <xdr:pic>
      <xdr:nvPicPr>
        <xdr:cNvPr id="4" name="図 3"/>
        <xdr:cNvPicPr>
          <a:picLocks noChangeAspect="1"/>
        </xdr:cNvPicPr>
      </xdr:nvPicPr>
      <xdr:blipFill>
        <a:blip xmlns:r="http://schemas.openxmlformats.org/officeDocument/2006/relationships" r:embed="rId2"/>
        <a:stretch>
          <a:fillRect/>
        </a:stretch>
      </xdr:blipFill>
      <xdr:spPr>
        <a:xfrm>
          <a:off x="7721600" y="14198600"/>
          <a:ext cx="701101" cy="256054"/>
        </a:xfrm>
        <a:prstGeom prst="rect">
          <a:avLst/>
        </a:prstGeom>
      </xdr:spPr>
    </xdr:pic>
    <xdr:clientData/>
  </xdr:twoCellAnchor>
  <xdr:twoCellAnchor editAs="oneCell">
    <xdr:from>
      <xdr:col>17</xdr:col>
      <xdr:colOff>114300</xdr:colOff>
      <xdr:row>749</xdr:row>
      <xdr:rowOff>114300</xdr:rowOff>
    </xdr:from>
    <xdr:to>
      <xdr:col>36</xdr:col>
      <xdr:colOff>180975</xdr:colOff>
      <xdr:row>757</xdr:row>
      <xdr:rowOff>352425</xdr:rowOff>
    </xdr:to>
    <xdr:pic>
      <xdr:nvPicPr>
        <xdr:cNvPr id="5" name="図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568700" y="51714400"/>
          <a:ext cx="3927475" cy="3082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D18" sqref="AD18:AJ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30" customHeight="1" x14ac:dyDescent="0.15">
      <c r="AP1" s="11"/>
      <c r="AQ1" s="11"/>
      <c r="AR1" s="11"/>
      <c r="AS1" s="11"/>
      <c r="AT1" s="11"/>
      <c r="AU1" s="11"/>
      <c r="AV1" s="11"/>
      <c r="AW1" s="2"/>
    </row>
    <row r="2" spans="1:50" ht="30"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408</v>
      </c>
      <c r="AJ2" s="940" t="s">
        <v>763</v>
      </c>
      <c r="AK2" s="940"/>
      <c r="AL2" s="940"/>
      <c r="AM2" s="940"/>
      <c r="AN2" s="98" t="s">
        <v>408</v>
      </c>
      <c r="AO2" s="940">
        <v>20</v>
      </c>
      <c r="AP2" s="940"/>
      <c r="AQ2" s="940"/>
      <c r="AR2" s="99" t="s">
        <v>713</v>
      </c>
      <c r="AS2" s="946">
        <v>936</v>
      </c>
      <c r="AT2" s="946"/>
      <c r="AU2" s="946"/>
      <c r="AV2" s="98" t="str">
        <f>IF(AW2="","","-")</f>
        <v/>
      </c>
      <c r="AW2" s="906"/>
      <c r="AX2" s="906"/>
    </row>
    <row r="3" spans="1:50" ht="30" customHeight="1" thickBot="1" x14ac:dyDescent="0.2">
      <c r="A3" s="862" t="s">
        <v>706</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714</v>
      </c>
      <c r="AK3" s="864"/>
      <c r="AL3" s="864"/>
      <c r="AM3" s="864"/>
      <c r="AN3" s="864"/>
      <c r="AO3" s="864"/>
      <c r="AP3" s="864"/>
      <c r="AQ3" s="864"/>
      <c r="AR3" s="864"/>
      <c r="AS3" s="864"/>
      <c r="AT3" s="864"/>
      <c r="AU3" s="864"/>
      <c r="AV3" s="864"/>
      <c r="AW3" s="864"/>
      <c r="AX3" s="24" t="s">
        <v>65</v>
      </c>
    </row>
    <row r="4" spans="1:50" ht="30" customHeight="1" x14ac:dyDescent="0.15">
      <c r="A4" s="702" t="s">
        <v>25</v>
      </c>
      <c r="B4" s="703"/>
      <c r="C4" s="703"/>
      <c r="D4" s="703"/>
      <c r="E4" s="703"/>
      <c r="F4" s="703"/>
      <c r="G4" s="680" t="s">
        <v>716</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717</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509</v>
      </c>
      <c r="H5" s="835"/>
      <c r="I5" s="835"/>
      <c r="J5" s="835"/>
      <c r="K5" s="835"/>
      <c r="L5" s="835"/>
      <c r="M5" s="836" t="s">
        <v>66</v>
      </c>
      <c r="N5" s="837"/>
      <c r="O5" s="837"/>
      <c r="P5" s="837"/>
      <c r="Q5" s="837"/>
      <c r="R5" s="838"/>
      <c r="S5" s="839" t="s">
        <v>70</v>
      </c>
      <c r="T5" s="835"/>
      <c r="U5" s="835"/>
      <c r="V5" s="835"/>
      <c r="W5" s="835"/>
      <c r="X5" s="840"/>
      <c r="Y5" s="696" t="s">
        <v>3</v>
      </c>
      <c r="Z5" s="542"/>
      <c r="AA5" s="542"/>
      <c r="AB5" s="542"/>
      <c r="AC5" s="542"/>
      <c r="AD5" s="543"/>
      <c r="AE5" s="697" t="s">
        <v>718</v>
      </c>
      <c r="AF5" s="697"/>
      <c r="AG5" s="697"/>
      <c r="AH5" s="697"/>
      <c r="AI5" s="697"/>
      <c r="AJ5" s="697"/>
      <c r="AK5" s="697"/>
      <c r="AL5" s="697"/>
      <c r="AM5" s="697"/>
      <c r="AN5" s="697"/>
      <c r="AO5" s="697"/>
      <c r="AP5" s="698"/>
      <c r="AQ5" s="699" t="s">
        <v>719</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721</v>
      </c>
      <c r="H7" s="498"/>
      <c r="I7" s="498"/>
      <c r="J7" s="498"/>
      <c r="K7" s="498"/>
      <c r="L7" s="498"/>
      <c r="M7" s="498"/>
      <c r="N7" s="498"/>
      <c r="O7" s="498"/>
      <c r="P7" s="498"/>
      <c r="Q7" s="498"/>
      <c r="R7" s="498"/>
      <c r="S7" s="498"/>
      <c r="T7" s="498"/>
      <c r="U7" s="498"/>
      <c r="V7" s="498"/>
      <c r="W7" s="498"/>
      <c r="X7" s="499"/>
      <c r="Y7" s="918" t="s">
        <v>391</v>
      </c>
      <c r="Z7" s="439"/>
      <c r="AA7" s="439"/>
      <c r="AB7" s="439"/>
      <c r="AC7" s="439"/>
      <c r="AD7" s="919"/>
      <c r="AE7" s="907" t="s">
        <v>721</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722</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723</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その他</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392</v>
      </c>
      <c r="Q12" s="441"/>
      <c r="R12" s="441"/>
      <c r="S12" s="441"/>
      <c r="T12" s="441"/>
      <c r="U12" s="441"/>
      <c r="V12" s="442"/>
      <c r="W12" s="446" t="s">
        <v>414</v>
      </c>
      <c r="X12" s="441"/>
      <c r="Y12" s="441"/>
      <c r="Z12" s="441"/>
      <c r="AA12" s="441"/>
      <c r="AB12" s="441"/>
      <c r="AC12" s="442"/>
      <c r="AD12" s="446" t="s">
        <v>703</v>
      </c>
      <c r="AE12" s="441"/>
      <c r="AF12" s="441"/>
      <c r="AG12" s="441"/>
      <c r="AH12" s="441"/>
      <c r="AI12" s="441"/>
      <c r="AJ12" s="442"/>
      <c r="AK12" s="446" t="s">
        <v>707</v>
      </c>
      <c r="AL12" s="441"/>
      <c r="AM12" s="441"/>
      <c r="AN12" s="441"/>
      <c r="AO12" s="441"/>
      <c r="AP12" s="441"/>
      <c r="AQ12" s="442"/>
      <c r="AR12" s="446" t="s">
        <v>708</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2800</v>
      </c>
      <c r="Q13" s="656"/>
      <c r="R13" s="656"/>
      <c r="S13" s="656"/>
      <c r="T13" s="656"/>
      <c r="U13" s="656"/>
      <c r="V13" s="657"/>
      <c r="W13" s="655">
        <v>2750</v>
      </c>
      <c r="X13" s="656"/>
      <c r="Y13" s="656"/>
      <c r="Z13" s="656"/>
      <c r="AA13" s="656"/>
      <c r="AB13" s="656"/>
      <c r="AC13" s="657"/>
      <c r="AD13" s="655">
        <v>2750</v>
      </c>
      <c r="AE13" s="656"/>
      <c r="AF13" s="656"/>
      <c r="AG13" s="656"/>
      <c r="AH13" s="656"/>
      <c r="AI13" s="656"/>
      <c r="AJ13" s="657"/>
      <c r="AK13" s="655">
        <v>1350</v>
      </c>
      <c r="AL13" s="656"/>
      <c r="AM13" s="656"/>
      <c r="AN13" s="656"/>
      <c r="AO13" s="656"/>
      <c r="AP13" s="656"/>
      <c r="AQ13" s="657"/>
      <c r="AR13" s="915"/>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720</v>
      </c>
      <c r="Q14" s="656"/>
      <c r="R14" s="656"/>
      <c r="S14" s="656"/>
      <c r="T14" s="656"/>
      <c r="U14" s="656"/>
      <c r="V14" s="657"/>
      <c r="W14" s="655" t="s">
        <v>720</v>
      </c>
      <c r="X14" s="656"/>
      <c r="Y14" s="656"/>
      <c r="Z14" s="656"/>
      <c r="AA14" s="656"/>
      <c r="AB14" s="656"/>
      <c r="AC14" s="657"/>
      <c r="AD14" s="655">
        <v>10590</v>
      </c>
      <c r="AE14" s="656"/>
      <c r="AF14" s="656"/>
      <c r="AG14" s="656"/>
      <c r="AH14" s="656"/>
      <c r="AI14" s="656"/>
      <c r="AJ14" s="657"/>
      <c r="AK14" s="655"/>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720</v>
      </c>
      <c r="Q15" s="656"/>
      <c r="R15" s="656"/>
      <c r="S15" s="656"/>
      <c r="T15" s="656"/>
      <c r="U15" s="656"/>
      <c r="V15" s="657"/>
      <c r="W15" s="655" t="s">
        <v>720</v>
      </c>
      <c r="X15" s="656"/>
      <c r="Y15" s="656"/>
      <c r="Z15" s="656"/>
      <c r="AA15" s="656"/>
      <c r="AB15" s="656"/>
      <c r="AC15" s="657"/>
      <c r="AD15" s="655" t="s">
        <v>720</v>
      </c>
      <c r="AE15" s="656"/>
      <c r="AF15" s="656"/>
      <c r="AG15" s="656"/>
      <c r="AH15" s="656"/>
      <c r="AI15" s="656"/>
      <c r="AJ15" s="657"/>
      <c r="AK15" s="655">
        <v>1375</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720</v>
      </c>
      <c r="Q16" s="656"/>
      <c r="R16" s="656"/>
      <c r="S16" s="656"/>
      <c r="T16" s="656"/>
      <c r="U16" s="656"/>
      <c r="V16" s="657"/>
      <c r="W16" s="655" t="s">
        <v>720</v>
      </c>
      <c r="X16" s="656"/>
      <c r="Y16" s="656"/>
      <c r="Z16" s="656"/>
      <c r="AA16" s="656"/>
      <c r="AB16" s="656"/>
      <c r="AC16" s="657"/>
      <c r="AD16" s="655">
        <v>-1375</v>
      </c>
      <c r="AE16" s="656"/>
      <c r="AF16" s="656"/>
      <c r="AG16" s="656"/>
      <c r="AH16" s="656"/>
      <c r="AI16" s="656"/>
      <c r="AJ16" s="657"/>
      <c r="AK16" s="655"/>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720</v>
      </c>
      <c r="Q17" s="656"/>
      <c r="R17" s="656"/>
      <c r="S17" s="656"/>
      <c r="T17" s="656"/>
      <c r="U17" s="656"/>
      <c r="V17" s="657"/>
      <c r="W17" s="655" t="s">
        <v>720</v>
      </c>
      <c r="X17" s="656"/>
      <c r="Y17" s="656"/>
      <c r="Z17" s="656"/>
      <c r="AA17" s="656"/>
      <c r="AB17" s="656"/>
      <c r="AC17" s="657"/>
      <c r="AD17" s="655" t="s">
        <v>720</v>
      </c>
      <c r="AE17" s="656"/>
      <c r="AF17" s="656"/>
      <c r="AG17" s="656"/>
      <c r="AH17" s="656"/>
      <c r="AI17" s="656"/>
      <c r="AJ17" s="657"/>
      <c r="AK17" s="655"/>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2800</v>
      </c>
      <c r="Q18" s="874"/>
      <c r="R18" s="874"/>
      <c r="S18" s="874"/>
      <c r="T18" s="874"/>
      <c r="U18" s="874"/>
      <c r="V18" s="875"/>
      <c r="W18" s="873">
        <f>SUM(W13:AC17)</f>
        <v>2750</v>
      </c>
      <c r="X18" s="874"/>
      <c r="Y18" s="874"/>
      <c r="Z18" s="874"/>
      <c r="AA18" s="874"/>
      <c r="AB18" s="874"/>
      <c r="AC18" s="875"/>
      <c r="AD18" s="873">
        <f>SUM(AD13:AJ17)</f>
        <v>11965</v>
      </c>
      <c r="AE18" s="874"/>
      <c r="AF18" s="874"/>
      <c r="AG18" s="874"/>
      <c r="AH18" s="874"/>
      <c r="AI18" s="874"/>
      <c r="AJ18" s="875"/>
      <c r="AK18" s="873">
        <f>SUM(AK13:AQ17)</f>
        <v>2725</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2800</v>
      </c>
      <c r="Q19" s="656"/>
      <c r="R19" s="656"/>
      <c r="S19" s="656"/>
      <c r="T19" s="656"/>
      <c r="U19" s="656"/>
      <c r="V19" s="657"/>
      <c r="W19" s="655">
        <v>2750</v>
      </c>
      <c r="X19" s="656"/>
      <c r="Y19" s="656"/>
      <c r="Z19" s="656"/>
      <c r="AA19" s="656"/>
      <c r="AB19" s="656"/>
      <c r="AC19" s="657"/>
      <c r="AD19" s="655">
        <v>13340</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1.1149185123276222</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f>IF(P19=0, "-", SUM(P19)/SUM(P13,P14))</f>
        <v>1</v>
      </c>
      <c r="Q21" s="316"/>
      <c r="R21" s="316"/>
      <c r="S21" s="316"/>
      <c r="T21" s="316"/>
      <c r="U21" s="316"/>
      <c r="V21" s="316"/>
      <c r="W21" s="316">
        <f t="shared" ref="W21" si="2">IF(W19=0, "-", SUM(W19)/SUM(W13,W14))</f>
        <v>1</v>
      </c>
      <c r="X21" s="316"/>
      <c r="Y21" s="316"/>
      <c r="Z21" s="316"/>
      <c r="AA21" s="316"/>
      <c r="AB21" s="316"/>
      <c r="AC21" s="316"/>
      <c r="AD21" s="316">
        <f t="shared" ref="AD21" si="3">IF(AD19=0, "-", SUM(AD19)/SUM(AD13,AD14))</f>
        <v>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711</v>
      </c>
      <c r="B22" s="969"/>
      <c r="C22" s="969"/>
      <c r="D22" s="969"/>
      <c r="E22" s="969"/>
      <c r="F22" s="970"/>
      <c r="G22" s="964" t="s">
        <v>333</v>
      </c>
      <c r="H22" s="222"/>
      <c r="I22" s="222"/>
      <c r="J22" s="222"/>
      <c r="K22" s="222"/>
      <c r="L22" s="222"/>
      <c r="M22" s="222"/>
      <c r="N22" s="222"/>
      <c r="O22" s="223"/>
      <c r="P22" s="929" t="s">
        <v>709</v>
      </c>
      <c r="Q22" s="222"/>
      <c r="R22" s="222"/>
      <c r="S22" s="222"/>
      <c r="T22" s="222"/>
      <c r="U22" s="222"/>
      <c r="V22" s="223"/>
      <c r="W22" s="929" t="s">
        <v>710</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39.950000000000003" customHeight="1" x14ac:dyDescent="0.15">
      <c r="A23" s="971"/>
      <c r="B23" s="972"/>
      <c r="C23" s="972"/>
      <c r="D23" s="972"/>
      <c r="E23" s="972"/>
      <c r="F23" s="973"/>
      <c r="G23" s="965" t="s">
        <v>724</v>
      </c>
      <c r="H23" s="966"/>
      <c r="I23" s="966"/>
      <c r="J23" s="966"/>
      <c r="K23" s="966"/>
      <c r="L23" s="966"/>
      <c r="M23" s="966"/>
      <c r="N23" s="966"/>
      <c r="O23" s="967"/>
      <c r="P23" s="915">
        <v>1350</v>
      </c>
      <c r="Q23" s="916"/>
      <c r="R23" s="916"/>
      <c r="S23" s="916"/>
      <c r="T23" s="916"/>
      <c r="U23" s="916"/>
      <c r="V23" s="930"/>
      <c r="W23" s="915"/>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31"/>
      <c r="H24" s="932"/>
      <c r="I24" s="932"/>
      <c r="J24" s="932"/>
      <c r="K24" s="932"/>
      <c r="L24" s="932"/>
      <c r="M24" s="932"/>
      <c r="N24" s="932"/>
      <c r="O24" s="933"/>
      <c r="P24" s="655"/>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customHeight="1" x14ac:dyDescent="0.15">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1350</v>
      </c>
      <c r="Q29" s="656"/>
      <c r="R29" s="656"/>
      <c r="S29" s="656"/>
      <c r="T29" s="656"/>
      <c r="U29" s="656"/>
      <c r="V29" s="657"/>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392</v>
      </c>
      <c r="AF30" s="854"/>
      <c r="AG30" s="854"/>
      <c r="AH30" s="855"/>
      <c r="AI30" s="910" t="s">
        <v>414</v>
      </c>
      <c r="AJ30" s="910"/>
      <c r="AK30" s="910"/>
      <c r="AL30" s="853"/>
      <c r="AM30" s="910" t="s">
        <v>511</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762</v>
      </c>
      <c r="AR31" s="201"/>
      <c r="AS31" s="136" t="s">
        <v>233</v>
      </c>
      <c r="AT31" s="137"/>
      <c r="AU31" s="200">
        <v>3</v>
      </c>
      <c r="AV31" s="200"/>
      <c r="AW31" s="392" t="s">
        <v>179</v>
      </c>
      <c r="AX31" s="393"/>
    </row>
    <row r="32" spans="1:50" ht="23.25" customHeight="1" x14ac:dyDescent="0.15">
      <c r="A32" s="397"/>
      <c r="B32" s="395"/>
      <c r="C32" s="395"/>
      <c r="D32" s="395"/>
      <c r="E32" s="395"/>
      <c r="F32" s="396"/>
      <c r="G32" s="563" t="s">
        <v>725</v>
      </c>
      <c r="H32" s="564"/>
      <c r="I32" s="564"/>
      <c r="J32" s="564"/>
      <c r="K32" s="564"/>
      <c r="L32" s="564"/>
      <c r="M32" s="564"/>
      <c r="N32" s="564"/>
      <c r="O32" s="565"/>
      <c r="P32" s="108" t="s">
        <v>726</v>
      </c>
      <c r="Q32" s="108"/>
      <c r="R32" s="108"/>
      <c r="S32" s="108"/>
      <c r="T32" s="108"/>
      <c r="U32" s="108"/>
      <c r="V32" s="108"/>
      <c r="W32" s="108"/>
      <c r="X32" s="109"/>
      <c r="Y32" s="470" t="s">
        <v>12</v>
      </c>
      <c r="Z32" s="530"/>
      <c r="AA32" s="531"/>
      <c r="AB32" s="460" t="s">
        <v>727</v>
      </c>
      <c r="AC32" s="460"/>
      <c r="AD32" s="460"/>
      <c r="AE32" s="218">
        <v>4</v>
      </c>
      <c r="AF32" s="219"/>
      <c r="AG32" s="219"/>
      <c r="AH32" s="219"/>
      <c r="AI32" s="218">
        <v>5</v>
      </c>
      <c r="AJ32" s="219"/>
      <c r="AK32" s="219"/>
      <c r="AL32" s="219"/>
      <c r="AM32" s="218"/>
      <c r="AN32" s="219"/>
      <c r="AO32" s="219"/>
      <c r="AP32" s="219"/>
      <c r="AQ32" s="336" t="s">
        <v>762</v>
      </c>
      <c r="AR32" s="208"/>
      <c r="AS32" s="208"/>
      <c r="AT32" s="337"/>
      <c r="AU32" s="219" t="s">
        <v>764</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727</v>
      </c>
      <c r="AC33" s="522"/>
      <c r="AD33" s="522"/>
      <c r="AE33" s="218" t="s">
        <v>720</v>
      </c>
      <c r="AF33" s="219"/>
      <c r="AG33" s="219"/>
      <c r="AH33" s="219"/>
      <c r="AI33" s="218" t="s">
        <v>720</v>
      </c>
      <c r="AJ33" s="219"/>
      <c r="AK33" s="219"/>
      <c r="AL33" s="219"/>
      <c r="AM33" s="218" t="s">
        <v>764</v>
      </c>
      <c r="AN33" s="219"/>
      <c r="AO33" s="219"/>
      <c r="AP33" s="219"/>
      <c r="AQ33" s="336" t="s">
        <v>762</v>
      </c>
      <c r="AR33" s="208"/>
      <c r="AS33" s="208"/>
      <c r="AT33" s="337"/>
      <c r="AU33" s="219">
        <v>6</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764</v>
      </c>
      <c r="AF34" s="219"/>
      <c r="AG34" s="219"/>
      <c r="AH34" s="219"/>
      <c r="AI34" s="218" t="s">
        <v>764</v>
      </c>
      <c r="AJ34" s="219"/>
      <c r="AK34" s="219"/>
      <c r="AL34" s="219"/>
      <c r="AM34" s="218" t="s">
        <v>764</v>
      </c>
      <c r="AN34" s="219"/>
      <c r="AO34" s="219"/>
      <c r="AP34" s="219"/>
      <c r="AQ34" s="336" t="s">
        <v>762</v>
      </c>
      <c r="AR34" s="208"/>
      <c r="AS34" s="208"/>
      <c r="AT34" s="337"/>
      <c r="AU34" s="219" t="s">
        <v>764</v>
      </c>
      <c r="AV34" s="219"/>
      <c r="AW34" s="219"/>
      <c r="AX34" s="221"/>
    </row>
    <row r="35" spans="1:51" ht="30" customHeight="1" x14ac:dyDescent="0.15">
      <c r="A35" s="228" t="s">
        <v>382</v>
      </c>
      <c r="B35" s="229"/>
      <c r="C35" s="229"/>
      <c r="D35" s="229"/>
      <c r="E35" s="229"/>
      <c r="F35" s="230"/>
      <c r="G35" s="234" t="s">
        <v>728</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30"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392</v>
      </c>
      <c r="AF37" s="247"/>
      <c r="AG37" s="247"/>
      <c r="AH37" s="247"/>
      <c r="AI37" s="247" t="s">
        <v>414</v>
      </c>
      <c r="AJ37" s="247"/>
      <c r="AK37" s="247"/>
      <c r="AL37" s="247"/>
      <c r="AM37" s="247" t="s">
        <v>511</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392</v>
      </c>
      <c r="AF44" s="247"/>
      <c r="AG44" s="247"/>
      <c r="AH44" s="247"/>
      <c r="AI44" s="247" t="s">
        <v>414</v>
      </c>
      <c r="AJ44" s="247"/>
      <c r="AK44" s="247"/>
      <c r="AL44" s="247"/>
      <c r="AM44" s="247" t="s">
        <v>511</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392</v>
      </c>
      <c r="AF51" s="247"/>
      <c r="AG51" s="247"/>
      <c r="AH51" s="247"/>
      <c r="AI51" s="247" t="s">
        <v>414</v>
      </c>
      <c r="AJ51" s="247"/>
      <c r="AK51" s="247"/>
      <c r="AL51" s="247"/>
      <c r="AM51" s="247" t="s">
        <v>511</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392</v>
      </c>
      <c r="AF58" s="247"/>
      <c r="AG58" s="247"/>
      <c r="AH58" s="247"/>
      <c r="AI58" s="247" t="s">
        <v>414</v>
      </c>
      <c r="AJ58" s="247"/>
      <c r="AK58" s="247"/>
      <c r="AL58" s="247"/>
      <c r="AM58" s="247" t="s">
        <v>511</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392</v>
      </c>
      <c r="AF65" s="247"/>
      <c r="AG65" s="247"/>
      <c r="AH65" s="247"/>
      <c r="AI65" s="247" t="s">
        <v>414</v>
      </c>
      <c r="AJ65" s="247"/>
      <c r="AK65" s="247"/>
      <c r="AL65" s="247"/>
      <c r="AM65" s="247" t="s">
        <v>511</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372</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373</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371</v>
      </c>
      <c r="X70" s="309"/>
      <c r="Y70" s="267" t="s">
        <v>12</v>
      </c>
      <c r="Z70" s="267"/>
      <c r="AA70" s="268"/>
      <c r="AB70" s="269" t="s">
        <v>372</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373</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392</v>
      </c>
      <c r="AF73" s="247"/>
      <c r="AG73" s="247"/>
      <c r="AH73" s="247"/>
      <c r="AI73" s="247" t="s">
        <v>414</v>
      </c>
      <c r="AJ73" s="247"/>
      <c r="AK73" s="247"/>
      <c r="AL73" s="247"/>
      <c r="AM73" s="247" t="s">
        <v>511</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385</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c r="AS79" s="273"/>
      <c r="AT79" s="274"/>
      <c r="AU79" s="274"/>
      <c r="AV79" s="274"/>
      <c r="AW79" s="274"/>
      <c r="AX79" s="963"/>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704</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392</v>
      </c>
      <c r="AF85" s="247"/>
      <c r="AG85" s="247"/>
      <c r="AH85" s="247"/>
      <c r="AI85" s="247" t="s">
        <v>414</v>
      </c>
      <c r="AJ85" s="247"/>
      <c r="AK85" s="247"/>
      <c r="AL85" s="247"/>
      <c r="AM85" s="247" t="s">
        <v>511</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392</v>
      </c>
      <c r="AF90" s="247"/>
      <c r="AG90" s="247"/>
      <c r="AH90" s="247"/>
      <c r="AI90" s="247" t="s">
        <v>414</v>
      </c>
      <c r="AJ90" s="247"/>
      <c r="AK90" s="247"/>
      <c r="AL90" s="247"/>
      <c r="AM90" s="247" t="s">
        <v>511</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392</v>
      </c>
      <c r="AF95" s="247"/>
      <c r="AG95" s="247"/>
      <c r="AH95" s="247"/>
      <c r="AI95" s="247" t="s">
        <v>414</v>
      </c>
      <c r="AJ95" s="247"/>
      <c r="AK95" s="247"/>
      <c r="AL95" s="247"/>
      <c r="AM95" s="247" t="s">
        <v>511</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392</v>
      </c>
      <c r="AF100" s="539"/>
      <c r="AG100" s="539"/>
      <c r="AH100" s="540"/>
      <c r="AI100" s="538" t="s">
        <v>414</v>
      </c>
      <c r="AJ100" s="539"/>
      <c r="AK100" s="539"/>
      <c r="AL100" s="540"/>
      <c r="AM100" s="538" t="s">
        <v>511</v>
      </c>
      <c r="AN100" s="539"/>
      <c r="AO100" s="539"/>
      <c r="AP100" s="540"/>
      <c r="AQ100" s="317" t="s">
        <v>419</v>
      </c>
      <c r="AR100" s="318"/>
      <c r="AS100" s="318"/>
      <c r="AT100" s="319"/>
      <c r="AU100" s="317" t="s">
        <v>545</v>
      </c>
      <c r="AV100" s="318"/>
      <c r="AW100" s="318"/>
      <c r="AX100" s="320"/>
    </row>
    <row r="101" spans="1:60" ht="23.25" customHeight="1" x14ac:dyDescent="0.15">
      <c r="A101" s="418"/>
      <c r="B101" s="419"/>
      <c r="C101" s="419"/>
      <c r="D101" s="419"/>
      <c r="E101" s="419"/>
      <c r="F101" s="420"/>
      <c r="G101" s="108" t="s">
        <v>729</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730</v>
      </c>
      <c r="AC101" s="460"/>
      <c r="AD101" s="460"/>
      <c r="AE101" s="282">
        <v>16</v>
      </c>
      <c r="AF101" s="282"/>
      <c r="AG101" s="282"/>
      <c r="AH101" s="282"/>
      <c r="AI101" s="282"/>
      <c r="AJ101" s="282"/>
      <c r="AK101" s="282"/>
      <c r="AL101" s="282"/>
      <c r="AM101" s="282"/>
      <c r="AN101" s="282"/>
      <c r="AO101" s="282"/>
      <c r="AP101" s="282"/>
      <c r="AQ101" s="282" t="s">
        <v>764</v>
      </c>
      <c r="AR101" s="282"/>
      <c r="AS101" s="282"/>
      <c r="AT101" s="282"/>
      <c r="AU101" s="218" t="s">
        <v>764</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730</v>
      </c>
      <c r="AC102" s="460"/>
      <c r="AD102" s="460"/>
      <c r="AE102" s="282">
        <v>13</v>
      </c>
      <c r="AF102" s="282"/>
      <c r="AG102" s="282"/>
      <c r="AH102" s="282"/>
      <c r="AI102" s="282">
        <v>16</v>
      </c>
      <c r="AJ102" s="282"/>
      <c r="AK102" s="282"/>
      <c r="AL102" s="282"/>
      <c r="AM102" s="282" t="s">
        <v>764</v>
      </c>
      <c r="AN102" s="282"/>
      <c r="AO102" s="282"/>
      <c r="AP102" s="282"/>
      <c r="AQ102" s="282" t="s">
        <v>764</v>
      </c>
      <c r="AR102" s="282"/>
      <c r="AS102" s="282"/>
      <c r="AT102" s="282"/>
      <c r="AU102" s="225" t="s">
        <v>764</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392</v>
      </c>
      <c r="AF103" s="247"/>
      <c r="AG103" s="247"/>
      <c r="AH103" s="247"/>
      <c r="AI103" s="247" t="s">
        <v>414</v>
      </c>
      <c r="AJ103" s="247"/>
      <c r="AK103" s="247"/>
      <c r="AL103" s="247"/>
      <c r="AM103" s="247" t="s">
        <v>511</v>
      </c>
      <c r="AN103" s="247"/>
      <c r="AO103" s="247"/>
      <c r="AP103" s="247"/>
      <c r="AQ103" s="279" t="s">
        <v>419</v>
      </c>
      <c r="AR103" s="280"/>
      <c r="AS103" s="280"/>
      <c r="AT103" s="280"/>
      <c r="AU103" s="279" t="s">
        <v>545</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392</v>
      </c>
      <c r="AF106" s="247"/>
      <c r="AG106" s="247"/>
      <c r="AH106" s="247"/>
      <c r="AI106" s="247" t="s">
        <v>414</v>
      </c>
      <c r="AJ106" s="247"/>
      <c r="AK106" s="247"/>
      <c r="AL106" s="247"/>
      <c r="AM106" s="247" t="s">
        <v>511</v>
      </c>
      <c r="AN106" s="247"/>
      <c r="AO106" s="247"/>
      <c r="AP106" s="247"/>
      <c r="AQ106" s="279" t="s">
        <v>419</v>
      </c>
      <c r="AR106" s="280"/>
      <c r="AS106" s="280"/>
      <c r="AT106" s="280"/>
      <c r="AU106" s="279" t="s">
        <v>545</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392</v>
      </c>
      <c r="AF109" s="247"/>
      <c r="AG109" s="247"/>
      <c r="AH109" s="247"/>
      <c r="AI109" s="247" t="s">
        <v>414</v>
      </c>
      <c r="AJ109" s="247"/>
      <c r="AK109" s="247"/>
      <c r="AL109" s="247"/>
      <c r="AM109" s="247" t="s">
        <v>511</v>
      </c>
      <c r="AN109" s="247"/>
      <c r="AO109" s="247"/>
      <c r="AP109" s="247"/>
      <c r="AQ109" s="279" t="s">
        <v>419</v>
      </c>
      <c r="AR109" s="280"/>
      <c r="AS109" s="280"/>
      <c r="AT109" s="280"/>
      <c r="AU109" s="279" t="s">
        <v>545</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392</v>
      </c>
      <c r="AF112" s="247"/>
      <c r="AG112" s="247"/>
      <c r="AH112" s="247"/>
      <c r="AI112" s="247" t="s">
        <v>414</v>
      </c>
      <c r="AJ112" s="247"/>
      <c r="AK112" s="247"/>
      <c r="AL112" s="247"/>
      <c r="AM112" s="247" t="s">
        <v>511</v>
      </c>
      <c r="AN112" s="247"/>
      <c r="AO112" s="247"/>
      <c r="AP112" s="247"/>
      <c r="AQ112" s="279" t="s">
        <v>419</v>
      </c>
      <c r="AR112" s="280"/>
      <c r="AS112" s="280"/>
      <c r="AT112" s="280"/>
      <c r="AU112" s="279" t="s">
        <v>545</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392</v>
      </c>
      <c r="AF115" s="247"/>
      <c r="AG115" s="247"/>
      <c r="AH115" s="247"/>
      <c r="AI115" s="247" t="s">
        <v>414</v>
      </c>
      <c r="AJ115" s="247"/>
      <c r="AK115" s="247"/>
      <c r="AL115" s="247"/>
      <c r="AM115" s="247" t="s">
        <v>511</v>
      </c>
      <c r="AN115" s="247"/>
      <c r="AO115" s="247"/>
      <c r="AP115" s="247"/>
      <c r="AQ115" s="589" t="s">
        <v>546</v>
      </c>
      <c r="AR115" s="590"/>
      <c r="AS115" s="590"/>
      <c r="AT115" s="590"/>
      <c r="AU115" s="590"/>
      <c r="AV115" s="590"/>
      <c r="AW115" s="590"/>
      <c r="AX115" s="591"/>
    </row>
    <row r="116" spans="1:51" ht="23.25" customHeight="1" x14ac:dyDescent="0.15">
      <c r="A116" s="435"/>
      <c r="B116" s="436"/>
      <c r="C116" s="436"/>
      <c r="D116" s="436"/>
      <c r="E116" s="436"/>
      <c r="F116" s="437"/>
      <c r="G116" s="387" t="s">
        <v>731</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732</v>
      </c>
      <c r="AC116" s="462"/>
      <c r="AD116" s="463"/>
      <c r="AE116" s="282" t="s">
        <v>720</v>
      </c>
      <c r="AF116" s="282"/>
      <c r="AG116" s="282"/>
      <c r="AH116" s="282"/>
      <c r="AI116" s="282" t="s">
        <v>720</v>
      </c>
      <c r="AJ116" s="282"/>
      <c r="AK116" s="282"/>
      <c r="AL116" s="282"/>
      <c r="AM116" s="282" t="s">
        <v>764</v>
      </c>
      <c r="AN116" s="282"/>
      <c r="AO116" s="282"/>
      <c r="AP116" s="282"/>
      <c r="AQ116" s="218" t="s">
        <v>764</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733</v>
      </c>
      <c r="AC117" s="472"/>
      <c r="AD117" s="473"/>
      <c r="AE117" s="550" t="s">
        <v>720</v>
      </c>
      <c r="AF117" s="550"/>
      <c r="AG117" s="550"/>
      <c r="AH117" s="550"/>
      <c r="AI117" s="550" t="s">
        <v>720</v>
      </c>
      <c r="AJ117" s="550"/>
      <c r="AK117" s="550"/>
      <c r="AL117" s="550"/>
      <c r="AM117" s="550" t="s">
        <v>764</v>
      </c>
      <c r="AN117" s="550"/>
      <c r="AO117" s="550"/>
      <c r="AP117" s="550"/>
      <c r="AQ117" s="550" t="s">
        <v>764</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392</v>
      </c>
      <c r="AF118" s="247"/>
      <c r="AG118" s="247"/>
      <c r="AH118" s="247"/>
      <c r="AI118" s="247" t="s">
        <v>414</v>
      </c>
      <c r="AJ118" s="247"/>
      <c r="AK118" s="247"/>
      <c r="AL118" s="247"/>
      <c r="AM118" s="247" t="s">
        <v>511</v>
      </c>
      <c r="AN118" s="247"/>
      <c r="AO118" s="247"/>
      <c r="AP118" s="247"/>
      <c r="AQ118" s="589" t="s">
        <v>546</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392</v>
      </c>
      <c r="AF121" s="247"/>
      <c r="AG121" s="247"/>
      <c r="AH121" s="247"/>
      <c r="AI121" s="247" t="s">
        <v>414</v>
      </c>
      <c r="AJ121" s="247"/>
      <c r="AK121" s="247"/>
      <c r="AL121" s="247"/>
      <c r="AM121" s="247" t="s">
        <v>511</v>
      </c>
      <c r="AN121" s="247"/>
      <c r="AO121" s="247"/>
      <c r="AP121" s="247"/>
      <c r="AQ121" s="589" t="s">
        <v>546</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361</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392</v>
      </c>
      <c r="AF124" s="247"/>
      <c r="AG124" s="247"/>
      <c r="AH124" s="247"/>
      <c r="AI124" s="247" t="s">
        <v>414</v>
      </c>
      <c r="AJ124" s="247"/>
      <c r="AK124" s="247"/>
      <c r="AL124" s="247"/>
      <c r="AM124" s="247" t="s">
        <v>511</v>
      </c>
      <c r="AN124" s="247"/>
      <c r="AO124" s="247"/>
      <c r="AP124" s="247"/>
      <c r="AQ124" s="589" t="s">
        <v>546</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542</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392</v>
      </c>
      <c r="AF127" s="247"/>
      <c r="AG127" s="247"/>
      <c r="AH127" s="247"/>
      <c r="AI127" s="247" t="s">
        <v>414</v>
      </c>
      <c r="AJ127" s="247"/>
      <c r="AK127" s="247"/>
      <c r="AL127" s="247"/>
      <c r="AM127" s="247" t="s">
        <v>511</v>
      </c>
      <c r="AN127" s="247"/>
      <c r="AO127" s="247"/>
      <c r="AP127" s="247"/>
      <c r="AQ127" s="589" t="s">
        <v>546</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543</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407</v>
      </c>
      <c r="B130" s="186"/>
      <c r="C130" s="185" t="s">
        <v>236</v>
      </c>
      <c r="D130" s="186"/>
      <c r="E130" s="170" t="s">
        <v>265</v>
      </c>
      <c r="F130" s="171"/>
      <c r="G130" s="172" t="s">
        <v>754</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755</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392</v>
      </c>
      <c r="AF132" s="133"/>
      <c r="AG132" s="133"/>
      <c r="AH132" s="134"/>
      <c r="AI132" s="158" t="s">
        <v>414</v>
      </c>
      <c r="AJ132" s="133"/>
      <c r="AK132" s="133"/>
      <c r="AL132" s="134"/>
      <c r="AM132" s="158" t="s">
        <v>703</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758</v>
      </c>
      <c r="AR133" s="200"/>
      <c r="AS133" s="136" t="s">
        <v>233</v>
      </c>
      <c r="AT133" s="137"/>
      <c r="AU133" s="201">
        <v>7</v>
      </c>
      <c r="AV133" s="201"/>
      <c r="AW133" s="136" t="s">
        <v>179</v>
      </c>
      <c r="AX133" s="196"/>
      <c r="AY133">
        <f>$AY$132</f>
        <v>1</v>
      </c>
    </row>
    <row r="134" spans="1:51" ht="39.75" customHeight="1" x14ac:dyDescent="0.15">
      <c r="A134" s="190"/>
      <c r="B134" s="187"/>
      <c r="C134" s="181"/>
      <c r="D134" s="187"/>
      <c r="E134" s="181"/>
      <c r="F134" s="182"/>
      <c r="G134" s="107" t="s">
        <v>756</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757</v>
      </c>
      <c r="AC134" s="206"/>
      <c r="AD134" s="206"/>
      <c r="AE134" s="207">
        <v>40</v>
      </c>
      <c r="AF134" s="208"/>
      <c r="AG134" s="208"/>
      <c r="AH134" s="208"/>
      <c r="AI134" s="207">
        <v>42</v>
      </c>
      <c r="AJ134" s="208"/>
      <c r="AK134" s="208"/>
      <c r="AL134" s="208"/>
      <c r="AM134" s="207">
        <v>47</v>
      </c>
      <c r="AN134" s="208"/>
      <c r="AO134" s="208"/>
      <c r="AP134" s="208"/>
      <c r="AQ134" s="207" t="s">
        <v>758</v>
      </c>
      <c r="AR134" s="208"/>
      <c r="AS134" s="208"/>
      <c r="AT134" s="208"/>
      <c r="AU134" s="207" t="s">
        <v>764</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757</v>
      </c>
      <c r="AC135" s="214"/>
      <c r="AD135" s="214"/>
      <c r="AE135" s="207" t="s">
        <v>764</v>
      </c>
      <c r="AF135" s="208"/>
      <c r="AG135" s="208"/>
      <c r="AH135" s="208"/>
      <c r="AI135" s="207" t="s">
        <v>764</v>
      </c>
      <c r="AJ135" s="208"/>
      <c r="AK135" s="208"/>
      <c r="AL135" s="208"/>
      <c r="AM135" s="207" t="s">
        <v>764</v>
      </c>
      <c r="AN135" s="208"/>
      <c r="AO135" s="208"/>
      <c r="AP135" s="208"/>
      <c r="AQ135" s="207" t="s">
        <v>758</v>
      </c>
      <c r="AR135" s="208"/>
      <c r="AS135" s="208"/>
      <c r="AT135" s="208"/>
      <c r="AU135" s="207">
        <v>51</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392</v>
      </c>
      <c r="AF136" s="133"/>
      <c r="AG136" s="133"/>
      <c r="AH136" s="134"/>
      <c r="AI136" s="158" t="s">
        <v>414</v>
      </c>
      <c r="AJ136" s="133"/>
      <c r="AK136" s="133"/>
      <c r="AL136" s="134"/>
      <c r="AM136" s="158" t="s">
        <v>703</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392</v>
      </c>
      <c r="AF140" s="133"/>
      <c r="AG140" s="133"/>
      <c r="AH140" s="134"/>
      <c r="AI140" s="158" t="s">
        <v>414</v>
      </c>
      <c r="AJ140" s="133"/>
      <c r="AK140" s="133"/>
      <c r="AL140" s="134"/>
      <c r="AM140" s="158" t="s">
        <v>703</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392</v>
      </c>
      <c r="AF144" s="133"/>
      <c r="AG144" s="133"/>
      <c r="AH144" s="134"/>
      <c r="AI144" s="158" t="s">
        <v>414</v>
      </c>
      <c r="AJ144" s="133"/>
      <c r="AK144" s="133"/>
      <c r="AL144" s="134"/>
      <c r="AM144" s="158" t="s">
        <v>703</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392</v>
      </c>
      <c r="AF148" s="133"/>
      <c r="AG148" s="133"/>
      <c r="AH148" s="134"/>
      <c r="AI148" s="158" t="s">
        <v>414</v>
      </c>
      <c r="AJ148" s="133"/>
      <c r="AK148" s="133"/>
      <c r="AL148" s="134"/>
      <c r="AM148" s="158" t="s">
        <v>703</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764</v>
      </c>
      <c r="H154" s="108"/>
      <c r="I154" s="108"/>
      <c r="J154" s="108"/>
      <c r="K154" s="108"/>
      <c r="L154" s="108"/>
      <c r="M154" s="108"/>
      <c r="N154" s="108"/>
      <c r="O154" s="108"/>
      <c r="P154" s="109"/>
      <c r="Q154" s="128" t="s">
        <v>764</v>
      </c>
      <c r="R154" s="108"/>
      <c r="S154" s="108"/>
      <c r="T154" s="108"/>
      <c r="U154" s="108"/>
      <c r="V154" s="108"/>
      <c r="W154" s="108"/>
      <c r="X154" s="108"/>
      <c r="Y154" s="108"/>
      <c r="Z154" s="108"/>
      <c r="AA154" s="290"/>
      <c r="AB154" s="144" t="s">
        <v>764</v>
      </c>
      <c r="AC154" s="145"/>
      <c r="AD154" s="145"/>
      <c r="AE154" s="150" t="s">
        <v>764</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764</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759</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customHeight="1" x14ac:dyDescent="0.15">
      <c r="A190" s="190"/>
      <c r="B190" s="187"/>
      <c r="C190" s="181"/>
      <c r="D190" s="187"/>
      <c r="E190" s="170" t="s">
        <v>265</v>
      </c>
      <c r="F190" s="171"/>
      <c r="G190" s="172" t="s">
        <v>734</v>
      </c>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1</v>
      </c>
    </row>
    <row r="191" spans="1:51" ht="45" customHeight="1" x14ac:dyDescent="0.15">
      <c r="A191" s="190"/>
      <c r="B191" s="187"/>
      <c r="C191" s="181"/>
      <c r="D191" s="187"/>
      <c r="E191" s="175" t="s">
        <v>264</v>
      </c>
      <c r="F191" s="176"/>
      <c r="G191" s="113" t="s">
        <v>735</v>
      </c>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1</v>
      </c>
    </row>
    <row r="192" spans="1:51" ht="18.75"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392</v>
      </c>
      <c r="AF192" s="133"/>
      <c r="AG192" s="133"/>
      <c r="AH192" s="134"/>
      <c r="AI192" s="158" t="s">
        <v>414</v>
      </c>
      <c r="AJ192" s="133"/>
      <c r="AK192" s="133"/>
      <c r="AL192" s="134"/>
      <c r="AM192" s="158" t="s">
        <v>703</v>
      </c>
      <c r="AN192" s="133"/>
      <c r="AO192" s="133"/>
      <c r="AP192" s="134"/>
      <c r="AQ192" s="154" t="s">
        <v>232</v>
      </c>
      <c r="AR192" s="155"/>
      <c r="AS192" s="155"/>
      <c r="AT192" s="156"/>
      <c r="AU192" s="197" t="s">
        <v>248</v>
      </c>
      <c r="AV192" s="197"/>
      <c r="AW192" s="197"/>
      <c r="AX192" s="198"/>
      <c r="AY192">
        <f>COUNTA($G$194)</f>
        <v>1</v>
      </c>
    </row>
    <row r="193" spans="1:51" ht="18.75"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t="s">
        <v>762</v>
      </c>
      <c r="AR193" s="200"/>
      <c r="AS193" s="136" t="s">
        <v>233</v>
      </c>
      <c r="AT193" s="137"/>
      <c r="AU193" s="201">
        <v>7</v>
      </c>
      <c r="AV193" s="201"/>
      <c r="AW193" s="136" t="s">
        <v>179</v>
      </c>
      <c r="AX193" s="196"/>
      <c r="AY193">
        <f>$AY$192</f>
        <v>1</v>
      </c>
    </row>
    <row r="194" spans="1:51" ht="39.75" customHeight="1" x14ac:dyDescent="0.15">
      <c r="A194" s="190"/>
      <c r="B194" s="187"/>
      <c r="C194" s="181"/>
      <c r="D194" s="187"/>
      <c r="E194" s="181"/>
      <c r="F194" s="182"/>
      <c r="G194" s="107" t="s">
        <v>737</v>
      </c>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t="s">
        <v>736</v>
      </c>
      <c r="AC194" s="206"/>
      <c r="AD194" s="206"/>
      <c r="AE194" s="207">
        <v>40</v>
      </c>
      <c r="AF194" s="208"/>
      <c r="AG194" s="208"/>
      <c r="AH194" s="208"/>
      <c r="AI194" s="207">
        <v>42</v>
      </c>
      <c r="AJ194" s="208"/>
      <c r="AK194" s="208"/>
      <c r="AL194" s="208"/>
      <c r="AM194" s="207">
        <v>47</v>
      </c>
      <c r="AN194" s="208"/>
      <c r="AO194" s="208"/>
      <c r="AP194" s="208"/>
      <c r="AQ194" s="207" t="s">
        <v>762</v>
      </c>
      <c r="AR194" s="208"/>
      <c r="AS194" s="208"/>
      <c r="AT194" s="208"/>
      <c r="AU194" s="207" t="s">
        <v>762</v>
      </c>
      <c r="AV194" s="208"/>
      <c r="AW194" s="208"/>
      <c r="AX194" s="209"/>
      <c r="AY194">
        <f t="shared" ref="AY194:AY195" si="23">$AY$192</f>
        <v>1</v>
      </c>
    </row>
    <row r="195" spans="1:51" ht="39.75"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t="s">
        <v>736</v>
      </c>
      <c r="AC195" s="214"/>
      <c r="AD195" s="214"/>
      <c r="AE195" s="207" t="s">
        <v>720</v>
      </c>
      <c r="AF195" s="208"/>
      <c r="AG195" s="208"/>
      <c r="AH195" s="208"/>
      <c r="AI195" s="207" t="s">
        <v>720</v>
      </c>
      <c r="AJ195" s="208"/>
      <c r="AK195" s="208"/>
      <c r="AL195" s="208"/>
      <c r="AM195" s="207"/>
      <c r="AN195" s="208"/>
      <c r="AO195" s="208"/>
      <c r="AP195" s="208"/>
      <c r="AQ195" s="207" t="s">
        <v>762</v>
      </c>
      <c r="AR195" s="208"/>
      <c r="AS195" s="208"/>
      <c r="AT195" s="208"/>
      <c r="AU195" s="207">
        <v>51</v>
      </c>
      <c r="AV195" s="208"/>
      <c r="AW195" s="208"/>
      <c r="AX195" s="209"/>
      <c r="AY195">
        <f t="shared" si="23"/>
        <v>1</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392</v>
      </c>
      <c r="AF196" s="133"/>
      <c r="AG196" s="133"/>
      <c r="AH196" s="134"/>
      <c r="AI196" s="158" t="s">
        <v>414</v>
      </c>
      <c r="AJ196" s="133"/>
      <c r="AK196" s="133"/>
      <c r="AL196" s="134"/>
      <c r="AM196" s="158" t="s">
        <v>703</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392</v>
      </c>
      <c r="AF200" s="133"/>
      <c r="AG200" s="133"/>
      <c r="AH200" s="134"/>
      <c r="AI200" s="158" t="s">
        <v>414</v>
      </c>
      <c r="AJ200" s="133"/>
      <c r="AK200" s="133"/>
      <c r="AL200" s="134"/>
      <c r="AM200" s="158" t="s">
        <v>703</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392</v>
      </c>
      <c r="AF204" s="133"/>
      <c r="AG204" s="133"/>
      <c r="AH204" s="134"/>
      <c r="AI204" s="158" t="s">
        <v>414</v>
      </c>
      <c r="AJ204" s="133"/>
      <c r="AK204" s="133"/>
      <c r="AL204" s="134"/>
      <c r="AM204" s="158" t="s">
        <v>703</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392</v>
      </c>
      <c r="AF208" s="133"/>
      <c r="AG208" s="133"/>
      <c r="AH208" s="134"/>
      <c r="AI208" s="158" t="s">
        <v>414</v>
      </c>
      <c r="AJ208" s="133"/>
      <c r="AK208" s="133"/>
      <c r="AL208" s="134"/>
      <c r="AM208" s="158" t="s">
        <v>703</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1</v>
      </c>
    </row>
    <row r="213" spans="1:51" ht="22.5"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1</v>
      </c>
    </row>
    <row r="214" spans="1:51" ht="22.5" customHeight="1" x14ac:dyDescent="0.15">
      <c r="A214" s="190"/>
      <c r="B214" s="187"/>
      <c r="C214" s="181"/>
      <c r="D214" s="187"/>
      <c r="E214" s="181"/>
      <c r="F214" s="182"/>
      <c r="G214" s="107" t="s">
        <v>764</v>
      </c>
      <c r="H214" s="108"/>
      <c r="I214" s="108"/>
      <c r="J214" s="108"/>
      <c r="K214" s="108"/>
      <c r="L214" s="108"/>
      <c r="M214" s="108"/>
      <c r="N214" s="108"/>
      <c r="O214" s="108"/>
      <c r="P214" s="109"/>
      <c r="Q214" s="116" t="s">
        <v>764</v>
      </c>
      <c r="R214" s="117"/>
      <c r="S214" s="117"/>
      <c r="T214" s="117"/>
      <c r="U214" s="117"/>
      <c r="V214" s="117"/>
      <c r="W214" s="117"/>
      <c r="X214" s="117"/>
      <c r="Y214" s="117"/>
      <c r="Z214" s="117"/>
      <c r="AA214" s="118"/>
      <c r="AB214" s="144" t="s">
        <v>764</v>
      </c>
      <c r="AC214" s="145"/>
      <c r="AD214" s="145"/>
      <c r="AE214" s="150" t="s">
        <v>764</v>
      </c>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1</v>
      </c>
    </row>
    <row r="215" spans="1:51" ht="22.5"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1</v>
      </c>
    </row>
    <row r="216" spans="1:51" ht="25.5"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1</v>
      </c>
    </row>
    <row r="217" spans="1:51" ht="22.5"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t="s">
        <v>764</v>
      </c>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1</v>
      </c>
    </row>
    <row r="218" spans="1:51" ht="22.5"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1</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1</v>
      </c>
    </row>
    <row r="248" spans="1:51" ht="24.75" customHeight="1" x14ac:dyDescent="0.15">
      <c r="A248" s="190"/>
      <c r="B248" s="187"/>
      <c r="C248" s="181"/>
      <c r="D248" s="187"/>
      <c r="E248" s="128" t="s">
        <v>738</v>
      </c>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1</v>
      </c>
    </row>
    <row r="249" spans="1:51" ht="24.75" customHeight="1" x14ac:dyDescent="0.1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1</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392</v>
      </c>
      <c r="AF252" s="133"/>
      <c r="AG252" s="133"/>
      <c r="AH252" s="134"/>
      <c r="AI252" s="158" t="s">
        <v>414</v>
      </c>
      <c r="AJ252" s="133"/>
      <c r="AK252" s="133"/>
      <c r="AL252" s="134"/>
      <c r="AM252" s="158" t="s">
        <v>703</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392</v>
      </c>
      <c r="AF256" s="133"/>
      <c r="AG256" s="133"/>
      <c r="AH256" s="134"/>
      <c r="AI256" s="158" t="s">
        <v>414</v>
      </c>
      <c r="AJ256" s="133"/>
      <c r="AK256" s="133"/>
      <c r="AL256" s="134"/>
      <c r="AM256" s="158" t="s">
        <v>703</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392</v>
      </c>
      <c r="AF260" s="133"/>
      <c r="AG260" s="133"/>
      <c r="AH260" s="134"/>
      <c r="AI260" s="158" t="s">
        <v>414</v>
      </c>
      <c r="AJ260" s="133"/>
      <c r="AK260" s="133"/>
      <c r="AL260" s="134"/>
      <c r="AM260" s="158" t="s">
        <v>703</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392</v>
      </c>
      <c r="AF264" s="133"/>
      <c r="AG264" s="133"/>
      <c r="AH264" s="134"/>
      <c r="AI264" s="158" t="s">
        <v>414</v>
      </c>
      <c r="AJ264" s="133"/>
      <c r="AK264" s="133"/>
      <c r="AL264" s="134"/>
      <c r="AM264" s="158" t="s">
        <v>703</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392</v>
      </c>
      <c r="AF268" s="133"/>
      <c r="AG268" s="133"/>
      <c r="AH268" s="134"/>
      <c r="AI268" s="158" t="s">
        <v>414</v>
      </c>
      <c r="AJ268" s="133"/>
      <c r="AK268" s="133"/>
      <c r="AL268" s="134"/>
      <c r="AM268" s="158" t="s">
        <v>703</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392</v>
      </c>
      <c r="AF312" s="133"/>
      <c r="AG312" s="133"/>
      <c r="AH312" s="134"/>
      <c r="AI312" s="158" t="s">
        <v>414</v>
      </c>
      <c r="AJ312" s="133"/>
      <c r="AK312" s="133"/>
      <c r="AL312" s="134"/>
      <c r="AM312" s="158" t="s">
        <v>703</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392</v>
      </c>
      <c r="AF316" s="133"/>
      <c r="AG316" s="133"/>
      <c r="AH316" s="134"/>
      <c r="AI316" s="158" t="s">
        <v>414</v>
      </c>
      <c r="AJ316" s="133"/>
      <c r="AK316" s="133"/>
      <c r="AL316" s="134"/>
      <c r="AM316" s="158" t="s">
        <v>703</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392</v>
      </c>
      <c r="AF320" s="133"/>
      <c r="AG320" s="133"/>
      <c r="AH320" s="134"/>
      <c r="AI320" s="158" t="s">
        <v>414</v>
      </c>
      <c r="AJ320" s="133"/>
      <c r="AK320" s="133"/>
      <c r="AL320" s="134"/>
      <c r="AM320" s="158" t="s">
        <v>703</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392</v>
      </c>
      <c r="AF324" s="133"/>
      <c r="AG324" s="133"/>
      <c r="AH324" s="134"/>
      <c r="AI324" s="158" t="s">
        <v>414</v>
      </c>
      <c r="AJ324" s="133"/>
      <c r="AK324" s="133"/>
      <c r="AL324" s="134"/>
      <c r="AM324" s="158" t="s">
        <v>703</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392</v>
      </c>
      <c r="AF328" s="133"/>
      <c r="AG328" s="133"/>
      <c r="AH328" s="134"/>
      <c r="AI328" s="158" t="s">
        <v>414</v>
      </c>
      <c r="AJ328" s="133"/>
      <c r="AK328" s="133"/>
      <c r="AL328" s="134"/>
      <c r="AM328" s="158" t="s">
        <v>703</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392</v>
      </c>
      <c r="AF372" s="133"/>
      <c r="AG372" s="133"/>
      <c r="AH372" s="134"/>
      <c r="AI372" s="158" t="s">
        <v>414</v>
      </c>
      <c r="AJ372" s="133"/>
      <c r="AK372" s="133"/>
      <c r="AL372" s="134"/>
      <c r="AM372" s="158" t="s">
        <v>703</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392</v>
      </c>
      <c r="AF376" s="133"/>
      <c r="AG376" s="133"/>
      <c r="AH376" s="134"/>
      <c r="AI376" s="158" t="s">
        <v>414</v>
      </c>
      <c r="AJ376" s="133"/>
      <c r="AK376" s="133"/>
      <c r="AL376" s="134"/>
      <c r="AM376" s="158" t="s">
        <v>703</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392</v>
      </c>
      <c r="AF380" s="133"/>
      <c r="AG380" s="133"/>
      <c r="AH380" s="134"/>
      <c r="AI380" s="158" t="s">
        <v>414</v>
      </c>
      <c r="AJ380" s="133"/>
      <c r="AK380" s="133"/>
      <c r="AL380" s="134"/>
      <c r="AM380" s="158" t="s">
        <v>703</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392</v>
      </c>
      <c r="AF384" s="133"/>
      <c r="AG384" s="133"/>
      <c r="AH384" s="134"/>
      <c r="AI384" s="158" t="s">
        <v>414</v>
      </c>
      <c r="AJ384" s="133"/>
      <c r="AK384" s="133"/>
      <c r="AL384" s="134"/>
      <c r="AM384" s="158" t="s">
        <v>703</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392</v>
      </c>
      <c r="AF388" s="133"/>
      <c r="AG388" s="133"/>
      <c r="AH388" s="134"/>
      <c r="AI388" s="158" t="s">
        <v>414</v>
      </c>
      <c r="AJ388" s="133"/>
      <c r="AK388" s="133"/>
      <c r="AL388" s="134"/>
      <c r="AM388" s="158" t="s">
        <v>703</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675</v>
      </c>
      <c r="D430" s="927"/>
      <c r="E430" s="175" t="s">
        <v>401</v>
      </c>
      <c r="F430" s="893"/>
      <c r="G430" s="894" t="s">
        <v>252</v>
      </c>
      <c r="H430" s="126"/>
      <c r="I430" s="126"/>
      <c r="J430" s="895" t="s">
        <v>764</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547</v>
      </c>
      <c r="AJ431" s="334"/>
      <c r="AK431" s="334"/>
      <c r="AL431" s="158"/>
      <c r="AM431" s="334" t="s">
        <v>548</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764</v>
      </c>
      <c r="AF432" s="201"/>
      <c r="AG432" s="136" t="s">
        <v>233</v>
      </c>
      <c r="AH432" s="137"/>
      <c r="AI432" s="335"/>
      <c r="AJ432" s="335"/>
      <c r="AK432" s="335"/>
      <c r="AL432" s="157"/>
      <c r="AM432" s="335"/>
      <c r="AN432" s="335"/>
      <c r="AO432" s="335"/>
      <c r="AP432" s="157"/>
      <c r="AQ432" s="250" t="s">
        <v>764</v>
      </c>
      <c r="AR432" s="201"/>
      <c r="AS432" s="136" t="s">
        <v>233</v>
      </c>
      <c r="AT432" s="137"/>
      <c r="AU432" s="201" t="s">
        <v>764</v>
      </c>
      <c r="AV432" s="201"/>
      <c r="AW432" s="136" t="s">
        <v>179</v>
      </c>
      <c r="AX432" s="196"/>
      <c r="AY432">
        <f>$AY$431</f>
        <v>1</v>
      </c>
    </row>
    <row r="433" spans="1:51" ht="23.25" customHeight="1" x14ac:dyDescent="0.15">
      <c r="A433" s="190"/>
      <c r="B433" s="187"/>
      <c r="C433" s="181"/>
      <c r="D433" s="187"/>
      <c r="E433" s="338"/>
      <c r="F433" s="339"/>
      <c r="G433" s="107" t="s">
        <v>764</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764</v>
      </c>
      <c r="AC433" s="214"/>
      <c r="AD433" s="214"/>
      <c r="AE433" s="336" t="s">
        <v>764</v>
      </c>
      <c r="AF433" s="208"/>
      <c r="AG433" s="208"/>
      <c r="AH433" s="208"/>
      <c r="AI433" s="336" t="s">
        <v>764</v>
      </c>
      <c r="AJ433" s="208"/>
      <c r="AK433" s="208"/>
      <c r="AL433" s="208"/>
      <c r="AM433" s="336" t="s">
        <v>764</v>
      </c>
      <c r="AN433" s="208"/>
      <c r="AO433" s="208"/>
      <c r="AP433" s="337"/>
      <c r="AQ433" s="336" t="s">
        <v>764</v>
      </c>
      <c r="AR433" s="208"/>
      <c r="AS433" s="208"/>
      <c r="AT433" s="337"/>
      <c r="AU433" s="208" t="s">
        <v>764</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764</v>
      </c>
      <c r="AC434" s="206"/>
      <c r="AD434" s="206"/>
      <c r="AE434" s="336" t="s">
        <v>764</v>
      </c>
      <c r="AF434" s="208"/>
      <c r="AG434" s="208"/>
      <c r="AH434" s="337"/>
      <c r="AI434" s="336" t="s">
        <v>764</v>
      </c>
      <c r="AJ434" s="208"/>
      <c r="AK434" s="208"/>
      <c r="AL434" s="208"/>
      <c r="AM434" s="336" t="s">
        <v>764</v>
      </c>
      <c r="AN434" s="208"/>
      <c r="AO434" s="208"/>
      <c r="AP434" s="337"/>
      <c r="AQ434" s="336" t="s">
        <v>764</v>
      </c>
      <c r="AR434" s="208"/>
      <c r="AS434" s="208"/>
      <c r="AT434" s="337"/>
      <c r="AU434" s="208" t="s">
        <v>764</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764</v>
      </c>
      <c r="AF435" s="208"/>
      <c r="AG435" s="208"/>
      <c r="AH435" s="337"/>
      <c r="AI435" s="336" t="s">
        <v>764</v>
      </c>
      <c r="AJ435" s="208"/>
      <c r="AK435" s="208"/>
      <c r="AL435" s="208"/>
      <c r="AM435" s="336" t="s">
        <v>764</v>
      </c>
      <c r="AN435" s="208"/>
      <c r="AO435" s="208"/>
      <c r="AP435" s="337"/>
      <c r="AQ435" s="336" t="s">
        <v>764</v>
      </c>
      <c r="AR435" s="208"/>
      <c r="AS435" s="208"/>
      <c r="AT435" s="337"/>
      <c r="AU435" s="208" t="s">
        <v>764</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547</v>
      </c>
      <c r="AJ436" s="334"/>
      <c r="AK436" s="334"/>
      <c r="AL436" s="158"/>
      <c r="AM436" s="334" t="s">
        <v>548</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547</v>
      </c>
      <c r="AJ441" s="334"/>
      <c r="AK441" s="334"/>
      <c r="AL441" s="158"/>
      <c r="AM441" s="334" t="s">
        <v>548</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547</v>
      </c>
      <c r="AJ446" s="334"/>
      <c r="AK446" s="334"/>
      <c r="AL446" s="158"/>
      <c r="AM446" s="334" t="s">
        <v>548</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547</v>
      </c>
      <c r="AJ451" s="334"/>
      <c r="AK451" s="334"/>
      <c r="AL451" s="158"/>
      <c r="AM451" s="334" t="s">
        <v>548</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547</v>
      </c>
      <c r="AJ456" s="334"/>
      <c r="AK456" s="334"/>
      <c r="AL456" s="158"/>
      <c r="AM456" s="334" t="s">
        <v>548</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764</v>
      </c>
      <c r="AF457" s="201"/>
      <c r="AG457" s="136" t="s">
        <v>233</v>
      </c>
      <c r="AH457" s="137"/>
      <c r="AI457" s="335"/>
      <c r="AJ457" s="335"/>
      <c r="AK457" s="335"/>
      <c r="AL457" s="157"/>
      <c r="AM457" s="335"/>
      <c r="AN457" s="335"/>
      <c r="AO457" s="335"/>
      <c r="AP457" s="157"/>
      <c r="AQ457" s="250" t="s">
        <v>764</v>
      </c>
      <c r="AR457" s="201"/>
      <c r="AS457" s="136" t="s">
        <v>233</v>
      </c>
      <c r="AT457" s="137"/>
      <c r="AU457" s="201" t="s">
        <v>764</v>
      </c>
      <c r="AV457" s="201"/>
      <c r="AW457" s="136" t="s">
        <v>179</v>
      </c>
      <c r="AX457" s="196"/>
      <c r="AY457">
        <f>$AY$456</f>
        <v>1</v>
      </c>
    </row>
    <row r="458" spans="1:51" ht="23.25" customHeight="1" x14ac:dyDescent="0.15">
      <c r="A458" s="190"/>
      <c r="B458" s="187"/>
      <c r="C458" s="181"/>
      <c r="D458" s="187"/>
      <c r="E458" s="338"/>
      <c r="F458" s="339"/>
      <c r="G458" s="107" t="s">
        <v>764</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764</v>
      </c>
      <c r="AC458" s="214"/>
      <c r="AD458" s="214"/>
      <c r="AE458" s="336" t="s">
        <v>764</v>
      </c>
      <c r="AF458" s="208"/>
      <c r="AG458" s="208"/>
      <c r="AH458" s="208"/>
      <c r="AI458" s="336" t="s">
        <v>764</v>
      </c>
      <c r="AJ458" s="208"/>
      <c r="AK458" s="208"/>
      <c r="AL458" s="208"/>
      <c r="AM458" s="336" t="s">
        <v>764</v>
      </c>
      <c r="AN458" s="208"/>
      <c r="AO458" s="208"/>
      <c r="AP458" s="337"/>
      <c r="AQ458" s="336" t="s">
        <v>764</v>
      </c>
      <c r="AR458" s="208"/>
      <c r="AS458" s="208"/>
      <c r="AT458" s="337"/>
      <c r="AU458" s="208" t="s">
        <v>764</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764</v>
      </c>
      <c r="AC459" s="206"/>
      <c r="AD459" s="206"/>
      <c r="AE459" s="336" t="s">
        <v>764</v>
      </c>
      <c r="AF459" s="208"/>
      <c r="AG459" s="208"/>
      <c r="AH459" s="337"/>
      <c r="AI459" s="336" t="s">
        <v>764</v>
      </c>
      <c r="AJ459" s="208"/>
      <c r="AK459" s="208"/>
      <c r="AL459" s="208"/>
      <c r="AM459" s="336" t="s">
        <v>764</v>
      </c>
      <c r="AN459" s="208"/>
      <c r="AO459" s="208"/>
      <c r="AP459" s="337"/>
      <c r="AQ459" s="336" t="s">
        <v>764</v>
      </c>
      <c r="AR459" s="208"/>
      <c r="AS459" s="208"/>
      <c r="AT459" s="337"/>
      <c r="AU459" s="208" t="s">
        <v>764</v>
      </c>
      <c r="AV459" s="208"/>
      <c r="AW459" s="208"/>
      <c r="AX459" s="209"/>
      <c r="AY459">
        <f t="shared" si="68"/>
        <v>1</v>
      </c>
    </row>
    <row r="460" spans="1:51" ht="23.25" customHeight="1" thickBo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764</v>
      </c>
      <c r="AF460" s="208"/>
      <c r="AG460" s="208"/>
      <c r="AH460" s="337"/>
      <c r="AI460" s="336" t="s">
        <v>764</v>
      </c>
      <c r="AJ460" s="208"/>
      <c r="AK460" s="208"/>
      <c r="AL460" s="208"/>
      <c r="AM460" s="336" t="s">
        <v>764</v>
      </c>
      <c r="AN460" s="208"/>
      <c r="AO460" s="208"/>
      <c r="AP460" s="337"/>
      <c r="AQ460" s="336" t="s">
        <v>764</v>
      </c>
      <c r="AR460" s="208"/>
      <c r="AS460" s="208"/>
      <c r="AT460" s="337"/>
      <c r="AU460" s="208" t="s">
        <v>764</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547</v>
      </c>
      <c r="AJ461" s="334"/>
      <c r="AK461" s="334"/>
      <c r="AL461" s="158"/>
      <c r="AM461" s="334" t="s">
        <v>548</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547</v>
      </c>
      <c r="AJ466" s="334"/>
      <c r="AK466" s="334"/>
      <c r="AL466" s="158"/>
      <c r="AM466" s="334" t="s">
        <v>548</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547</v>
      </c>
      <c r="AJ471" s="334"/>
      <c r="AK471" s="334"/>
      <c r="AL471" s="158"/>
      <c r="AM471" s="334" t="s">
        <v>548</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547</v>
      </c>
      <c r="AJ476" s="334"/>
      <c r="AK476" s="334"/>
      <c r="AL476" s="158"/>
      <c r="AM476" s="334" t="s">
        <v>548</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409</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404</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547</v>
      </c>
      <c r="AJ485" s="334"/>
      <c r="AK485" s="334"/>
      <c r="AL485" s="158"/>
      <c r="AM485" s="334" t="s">
        <v>548</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547</v>
      </c>
      <c r="AJ490" s="334"/>
      <c r="AK490" s="334"/>
      <c r="AL490" s="158"/>
      <c r="AM490" s="334" t="s">
        <v>548</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547</v>
      </c>
      <c r="AJ495" s="334"/>
      <c r="AK495" s="334"/>
      <c r="AL495" s="158"/>
      <c r="AM495" s="334" t="s">
        <v>548</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547</v>
      </c>
      <c r="AJ500" s="334"/>
      <c r="AK500" s="334"/>
      <c r="AL500" s="158"/>
      <c r="AM500" s="334" t="s">
        <v>548</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547</v>
      </c>
      <c r="AJ505" s="334"/>
      <c r="AK505" s="334"/>
      <c r="AL505" s="158"/>
      <c r="AM505" s="334" t="s">
        <v>548</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547</v>
      </c>
      <c r="AJ510" s="334"/>
      <c r="AK510" s="334"/>
      <c r="AL510" s="158"/>
      <c r="AM510" s="334" t="s">
        <v>548</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547</v>
      </c>
      <c r="AJ515" s="334"/>
      <c r="AK515" s="334"/>
      <c r="AL515" s="158"/>
      <c r="AM515" s="334" t="s">
        <v>548</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547</v>
      </c>
      <c r="AJ520" s="334"/>
      <c r="AK520" s="334"/>
      <c r="AL520" s="158"/>
      <c r="AM520" s="334" t="s">
        <v>548</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547</v>
      </c>
      <c r="AJ525" s="334"/>
      <c r="AK525" s="334"/>
      <c r="AL525" s="158"/>
      <c r="AM525" s="334" t="s">
        <v>548</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547</v>
      </c>
      <c r="AJ530" s="334"/>
      <c r="AK530" s="334"/>
      <c r="AL530" s="158"/>
      <c r="AM530" s="334" t="s">
        <v>548</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410</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405</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547</v>
      </c>
      <c r="AJ539" s="334"/>
      <c r="AK539" s="334"/>
      <c r="AL539" s="158"/>
      <c r="AM539" s="334" t="s">
        <v>548</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547</v>
      </c>
      <c r="AJ544" s="334"/>
      <c r="AK544" s="334"/>
      <c r="AL544" s="158"/>
      <c r="AM544" s="334" t="s">
        <v>548</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547</v>
      </c>
      <c r="AJ549" s="334"/>
      <c r="AK549" s="334"/>
      <c r="AL549" s="158"/>
      <c r="AM549" s="334" t="s">
        <v>548</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547</v>
      </c>
      <c r="AJ554" s="334"/>
      <c r="AK554" s="334"/>
      <c r="AL554" s="158"/>
      <c r="AM554" s="334" t="s">
        <v>548</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547</v>
      </c>
      <c r="AJ559" s="334"/>
      <c r="AK559" s="334"/>
      <c r="AL559" s="158"/>
      <c r="AM559" s="334" t="s">
        <v>548</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547</v>
      </c>
      <c r="AJ564" s="334"/>
      <c r="AK564" s="334"/>
      <c r="AL564" s="158"/>
      <c r="AM564" s="334" t="s">
        <v>548</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547</v>
      </c>
      <c r="AJ569" s="334"/>
      <c r="AK569" s="334"/>
      <c r="AL569" s="158"/>
      <c r="AM569" s="334" t="s">
        <v>548</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547</v>
      </c>
      <c r="AJ574" s="334"/>
      <c r="AK574" s="334"/>
      <c r="AL574" s="158"/>
      <c r="AM574" s="334" t="s">
        <v>548</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547</v>
      </c>
      <c r="AJ579" s="334"/>
      <c r="AK579" s="334"/>
      <c r="AL579" s="158"/>
      <c r="AM579" s="334" t="s">
        <v>548</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547</v>
      </c>
      <c r="AJ584" s="334"/>
      <c r="AK584" s="334"/>
      <c r="AL584" s="158"/>
      <c r="AM584" s="334" t="s">
        <v>548</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410</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404</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547</v>
      </c>
      <c r="AJ593" s="334"/>
      <c r="AK593" s="334"/>
      <c r="AL593" s="158"/>
      <c r="AM593" s="334" t="s">
        <v>548</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547</v>
      </c>
      <c r="AJ598" s="334"/>
      <c r="AK598" s="334"/>
      <c r="AL598" s="158"/>
      <c r="AM598" s="334" t="s">
        <v>548</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547</v>
      </c>
      <c r="AJ603" s="334"/>
      <c r="AK603" s="334"/>
      <c r="AL603" s="158"/>
      <c r="AM603" s="334" t="s">
        <v>548</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547</v>
      </c>
      <c r="AJ608" s="334"/>
      <c r="AK608" s="334"/>
      <c r="AL608" s="158"/>
      <c r="AM608" s="334" t="s">
        <v>548</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547</v>
      </c>
      <c r="AJ613" s="334"/>
      <c r="AK613" s="334"/>
      <c r="AL613" s="158"/>
      <c r="AM613" s="334" t="s">
        <v>548</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547</v>
      </c>
      <c r="AJ618" s="334"/>
      <c r="AK618" s="334"/>
      <c r="AL618" s="158"/>
      <c r="AM618" s="334" t="s">
        <v>548</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547</v>
      </c>
      <c r="AJ623" s="334"/>
      <c r="AK623" s="334"/>
      <c r="AL623" s="158"/>
      <c r="AM623" s="334" t="s">
        <v>548</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547</v>
      </c>
      <c r="AJ628" s="334"/>
      <c r="AK628" s="334"/>
      <c r="AL628" s="158"/>
      <c r="AM628" s="334" t="s">
        <v>548</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547</v>
      </c>
      <c r="AJ633" s="334"/>
      <c r="AK633" s="334"/>
      <c r="AL633" s="158"/>
      <c r="AM633" s="334" t="s">
        <v>548</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547</v>
      </c>
      <c r="AJ638" s="334"/>
      <c r="AK638" s="334"/>
      <c r="AL638" s="158"/>
      <c r="AM638" s="334" t="s">
        <v>548</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410</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405</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547</v>
      </c>
      <c r="AJ647" s="334"/>
      <c r="AK647" s="334"/>
      <c r="AL647" s="158"/>
      <c r="AM647" s="334" t="s">
        <v>548</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547</v>
      </c>
      <c r="AJ652" s="334"/>
      <c r="AK652" s="334"/>
      <c r="AL652" s="158"/>
      <c r="AM652" s="334" t="s">
        <v>548</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547</v>
      </c>
      <c r="AJ657" s="334"/>
      <c r="AK657" s="334"/>
      <c r="AL657" s="158"/>
      <c r="AM657" s="334" t="s">
        <v>548</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547</v>
      </c>
      <c r="AJ662" s="334"/>
      <c r="AK662" s="334"/>
      <c r="AL662" s="158"/>
      <c r="AM662" s="334" t="s">
        <v>548</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547</v>
      </c>
      <c r="AJ667" s="334"/>
      <c r="AK667" s="334"/>
      <c r="AL667" s="158"/>
      <c r="AM667" s="334" t="s">
        <v>548</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547</v>
      </c>
      <c r="AJ672" s="334"/>
      <c r="AK672" s="334"/>
      <c r="AL672" s="158"/>
      <c r="AM672" s="334" t="s">
        <v>548</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547</v>
      </c>
      <c r="AJ677" s="334"/>
      <c r="AK677" s="334"/>
      <c r="AL677" s="158"/>
      <c r="AM677" s="334" t="s">
        <v>548</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547</v>
      </c>
      <c r="AJ682" s="334"/>
      <c r="AK682" s="334"/>
      <c r="AL682" s="158"/>
      <c r="AM682" s="334" t="s">
        <v>548</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547</v>
      </c>
      <c r="AJ687" s="334"/>
      <c r="AK687" s="334"/>
      <c r="AL687" s="158"/>
      <c r="AM687" s="334" t="s">
        <v>548</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547</v>
      </c>
      <c r="AJ692" s="334"/>
      <c r="AK692" s="334"/>
      <c r="AL692" s="158"/>
      <c r="AM692" s="334" t="s">
        <v>548</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410</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60"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715</v>
      </c>
      <c r="AE702" s="342"/>
      <c r="AF702" s="342"/>
      <c r="AG702" s="379" t="s">
        <v>739</v>
      </c>
      <c r="AH702" s="380"/>
      <c r="AI702" s="380"/>
      <c r="AJ702" s="380"/>
      <c r="AK702" s="380"/>
      <c r="AL702" s="380"/>
      <c r="AM702" s="380"/>
      <c r="AN702" s="380"/>
      <c r="AO702" s="380"/>
      <c r="AP702" s="380"/>
      <c r="AQ702" s="380"/>
      <c r="AR702" s="380"/>
      <c r="AS702" s="380"/>
      <c r="AT702" s="380"/>
      <c r="AU702" s="380"/>
      <c r="AV702" s="380"/>
      <c r="AW702" s="380"/>
      <c r="AX702" s="381"/>
    </row>
    <row r="703" spans="1:51" ht="60"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715</v>
      </c>
      <c r="AE703" s="323"/>
      <c r="AF703" s="323"/>
      <c r="AG703" s="104" t="s">
        <v>740</v>
      </c>
      <c r="AH703" s="105"/>
      <c r="AI703" s="105"/>
      <c r="AJ703" s="105"/>
      <c r="AK703" s="105"/>
      <c r="AL703" s="105"/>
      <c r="AM703" s="105"/>
      <c r="AN703" s="105"/>
      <c r="AO703" s="105"/>
      <c r="AP703" s="105"/>
      <c r="AQ703" s="105"/>
      <c r="AR703" s="105"/>
      <c r="AS703" s="105"/>
      <c r="AT703" s="105"/>
      <c r="AU703" s="105"/>
      <c r="AV703" s="105"/>
      <c r="AW703" s="105"/>
      <c r="AX703" s="106"/>
    </row>
    <row r="704" spans="1:51" ht="60"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715</v>
      </c>
      <c r="AE704" s="781"/>
      <c r="AF704" s="781"/>
      <c r="AG704" s="168" t="s">
        <v>741</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742</v>
      </c>
      <c r="AE705" s="713"/>
      <c r="AF705" s="713"/>
      <c r="AG705" s="128" t="s">
        <v>721</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383</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743</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743</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742</v>
      </c>
      <c r="AE708" s="603"/>
      <c r="AF708" s="603"/>
      <c r="AG708" s="740" t="s">
        <v>720</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742</v>
      </c>
      <c r="AE709" s="323"/>
      <c r="AF709" s="323"/>
      <c r="AG709" s="104" t="s">
        <v>720</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742</v>
      </c>
      <c r="AE710" s="323"/>
      <c r="AF710" s="323"/>
      <c r="AG710" s="104" t="s">
        <v>720</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715</v>
      </c>
      <c r="AE711" s="323"/>
      <c r="AF711" s="323"/>
      <c r="AG711" s="104" t="s">
        <v>744</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742</v>
      </c>
      <c r="AE712" s="781"/>
      <c r="AF712" s="781"/>
      <c r="AG712" s="805" t="s">
        <v>720</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742</v>
      </c>
      <c r="AE713" s="323"/>
      <c r="AF713" s="661"/>
      <c r="AG713" s="104" t="s">
        <v>720</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742</v>
      </c>
      <c r="AE714" s="803"/>
      <c r="AF714" s="804"/>
      <c r="AG714" s="734" t="s">
        <v>720</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715</v>
      </c>
      <c r="AE715" s="603"/>
      <c r="AF715" s="654"/>
      <c r="AG715" s="740" t="s">
        <v>745</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742</v>
      </c>
      <c r="AE716" s="625"/>
      <c r="AF716" s="625"/>
      <c r="AG716" s="104" t="s">
        <v>720</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715</v>
      </c>
      <c r="AE717" s="323"/>
      <c r="AF717" s="323"/>
      <c r="AG717" s="104" t="s">
        <v>746</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742</v>
      </c>
      <c r="AE718" s="323"/>
      <c r="AF718" s="323"/>
      <c r="AG718" s="130" t="s">
        <v>720</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742</v>
      </c>
      <c r="AE719" s="603"/>
      <c r="AF719" s="603"/>
      <c r="AG719" s="128" t="s">
        <v>764</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747</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748</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676</v>
      </c>
      <c r="B737" s="211"/>
      <c r="C737" s="211"/>
      <c r="D737" s="212"/>
      <c r="E737" s="950" t="s">
        <v>758</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399</v>
      </c>
      <c r="B738" s="361"/>
      <c r="C738" s="361"/>
      <c r="D738" s="361"/>
      <c r="E738" s="950" t="s">
        <v>758</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398</v>
      </c>
      <c r="B739" s="361"/>
      <c r="C739" s="361"/>
      <c r="D739" s="361"/>
      <c r="E739" s="950" t="s">
        <v>758</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397</v>
      </c>
      <c r="B740" s="361"/>
      <c r="C740" s="361"/>
      <c r="D740" s="361"/>
      <c r="E740" s="950" t="s">
        <v>758</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396</v>
      </c>
      <c r="B741" s="361"/>
      <c r="C741" s="361"/>
      <c r="D741" s="361"/>
      <c r="E741" s="950" t="s">
        <v>758</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395</v>
      </c>
      <c r="B742" s="361"/>
      <c r="C742" s="361"/>
      <c r="D742" s="361"/>
      <c r="E742" s="950" t="s">
        <v>758</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394</v>
      </c>
      <c r="B743" s="361"/>
      <c r="C743" s="361"/>
      <c r="D743" s="361"/>
      <c r="E743" s="950" t="s">
        <v>758</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393</v>
      </c>
      <c r="B744" s="361"/>
      <c r="C744" s="361"/>
      <c r="D744" s="361"/>
      <c r="E744" s="950" t="s">
        <v>760</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392</v>
      </c>
      <c r="B745" s="361"/>
      <c r="C745" s="361"/>
      <c r="D745" s="361"/>
      <c r="E745" s="987" t="s">
        <v>761</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549</v>
      </c>
      <c r="B746" s="361"/>
      <c r="C746" s="361"/>
      <c r="D746" s="361"/>
      <c r="E746" s="956" t="s">
        <v>714</v>
      </c>
      <c r="F746" s="954"/>
      <c r="G746" s="954"/>
      <c r="H746" s="100" t="str">
        <f>IF(E746="","","-")</f>
        <v>-</v>
      </c>
      <c r="I746" s="954"/>
      <c r="J746" s="954"/>
      <c r="K746" s="100" t="str">
        <f>IF(I746="","","-")</f>
        <v/>
      </c>
      <c r="L746" s="955">
        <v>834</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511</v>
      </c>
      <c r="B747" s="361"/>
      <c r="C747" s="361"/>
      <c r="D747" s="361"/>
      <c r="E747" s="956" t="s">
        <v>714</v>
      </c>
      <c r="F747" s="954"/>
      <c r="G747" s="954"/>
      <c r="H747" s="100" t="str">
        <f>IF(E747="","","-")</f>
        <v>-</v>
      </c>
      <c r="I747" s="954"/>
      <c r="J747" s="954"/>
      <c r="K747" s="100" t="str">
        <f>IF(I747="","","-")</f>
        <v/>
      </c>
      <c r="L747" s="955">
        <v>856</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386</v>
      </c>
      <c r="B748" s="613"/>
      <c r="C748" s="613"/>
      <c r="D748" s="613"/>
      <c r="E748" s="613"/>
      <c r="F748" s="614"/>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388</v>
      </c>
      <c r="B787" s="627"/>
      <c r="C787" s="627"/>
      <c r="D787" s="627"/>
      <c r="E787" s="627"/>
      <c r="F787" s="628"/>
      <c r="G787" s="593" t="s">
        <v>749</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363</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750</v>
      </c>
      <c r="H789" s="669"/>
      <c r="I789" s="669"/>
      <c r="J789" s="669"/>
      <c r="K789" s="670"/>
      <c r="L789" s="662" t="s">
        <v>751</v>
      </c>
      <c r="M789" s="663"/>
      <c r="N789" s="663"/>
      <c r="O789" s="663"/>
      <c r="P789" s="663"/>
      <c r="Q789" s="663"/>
      <c r="R789" s="663"/>
      <c r="S789" s="663"/>
      <c r="T789" s="663"/>
      <c r="U789" s="663"/>
      <c r="V789" s="663"/>
      <c r="W789" s="663"/>
      <c r="X789" s="664"/>
      <c r="Y789" s="382">
        <v>13340</v>
      </c>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13340</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369</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43" t="s">
        <v>752</v>
      </c>
      <c r="D845" s="343"/>
      <c r="E845" s="343"/>
      <c r="F845" s="343"/>
      <c r="G845" s="343"/>
      <c r="H845" s="343"/>
      <c r="I845" s="343"/>
      <c r="J845" s="344"/>
      <c r="K845" s="345"/>
      <c r="L845" s="345"/>
      <c r="M845" s="345"/>
      <c r="N845" s="345"/>
      <c r="O845" s="345"/>
      <c r="P845" s="346" t="s">
        <v>753</v>
      </c>
      <c r="Q845" s="346"/>
      <c r="R845" s="346"/>
      <c r="S845" s="346"/>
      <c r="T845" s="346"/>
      <c r="U845" s="346"/>
      <c r="V845" s="346"/>
      <c r="W845" s="346"/>
      <c r="X845" s="346"/>
      <c r="Y845" s="347">
        <v>13340</v>
      </c>
      <c r="Z845" s="348"/>
      <c r="AA845" s="348"/>
      <c r="AB845" s="349"/>
      <c r="AC845" s="350" t="s">
        <v>80</v>
      </c>
      <c r="AD845" s="351"/>
      <c r="AE845" s="351"/>
      <c r="AF845" s="351"/>
      <c r="AG845" s="351"/>
      <c r="AH845" s="366" t="s">
        <v>721</v>
      </c>
      <c r="AI845" s="367"/>
      <c r="AJ845" s="367"/>
      <c r="AK845" s="367"/>
      <c r="AL845" s="354" t="s">
        <v>721</v>
      </c>
      <c r="AM845" s="355"/>
      <c r="AN845" s="355"/>
      <c r="AO845" s="356"/>
      <c r="AP845" s="357" t="s">
        <v>721</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369</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369</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369</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369</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369</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369</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369</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721</v>
      </c>
      <c r="F1110" s="369"/>
      <c r="G1110" s="369"/>
      <c r="H1110" s="369"/>
      <c r="I1110" s="369"/>
      <c r="J1110" s="344" t="s">
        <v>721</v>
      </c>
      <c r="K1110" s="345"/>
      <c r="L1110" s="345"/>
      <c r="M1110" s="345"/>
      <c r="N1110" s="345"/>
      <c r="O1110" s="345"/>
      <c r="P1110" s="359" t="s">
        <v>721</v>
      </c>
      <c r="Q1110" s="346"/>
      <c r="R1110" s="346"/>
      <c r="S1110" s="346"/>
      <c r="T1110" s="346"/>
      <c r="U1110" s="346"/>
      <c r="V1110" s="346"/>
      <c r="W1110" s="346"/>
      <c r="X1110" s="346"/>
      <c r="Y1110" s="347" t="s">
        <v>721</v>
      </c>
      <c r="Z1110" s="348"/>
      <c r="AA1110" s="348"/>
      <c r="AB1110" s="349"/>
      <c r="AC1110" s="350"/>
      <c r="AD1110" s="351"/>
      <c r="AE1110" s="351"/>
      <c r="AF1110" s="351"/>
      <c r="AG1110" s="351"/>
      <c r="AH1110" s="352" t="s">
        <v>721</v>
      </c>
      <c r="AI1110" s="353"/>
      <c r="AJ1110" s="353"/>
      <c r="AK1110" s="353"/>
      <c r="AL1110" s="354" t="s">
        <v>721</v>
      </c>
      <c r="AM1110" s="355"/>
      <c r="AN1110" s="355"/>
      <c r="AO1110" s="356"/>
      <c r="AP1110" s="357" t="s">
        <v>721</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14"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14" sqref="Q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715</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t="s">
        <v>715</v>
      </c>
      <c r="R8" s="13" t="str">
        <f t="shared" si="3"/>
        <v>その他</v>
      </c>
      <c r="S8" s="13" t="str">
        <f t="shared" si="4"/>
        <v>その他</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その他</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715</v>
      </c>
      <c r="M11" s="13" t="str">
        <f t="shared" si="2"/>
        <v>その他の事項経費</v>
      </c>
      <c r="N11" s="13" t="str">
        <f t="shared" si="6"/>
        <v>その他の事項経費</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392</v>
      </c>
      <c r="AF2" s="1026"/>
      <c r="AG2" s="1026"/>
      <c r="AH2" s="1026"/>
      <c r="AI2" s="1026" t="s">
        <v>414</v>
      </c>
      <c r="AJ2" s="1026"/>
      <c r="AK2" s="1026"/>
      <c r="AL2" s="556"/>
      <c r="AM2" s="1026" t="s">
        <v>511</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382</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392</v>
      </c>
      <c r="AF9" s="1026"/>
      <c r="AG9" s="1026"/>
      <c r="AH9" s="1026"/>
      <c r="AI9" s="1026" t="s">
        <v>414</v>
      </c>
      <c r="AJ9" s="1026"/>
      <c r="AK9" s="1026"/>
      <c r="AL9" s="556"/>
      <c r="AM9" s="1026" t="s">
        <v>511</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382</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392</v>
      </c>
      <c r="AF16" s="1026"/>
      <c r="AG16" s="1026"/>
      <c r="AH16" s="1026"/>
      <c r="AI16" s="1026" t="s">
        <v>414</v>
      </c>
      <c r="AJ16" s="1026"/>
      <c r="AK16" s="1026"/>
      <c r="AL16" s="556"/>
      <c r="AM16" s="1026" t="s">
        <v>511</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382</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392</v>
      </c>
      <c r="AF23" s="1026"/>
      <c r="AG23" s="1026"/>
      <c r="AH23" s="1026"/>
      <c r="AI23" s="1026" t="s">
        <v>414</v>
      </c>
      <c r="AJ23" s="1026"/>
      <c r="AK23" s="1026"/>
      <c r="AL23" s="556"/>
      <c r="AM23" s="1026" t="s">
        <v>511</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382</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392</v>
      </c>
      <c r="AF30" s="1026"/>
      <c r="AG30" s="1026"/>
      <c r="AH30" s="1026"/>
      <c r="AI30" s="1026" t="s">
        <v>414</v>
      </c>
      <c r="AJ30" s="1026"/>
      <c r="AK30" s="1026"/>
      <c r="AL30" s="556"/>
      <c r="AM30" s="1026" t="s">
        <v>511</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382</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392</v>
      </c>
      <c r="AF37" s="1026"/>
      <c r="AG37" s="1026"/>
      <c r="AH37" s="1026"/>
      <c r="AI37" s="1026" t="s">
        <v>414</v>
      </c>
      <c r="AJ37" s="1026"/>
      <c r="AK37" s="1026"/>
      <c r="AL37" s="556"/>
      <c r="AM37" s="1026" t="s">
        <v>511</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392</v>
      </c>
      <c r="AF44" s="1026"/>
      <c r="AG44" s="1026"/>
      <c r="AH44" s="1026"/>
      <c r="AI44" s="1026" t="s">
        <v>414</v>
      </c>
      <c r="AJ44" s="1026"/>
      <c r="AK44" s="1026"/>
      <c r="AL44" s="556"/>
      <c r="AM44" s="1026" t="s">
        <v>511</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392</v>
      </c>
      <c r="AF51" s="1026"/>
      <c r="AG51" s="1026"/>
      <c r="AH51" s="1026"/>
      <c r="AI51" s="1026" t="s">
        <v>414</v>
      </c>
      <c r="AJ51" s="1026"/>
      <c r="AK51" s="1026"/>
      <c r="AL51" s="556"/>
      <c r="AM51" s="1026" t="s">
        <v>511</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392</v>
      </c>
      <c r="AF58" s="1026"/>
      <c r="AG58" s="1026"/>
      <c r="AH58" s="1026"/>
      <c r="AI58" s="1026" t="s">
        <v>414</v>
      </c>
      <c r="AJ58" s="1026"/>
      <c r="AK58" s="1026"/>
      <c r="AL58" s="556"/>
      <c r="AM58" s="1026" t="s">
        <v>511</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392</v>
      </c>
      <c r="AF65" s="1026"/>
      <c r="AG65" s="1026"/>
      <c r="AH65" s="1026"/>
      <c r="AI65" s="1026" t="s">
        <v>414</v>
      </c>
      <c r="AJ65" s="1026"/>
      <c r="AK65" s="1026"/>
      <c r="AL65" s="556"/>
      <c r="AM65" s="1026" t="s">
        <v>511</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382</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368</v>
      </c>
      <c r="H2" s="594"/>
      <c r="I2" s="594"/>
      <c r="J2" s="594"/>
      <c r="K2" s="594"/>
      <c r="L2" s="594"/>
      <c r="M2" s="594"/>
      <c r="N2" s="594"/>
      <c r="O2" s="594"/>
      <c r="P2" s="594"/>
      <c r="Q2" s="594"/>
      <c r="R2" s="594"/>
      <c r="S2" s="594"/>
      <c r="T2" s="594"/>
      <c r="U2" s="594"/>
      <c r="V2" s="594"/>
      <c r="W2" s="594"/>
      <c r="X2" s="594"/>
      <c r="Y2" s="594"/>
      <c r="Z2" s="594"/>
      <c r="AA2" s="594"/>
      <c r="AB2" s="595"/>
      <c r="AC2" s="593" t="s">
        <v>370</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本橋 義彦(motohashi-yoshihiko)</cp:lastModifiedBy>
  <dcterms:modified xsi:type="dcterms:W3CDTF">2021-06-02T05:44:59Z</dcterms:modified>
</cp:coreProperties>
</file>