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RDO\Desktop\【老健・厚科・試験】R３年度\01 行政事業レビュー\210513〆　レビューシート作成（外部有識者点検対象）\老健\"/>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71" i="3"/>
  <c r="AY459" i="3"/>
  <c r="AY50"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<sst xmlns="http://schemas.openxmlformats.org/spreadsheetml/2006/main" count="3135" uniqueCount="773">
  <si>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</si>
  <si>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</si>
  <si>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</si>
  <si>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</si>
  <si>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</si>
  <si>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</si>
  <si>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</si>
  <si>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</si>
  <si>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</si>
  <si>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</si>
  <si>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</si>
  <si>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</si>
  <si>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</si>
  <si>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</si>
  <si>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</si>
  <si>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</si>
  <si>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</si>
  <si>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</si>
  <si>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</si>
  <si>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</si>
  <si>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</si>
  <si>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</si>
  <si>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</si>
  <si>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</si>
  <si>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</si>
  <si>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</si>
  <si>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</si>
  <si>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</si>
  <si>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</si>
  <si>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</si>
  <si>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</si>
  <si>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</si>
  <si>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</si>
  <si>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</si>
  <si>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</si>
  <si>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</si>
  <si>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</si>
  <si>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</si>
  <si>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</si>
  <si>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</si>
  <si>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</si>
  <si>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</si>
  <si>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</si>
  <si>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</si>
  <si>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</si>
  <si>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</si>
  <si>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</si>
  <si>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</si>
  <si>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</si>
  <si>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</si>
  <si>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</si>
  <si>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</si>
  <si>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</si>
  <si>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</si>
  <si>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</si>
  <si>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</si>
  <si>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</si>
  <si>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</si>
  <si>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</si>
  <si>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</si>
  <si>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</si>
  <si>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</si>
  <si>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</si>
  <si>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</si>
  <si>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</si>
  <si>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</si>
  <si>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</si>
  <si>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</si>
  <si>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</si>
  <si>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</si>
  <si>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</si>
  <si>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</si>
  <si>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</si>
  <si>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</si>
  <si>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</si>
  <si>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</si>
  <si>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</si>
  <si>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</si>
  <si>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</si>
  <si>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</si>
  <si>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</si>
  <si>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</si>
  <si>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</si>
  <si>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</si>
  <si>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</si>
  <si>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</si>
  <si>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</si>
  <si>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</si>
  <si>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</si>
  <si>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</si>
  <si>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</si>
  <si>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</si>
  <si>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</si>
  <si>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</si>
  <si>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</si>
  <si>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</si>
  <si>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</si>
  <si>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</si>
  <si>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</si>
  <si>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</si>
  <si>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</si>
  <si>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</si>
  <si>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</si>
  <si>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</si>
  <si>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</si>
  <si>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</si>
  <si>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</si>
  <si>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</si>
  <si>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</si>
  <si>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</si>
  <si>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</si>
  <si>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</si>
  <si>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</si>
  <si>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</si>
  <si>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</si>
  <si>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</si>
  <si>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</si>
  <si>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</si>
  <si>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</si>
  <si>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</si>
  <si>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</si>
  <si>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</si>
  <si>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</si>
  <si>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</si>
  <si>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</si>
  <si>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</si>
  <si>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</si>
  <si>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</si>
  <si>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</si>
  <si>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</si>
  <si>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</si>
  <si>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</si>
  <si>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</si>
  <si>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</si>
  <si>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</si>
  <si>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</si>
  <si>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</si>
  <si>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</si>
  <si>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</si>
  <si>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</si>
  <si>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</si>
  <si>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</si>
  <si>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</si>
  <si>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</si>
  <si>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</si>
  <si>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</si>
  <si>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</si>
  <si>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</si>
  <si>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</si>
  <si>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</si>
  <si>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</si>
  <si>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</si>
  <si>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</si>
  <si>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</si>
  <si>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</si>
  <si>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</si>
  <si>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</si>
  <si>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</si>
  <si>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</si>
  <si>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</si>
  <si>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</si>
  <si>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</si>
  <si>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</si>
  <si>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</si>
  <si>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</si>
  <si>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</si>
  <si>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</si>
  <si>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</si>
  <si>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</si>
  <si>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</si>
  <si>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</si>
  <si>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</si>
  <si>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</si>
  <si>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</si>
  <si>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</si>
  <si>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</si>
  <si>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</si>
  <si>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</si>
  <si>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</si>
  <si>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</si>
  <si>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</si>
  <si>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</si>
  <si>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</si>
  <si>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</si>
  <si>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</si>
  <si>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</si>
  <si>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</si>
  <si>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</si>
  <si>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</si>
  <si>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</si>
  <si>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</si>
  <si>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</si>
  <si>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</si>
  <si>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</si>
  <si>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</si>
  <si>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</si>
  <si>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</si>
  <si>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</si>
  <si>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</si>
  <si>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</si>
  <si>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</si>
  <si>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</si>
  <si>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</si>
  <si>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</si>
  <si>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</si>
  <si>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</si>
  <si>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</si>
  <si>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</si>
  <si>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</si>
  <si>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</si>
  <si>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</si>
  <si>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</si>
  <si>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</si>
  <si>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</si>
  <si>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</si>
  <si>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</si>
  <si>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</si>
  <si>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</si>
  <si>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</si>
  <si>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</si>
  <si>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</si>
  <si>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</si>
  <si>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</si>
  <si>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</si>
  <si>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</si>
  <si>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</si>
  <si>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</si>
  <si>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</si>
  <si>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</si>
  <si>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</si>
  <si>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</si>
  <si>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</si>
  <si>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</si>
  <si>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</si>
  <si>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</si>
  <si>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</si>
  <si>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</si>
  <si>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</si>
  <si>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</si>
  <si>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</si>
  <si>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</si>
  <si>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</si>
  <si>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</si>
  <si>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</si>
  <si>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</si>
  <si>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</si>
  <si>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</si>
  <si>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</si>
  <si>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</si>
  <si>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</si>
  <si>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</si>
  <si>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</si>
  <si>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</si>
  <si>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</si>
  <si>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</si>
  <si>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</si>
  <si>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</si>
  <si>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</si>
  <si>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</si>
  <si>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</si>
  <si>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</si>
  <si>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</si>
  <si>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</si>
  <si>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</si>
  <si>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</si>
  <si>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</si>
  <si>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</si>
  <si>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</si>
  <si>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</si>
  <si>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</si>
  <si>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</si>
  <si>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</si>
  <si>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</si>
  <si>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</si>
  <si>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</si>
  <si>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</si>
  <si>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</si>
  <si>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</si>
  <si>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</si>
  <si>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</si>
  <si>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</si>
  <si>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</si>
  <si>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</si>
  <si>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</si>
  <si>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</si>
  <si>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</si>
  <si>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</si>
  <si>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</si>
  <si>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</si>
  <si>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</si>
  <si>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</si>
  <si>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</si>
  <si>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</si>
  <si>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</si>
  <si>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</si>
  <si>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</si>
  <si>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</si>
  <si>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</si>
  <si>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</si>
  <si>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</si>
  <si>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</si>
  <si>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</si>
  <si>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</si>
  <si>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</si>
  <si>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</si>
  <si>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</si>
  <si>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</si>
  <si>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</si>
  <si>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</si>
  <si>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</si>
  <si>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</si>
  <si>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</si>
  <si>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</si>
  <si>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</si>
  <si>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</si>
  <si>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</si>
  <si>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</si>
  <si>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</si>
  <si>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</si>
  <si>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</si>
  <si>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</si>
  <si>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</si>
  <si>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</si>
  <si>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</si>
  <si>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</si>
  <si>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</si>
  <si>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</si>
  <si>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</si>
  <si>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</si>
  <si>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</si>
  <si>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</si>
  <si>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</si>
  <si>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</si>
  <si>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</si>
  <si>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</si>
  <si>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</si>
  <si>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</si>
  <si>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</si>
  <si>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</si>
  <si>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</si>
  <si>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</si>
  <si>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</si>
  <si>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</si>
  <si>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</si>
  <si>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</si>
  <si>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</si>
  <si>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</si>
  <si>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</si>
  <si>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</si>
  <si>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</si>
  <si>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</si>
  <si>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</si>
  <si>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</si>
  <si>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</si>
  <si>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</si>
  <si>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</si>
  <si>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</si>
  <si>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</si>
  <si>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</si>
  <si>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</si>
  <si>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</si>
  <si>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</si>
  <si>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</si>
  <si>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</si>
  <si>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</si>
  <si>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</si>
  <si>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</si>
  <si>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</si>
  <si>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</si>
  <si>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</si>
  <si>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</si>
  <si>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</si>
  <si>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</si>
  <si>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</si>
  <si>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</si>
  <si>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</si>
  <si>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</si>
  <si>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</si>
  <si>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</si>
  <si>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</si>
  <si>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</si>
  <si>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</si>
  <si>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</si>
  <si>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</si>
  <si>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</si>
  <si>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</si>
  <si>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</si>
  <si>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</si>
  <si>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</si>
  <si>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</si>
  <si>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</si>
  <si>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</si>
  <si>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</si>
  <si>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</si>
  <si>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</si>
  <si>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</si>
  <si>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</si>
  <si>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</si>
  <si>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</si>
  <si>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</si>
  <si>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</si>
  <si>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</si>
  <si>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</si>
  <si>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</si>
  <si>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</si>
  <si>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</si>
  <si>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</si>
  <si>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</si>
  <si>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</si>
  <si>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</si>
  <si>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</si>
  <si>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</si>
  <si>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</si>
  <si>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</si>
  <si>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</si>
  <si>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</si>
  <si>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</si>
  <si>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</si>
  <si>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</si>
  <si>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</si>
  <si>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</si>
  <si>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</si>
  <si>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</si>
  <si>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</si>
  <si>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</si>
  <si>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</si>
  <si>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</si>
  <si>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</si>
  <si>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</si>
  <si>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</si>
  <si>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</si>
  <si>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</si>
  <si>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</si>
  <si>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</si>
  <si>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</si>
  <si>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</si>
  <si>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</si>
  <si>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</si>
  <si>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</si>
  <si>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</si>
  <si>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</si>
  <si>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</si>
  <si>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</si>
  <si>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</si>
  <si>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</si>
  <si>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</si>
  <si>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</si>
  <si>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</si>
  <si>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</si>
  <si>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</si>
  <si>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</si>
  <si>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</si>
  <si>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</si>
  <si>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</si>
  <si>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</si>
  <si>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</si>
  <si>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</si>
  <si>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</si>
  <si>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</si>
  <si>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</si>
  <si>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</si>
  <si>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</si>
  <si>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</si>
  <si>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</si>
  <si>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</si>
  <si>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</si>
  <si>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</si>
  <si>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</si>
  <si>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</si>
  <si>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</si>
  <si>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</si>
  <si>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</si>
  <si>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</si>
  <si>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</si>
  <si>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</si>
  <si>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</si>
  <si>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</si>
  <si>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</si>
  <si>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</si>
  <si>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</si>
  <si>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</si>
  <si>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</si>
  <si>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</si>
  <si>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</si>
  <si>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</si>
  <si>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</si>
  <si>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</si>
  <si>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</si>
  <si>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</si>
  <si>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</si>
  <si>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</si>
  <si>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</si>
  <si>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</si>
  <si>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</si>
  <si>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</si>
  <si>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</si>
  <si>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</si>
  <si>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</si>
  <si>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</si>
  <si>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</si>
  <si>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</si>
  <si>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</si>
  <si>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</si>
  <si>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</si>
  <si>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</si>
  <si>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</si>
  <si>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</si>
  <si>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</si>
  <si>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</si>
  <si>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</si>
  <si>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</si>
  <si>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</si>
  <si>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</si>
  <si>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</si>
  <si>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</si>
  <si>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</si>
  <si>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</si>
  <si>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</si>
  <si>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</si>
  <si>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</si>
  <si>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</si>
  <si>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</si>
  <si>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</si>
  <si>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</si>
  <si>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</si>
  <si>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</si>
  <si>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</si>
  <si>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</si>
  <si>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</si>
  <si>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</si>
  <si>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</si>
  <si>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</si>
  <si>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</si>
  <si>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</si>
  <si>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</si>
  <si>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</si>
  <si>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</si>
  <si>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</si>
  <si>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</si>
  <si>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</si>
  <si>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</si>
  <si>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</si>
  <si>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</si>
  <si>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</si>
  <si>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</si>
  <si>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</si>
  <si>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</si>
  <si>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</si>
  <si>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</si>
  <si>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</si>
  <si>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</si>
  <si>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</si>
  <si>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</si>
  <si>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</si>
  <si>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</si>
  <si>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</si>
  <si>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</si>
  <si>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</si>
  <si>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</si>
  <si>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</si>
  <si>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</si>
  <si>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</si>
  <si>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</si>
  <si>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</si>
  <si>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</si>
  <si>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</si>
  <si>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</si>
  <si>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</si>
  <si>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</si>
  <si>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</si>
  <si>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</si>
  <si>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</si>
  <si>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</si>
  <si>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</si>
  <si>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</si>
  <si>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</si>
  <si>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</si>
  <si>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</si>
  <si>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</si>
  <si>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</si>
  <si>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</si>
  <si>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</si>
  <si>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</si>
  <si>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</si>
  <si>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</si>
  <si>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</si>
  <si>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</si>
  <si>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</si>
  <si>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</si>
  <si>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</si>
  <si>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</si>
  <si>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</si>
  <si>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</si>
  <si>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</si>
  <si>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</si>
  <si>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</si>
  <si>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</si>
  <si>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</si>
  <si>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</si>
  <si>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</si>
  <si>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</si>
  <si>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</si>
  <si>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</si>
  <si>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</si>
  <si>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</si>
  <si>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</si>
  <si>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</si>
  <si>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</si>
  <si>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</si>
  <si>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</si>
  <si>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</si>
  <si>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</si>
  <si>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</si>
  <si>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</si>
  <si>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</si>
  <si>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</si>
  <si>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</si>
  <si>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</si>
  <si>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</si>
  <si>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</si>
  <si>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</si>
  <si>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</si>
  <si>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</si>
  <si>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</si>
  <si>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</si>
  <si>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</si>
  <si>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</si>
  <si>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</si>
  <si>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</si>
  <si>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</si>
  <si>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</si>
  <si>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</si>
  <si>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</si>
  <si>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</si>
  <si>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</si>
  <si>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</si>
  <si>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</si>
  <si>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</si>
  <si>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</si>
  <si>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</si>
  <si>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</si>
  <si>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</si>
  <si>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</si>
  <si>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</si>
  <si>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</si>
  <si>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</si>
  <si>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</si>
  <si>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</si>
  <si>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</si>
  <si>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</si>
  <si>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</si>
  <si>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</si>
  <si>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</si>
  <si>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</si>
  <si>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</si>
  <si>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</si>
  <si>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</si>
  <si>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</si>
  <si>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</si>
  <si>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</si>
  <si>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</si>
  <si>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</si>
  <si>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</si>
  <si>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</si>
  <si>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</si>
  <si>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</si>
  <si>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</si>
  <si>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</si>
  <si>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</si>
  <si>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</si>
  <si>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</si>
  <si>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</si>
  <si>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</si>
  <si>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</si>
  <si>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</si>
  <si>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</si>
  <si>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</si>
  <si>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</si>
  <si>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</si>
  <si>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</si>
  <si>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</si>
  <si>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</si>
  <si>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</si>
  <si>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</si>
  <si>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</si>
  <si>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</si>
  <si>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</si>
  <si>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</si>
  <si>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</si>
  <si>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</si>
  <si>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</si>
  <si>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</si>
  <si>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</si>
  <si>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</si>
  <si>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</si>
  <si>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</si>
  <si>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</si>
  <si>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</si>
  <si>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</si>
  <si>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</si>
  <si>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</si>
  <si>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</si>
  <si>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</si>
  <si>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</si>
  <si>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</si>
  <si>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</si>
  <si>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</si>
  <si>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</si>
  <si>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</si>
  <si>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</si>
  <si>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</si>
  <si>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老健局</t>
  </si>
  <si>
    <t>介護保険計画課長
山口　高志</t>
  </si>
  <si>
    <t>介護保険計画課</t>
  </si>
  <si>
    <t>介護保険法第122条、
介護保険の国庫負担金の算定等に関する政令第１条の２、
介護保険の調整交付金等の交付額の算定に関する省令第７条</t>
  </si>
  <si>
    <t>-</t>
  </si>
  <si>
    <t>介護保険災害臨時特例補助金</t>
  </si>
  <si>
    <t>本補助金を適切に執行することにより、介護保険制度の安定的な運営を図ることを目的とするものであり、経費の性質上、成果として数値で定量的に示すことのできる指標はない。</t>
  </si>
  <si>
    <t>第一号保険料の減免措置及び利用者負担額の免除措置を実施した保険者数を記載</t>
  </si>
  <si>
    <t>第一号保険料減免措置及び利用者負担額免除措置実施保険者数</t>
  </si>
  <si>
    <t>保険者</t>
  </si>
  <si>
    <t>第一号保険料減免措置の対象となった人数</t>
  </si>
  <si>
    <t>人</t>
  </si>
  <si>
    <t>－</t>
  </si>
  <si>
    <t>利用者負担額免除措置の対象となった人数</t>
  </si>
  <si>
    <t>単位あたりコスト（国費）＝X／Y　（第一号保険料減免措置）
　　　　　　X：「執行額」　　　　　　　　　　　　　　　
　　　　　　Y:「対象人数」　</t>
    <phoneticPr fontId="5"/>
  </si>
  <si>
    <t>円</t>
  </si>
  <si>
    <t>　X/Y</t>
    <phoneticPr fontId="5"/>
  </si>
  <si>
    <t>単位あたりコスト（国費）＝X／Y（利用者負担額免除措置）　　　
　　　　　X:「執行額」　　　　　　　　　　　　　　　　　　　　　　　　　　
　　　　　Y:「対象人数」</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</si>
  <si>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
　　　　　　　　　 ケアシステムを構築すること</t>
  </si>
  <si>
    <t>介護保険制度の適切な運営を図るとともに、質・量両面にわたり介護サービス基盤の整備を図ること（施策目標Ⅺ－１－４）</t>
  </si>
  <si>
    <t>○</t>
  </si>
  <si>
    <t>令和２年７月豪雨に係る介護保険利用料・保険料減免に対する財政支援</t>
    <phoneticPr fontId="5"/>
  </si>
  <si>
    <t>厚労</t>
  </si>
  <si>
    <t>令和２年７月豪雨により被災した介護保険の被保険者について、保険者である市町村等が行う第一号保険料の減免や利用者負担の免除の措置に対して補助することにより、介護保険事業運営の安定化を図る。</t>
    <rPh sb="5" eb="6">
      <t>ガツ</t>
    </rPh>
    <rPh sb="6" eb="8">
      <t>ゴウウ</t>
    </rPh>
    <phoneticPr fontId="5"/>
  </si>
  <si>
    <t>令和２年７月豪雨により被災した介護保険の被保険者について、保険者である市町村等が第一号保険料や利用者負担を減免した場合に、当該減免額に対して財政支援を行う。
補助率　2/10</t>
    <rPh sb="5" eb="6">
      <t>ガツ</t>
    </rPh>
    <rPh sb="6" eb="8">
      <t>ゴウウ</t>
    </rPh>
    <phoneticPr fontId="5"/>
  </si>
  <si>
    <t>-</t>
    <phoneticPr fontId="5"/>
  </si>
  <si>
    <t>32（百万円）／5,922</t>
    <phoneticPr fontId="5"/>
  </si>
  <si>
    <t>6（百万円）／1,300</t>
    <phoneticPr fontId="5"/>
  </si>
  <si>
    <t>令和２年７月豪雨で著しい損害を受け、負担能力の低下により、必要なサービスが受けられない事態を回避するため、保険者が行う被災した被保険者の保険料、利用者負担の減免に必要な事業である。</t>
    <rPh sb="5" eb="6">
      <t>ガツ</t>
    </rPh>
    <rPh sb="6" eb="8">
      <t>ゴウウ</t>
    </rPh>
    <phoneticPr fontId="5"/>
  </si>
  <si>
    <t>令和２年７月豪雨で著しい損害を受け、負担能力の低下により、必要なサービスが受けられない事態を回避するため、被災した被保険者の保険料、利用者負担の減免を行う保険者を財政支援するものであり、国費で対応する必要がある。</t>
    <rPh sb="5" eb="6">
      <t>ガツ</t>
    </rPh>
    <rPh sb="6" eb="8">
      <t>ゴウウ</t>
    </rPh>
    <phoneticPr fontId="5"/>
  </si>
  <si>
    <t>令和２年７月豪雨で著しい損害を受け、負担能力の低下により、必要なサービスが受けられない事態を回避するため、被災した被保険者の保険料、利用者負担の減免を行う保険者を財政支援するものであり、極めて優先度の高いものである。</t>
    <rPh sb="5" eb="6">
      <t>ガツ</t>
    </rPh>
    <rPh sb="6" eb="8">
      <t>ゴウウ</t>
    </rPh>
    <phoneticPr fontId="5"/>
  </si>
  <si>
    <t>‐</t>
  </si>
  <si>
    <t>無</t>
  </si>
  <si>
    <t>－</t>
    <phoneticPr fontId="5"/>
  </si>
  <si>
    <t>被災した介護保険の被保険者が、令和２年７月豪雨で著しい損害を受け負担能力が低下したこと等により、必要な介護サービスが受けられないという事態を回避するための施策であり、妥当である。</t>
    <rPh sb="15" eb="17">
      <t>レイワ</t>
    </rPh>
    <rPh sb="18" eb="19">
      <t>ネン</t>
    </rPh>
    <rPh sb="20" eb="21">
      <t>ガツ</t>
    </rPh>
    <rPh sb="21" eb="23">
      <t>ゴウウ</t>
    </rPh>
    <phoneticPr fontId="5"/>
  </si>
  <si>
    <t>予算積算において仮定した減免対象者数に比べ、実際の減免対象者数が少なかったことによるもの。</t>
    <phoneticPr fontId="5"/>
  </si>
  <si>
    <t>保険者が被災被保険者の第一号保険料や利用者負担を減免した際に発生する緊急の財政需要に対して、国費で対応するものであり、未曾有の災害への対応として真に必要なものに限定している。</t>
    <phoneticPr fontId="5"/>
  </si>
  <si>
    <t>令和２年７月豪雨に係る医療保険者への財政支援（医療保険分）</t>
    <rPh sb="5" eb="6">
      <t>ガツ</t>
    </rPh>
    <rPh sb="6" eb="8">
      <t>ゴウウ</t>
    </rPh>
    <phoneticPr fontId="5"/>
  </si>
  <si>
    <t>令和２年７月豪雨に係る医療保険者への財政支援（介護２号保険料分）</t>
    <rPh sb="5" eb="6">
      <t>ガツ</t>
    </rPh>
    <rPh sb="6" eb="8">
      <t>ゴウウ</t>
    </rPh>
    <phoneticPr fontId="5"/>
  </si>
  <si>
    <t>　【令和２年７月豪雨に係る医療保険者への財政支援（医療保険分）】・・・保険局
　医療・介護制度において、保険者（市町村等）が以下の免除を講じた場合に、保険者（市町村等）について財政支援を行っているものであり、それぞれ性質が異なっており、役割分担を適切に行っている。
　　医療保険制度：窓口負担（一部負担金）、保険料（税）の免除
　　介護保険制度：利用者負担の免除、第１号保険料の減免
【令和２年７月豪雨に係る医療保険者への財政支援（介護２号保険料分）】・・・保険局
　災害臨時特例補助金（介護２号保険料分）については、医療保険者が徴収する介護２号保険料について、国保保険者（市町村）が国民健康保険の保険料（介護２号保険料）の免除を講じた場合に、市町村について財政支援を行っている。
　介護保険災害臨時特例補助金は、保険者（市町村等）が行う第１号保険料の減免や利用料負担の免除の措置を講じた場合に市町村等について財政支援を行っているものであり、それぞれ性質が異なっており、役割分担を適切に行っている。</t>
    <rPh sb="7" eb="8">
      <t>ガツ</t>
    </rPh>
    <rPh sb="8" eb="10">
      <t>ゴウウ</t>
    </rPh>
    <rPh sb="199" eb="200">
      <t>ガツ</t>
    </rPh>
    <rPh sb="200" eb="202">
      <t>ゴウウ</t>
    </rPh>
    <phoneticPr fontId="5"/>
  </si>
  <si>
    <t>令和２年７月豪雨により被災した介護保険の被保険者について、保険者である市町村等が行う第一号保険料の減免や利用者負担の免除の措置に対して補助することにより、介護保険事業運営の安定化を図るための経費としては、概ね妥当なものである。</t>
    <rPh sb="5" eb="6">
      <t>ガツ</t>
    </rPh>
    <rPh sb="6" eb="8">
      <t>ゴウウ</t>
    </rPh>
    <phoneticPr fontId="5"/>
  </si>
  <si>
    <t>人吉市</t>
    <phoneticPr fontId="5"/>
  </si>
  <si>
    <t>保険料減免等に対する財政支援</t>
  </si>
  <si>
    <t>保険料減免等に対する財政支援</t>
    <phoneticPr fontId="5"/>
  </si>
  <si>
    <t>A.人吉市</t>
    <phoneticPr fontId="5"/>
  </si>
  <si>
    <t>事業費</t>
    <rPh sb="0" eb="3">
      <t>ジギョウヒ</t>
    </rPh>
    <phoneticPr fontId="5"/>
  </si>
  <si>
    <t>第1号保険料の減免の措置</t>
    <phoneticPr fontId="5"/>
  </si>
  <si>
    <t>利用者負担金の免除の措置</t>
    <phoneticPr fontId="5"/>
  </si>
  <si>
    <t>芦北町</t>
    <phoneticPr fontId="5"/>
  </si>
  <si>
    <t>球磨村</t>
    <phoneticPr fontId="5"/>
  </si>
  <si>
    <t>八代市</t>
    <phoneticPr fontId="5"/>
  </si>
  <si>
    <t>大牟田市</t>
    <phoneticPr fontId="5"/>
  </si>
  <si>
    <t>相良村</t>
    <phoneticPr fontId="5"/>
  </si>
  <si>
    <t>日田市</t>
    <phoneticPr fontId="5"/>
  </si>
  <si>
    <t>天草市</t>
    <phoneticPr fontId="5"/>
  </si>
  <si>
    <t>荒尾市</t>
    <phoneticPr fontId="5"/>
  </si>
  <si>
    <t>錦町</t>
    <phoneticPr fontId="5"/>
  </si>
  <si>
    <t>補助金等交付</t>
  </si>
  <si>
    <t>令和２年度介護保険災害臨時特例補助金（令和２年７月豪雨対応分）交付要綱</t>
    <rPh sb="24" eb="25">
      <t>ガツ</t>
    </rPh>
    <rPh sb="25" eb="27">
      <t>ゴウウ</t>
    </rPh>
    <phoneticPr fontId="5"/>
  </si>
  <si>
    <t>-</t>
    <phoneticPr fontId="5"/>
  </si>
  <si>
    <t>令和2年度限りの事業</t>
    <phoneticPr fontId="5"/>
  </si>
  <si>
    <t>被災地の被保険者に対する介護保険サービスに係る利用者負担額等の軽減を支援することにより、被災地の被保険者が必要な介護サービスを利用しながら安心して生活を送ることができ、要介護高齢者等の自立の推進が図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</si>
</sst>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119064</xdr:colOff>
      <xdr:row>748</xdr:row>
      <xdr:rowOff>333375</xdr:rowOff>
    </xdr:from>
    <xdr:to>
      <xdr:col>34</xdr:col>
      <xdr:colOff>82179</xdr:colOff>
      <xdr:row>751</xdr:row>
      <xdr:rowOff>44223</xdr:rowOff>
    </xdr:to>
    <xdr:sp macro="" textlink="">
      <xdr:nvSpPr>
        <xdr:cNvPr id="2" name="正方形/長方形 1"/>
        <xdr:cNvSpPr/>
      </xdr:nvSpPr>
      <xdr:spPr>
        <a:xfrm>
          <a:off x="4369595" y="46291500"/>
          <a:ext cx="2594397" cy="78241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ysClr val="windowText" lastClr="000000"/>
              </a:solidFill>
              <a:effectLst/>
            </a:rPr>
            <a:t>厚生労働省</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３７</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15</xdr:col>
      <xdr:colOff>0</xdr:colOff>
      <xdr:row>751</xdr:row>
      <xdr:rowOff>333375</xdr:rowOff>
    </xdr:from>
    <xdr:to>
      <xdr:col>40</xdr:col>
      <xdr:colOff>176893</xdr:colOff>
      <xdr:row>753</xdr:row>
      <xdr:rowOff>328893</xdr:rowOff>
    </xdr:to>
    <xdr:sp macro="" textlink="">
      <xdr:nvSpPr>
        <xdr:cNvPr id="4" name="大かっこ 3"/>
        <xdr:cNvSpPr/>
      </xdr:nvSpPr>
      <xdr:spPr>
        <a:xfrm>
          <a:off x="3036094" y="47363063"/>
          <a:ext cx="5237049" cy="7098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eaLnBrk="1" fontAlgn="auto" latinLnBrk="0" hangingPunct="1"/>
          <a:r>
            <a:rPr kumimoji="1" lang="ja-JP" altLang="ja-JP" sz="1100">
              <a:solidFill>
                <a:schemeClr val="tx1"/>
              </a:solidFill>
              <a:effectLst/>
              <a:latin typeface="+mn-lt"/>
              <a:ea typeface="+mn-ea"/>
              <a:cs typeface="+mn-cs"/>
            </a:rPr>
            <a:t>減免した第１号被保険者の保険料や利用者負担額に相当する額を財政支援</a:t>
          </a:r>
          <a:endParaRPr lang="ja-JP" altLang="ja-JP">
            <a:effectLst/>
          </a:endParaRPr>
        </a:p>
      </xdr:txBody>
    </xdr:sp>
    <xdr:clientData/>
  </xdr:twoCellAnchor>
  <xdr:twoCellAnchor>
    <xdr:from>
      <xdr:col>28</xdr:col>
      <xdr:colOff>47625</xdr:colOff>
      <xdr:row>754</xdr:row>
      <xdr:rowOff>35719</xdr:rowOff>
    </xdr:from>
    <xdr:to>
      <xdr:col>28</xdr:col>
      <xdr:colOff>48427</xdr:colOff>
      <xdr:row>756</xdr:row>
      <xdr:rowOff>265439</xdr:rowOff>
    </xdr:to>
    <xdr:cxnSp macro="">
      <xdr:nvCxnSpPr>
        <xdr:cNvPr id="5" name="直線矢印コネクタ 4"/>
        <xdr:cNvCxnSpPr/>
      </xdr:nvCxnSpPr>
      <xdr:spPr>
        <a:xfrm>
          <a:off x="5715000" y="48136969"/>
          <a:ext cx="802" cy="94409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107156</xdr:colOff>
      <xdr:row>756</xdr:row>
      <xdr:rowOff>345282</xdr:rowOff>
    </xdr:from>
    <xdr:ext cx="1501117" cy="292452"/>
    <xdr:sp macro="" textlink="">
      <xdr:nvSpPr>
        <xdr:cNvPr id="6" name="テキスト ボックス 5"/>
        <xdr:cNvSpPr txBox="1"/>
      </xdr:nvSpPr>
      <xdr:spPr>
        <a:xfrm>
          <a:off x="4964906" y="49160907"/>
          <a:ext cx="1501117" cy="292452"/>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補助金等交付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a:t>
          </a:r>
        </a:p>
      </xdr:txBody>
    </xdr:sp>
    <xdr:clientData/>
  </xdr:oneCellAnchor>
  <xdr:twoCellAnchor>
    <xdr:from>
      <xdr:col>21</xdr:col>
      <xdr:colOff>83344</xdr:colOff>
      <xdr:row>758</xdr:row>
      <xdr:rowOff>23813</xdr:rowOff>
    </xdr:from>
    <xdr:to>
      <xdr:col>34</xdr:col>
      <xdr:colOff>79277</xdr:colOff>
      <xdr:row>760</xdr:row>
      <xdr:rowOff>309548</xdr:rowOff>
    </xdr:to>
    <xdr:sp macro="" textlink="">
      <xdr:nvSpPr>
        <xdr:cNvPr id="7" name="正方形/長方形 6"/>
        <xdr:cNvSpPr/>
      </xdr:nvSpPr>
      <xdr:spPr>
        <a:xfrm>
          <a:off x="4333875" y="49553813"/>
          <a:ext cx="2627215" cy="10001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ja-JP" sz="1100">
              <a:solidFill>
                <a:sysClr val="windowText" lastClr="000000"/>
              </a:solidFill>
              <a:effectLst/>
              <a:latin typeface="+mn-lt"/>
              <a:ea typeface="+mn-ea"/>
              <a:cs typeface="+mn-cs"/>
            </a:rPr>
            <a:t>Ａ</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介護保険者（市町村</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ct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５３</a:t>
          </a:r>
          <a:r>
            <a:rPr kumimoji="1" lang="ja-JP" altLang="ja-JP" sz="1100">
              <a:solidFill>
                <a:sysClr val="windowText" lastClr="000000"/>
              </a:solidFill>
              <a:effectLst/>
              <a:latin typeface="+mn-lt"/>
              <a:ea typeface="+mn-ea"/>
              <a:cs typeface="+mn-cs"/>
            </a:rPr>
            <a:t>保険者）</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３７</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14</xdr:col>
      <xdr:colOff>107156</xdr:colOff>
      <xdr:row>761</xdr:row>
      <xdr:rowOff>95250</xdr:rowOff>
    </xdr:from>
    <xdr:to>
      <xdr:col>41</xdr:col>
      <xdr:colOff>95250</xdr:colOff>
      <xdr:row>762</xdr:row>
      <xdr:rowOff>242188</xdr:rowOff>
    </xdr:to>
    <xdr:sp macro="" textlink="">
      <xdr:nvSpPr>
        <xdr:cNvPr id="8" name="大かっこ 7"/>
        <xdr:cNvSpPr/>
      </xdr:nvSpPr>
      <xdr:spPr>
        <a:xfrm>
          <a:off x="2940844" y="50696813"/>
          <a:ext cx="5453062" cy="504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保険者として第</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号被保険者の保険料の減免や利用者負担額の免除等を行う</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5" zoomScale="70" zoomScaleNormal="75" zoomScaleSheetLayoutView="70" zoomScalePageLayoutView="85" workbookViewId="0">
      <selection activeCell="O746" sqref="O746:P74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733</v>
      </c>
      <c r="AK2" s="206"/>
      <c r="AL2" s="206"/>
      <c r="AM2" s="206"/>
      <c r="AN2" s="98" t="s">
        <v>406</v>
      </c>
      <c r="AO2" s="206">
        <v>20</v>
      </c>
      <c r="AP2" s="206"/>
      <c r="AQ2" s="206"/>
      <c r="AR2" s="99" t="s">
        <v>709</v>
      </c>
      <c r="AS2" s="207">
        <v>926</v>
      </c>
      <c r="AT2" s="207"/>
      <c r="AU2" s="207"/>
      <c r="AV2" s="98" t="str">
        <f>IF(AW2="","","-")</f>
        <v/>
      </c>
      <c r="AW2" s="396"/>
      <c r="AX2" s="396"/>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732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509</v>
      </c>
      <c r="H5" s="555"/>
      <c r="I5" s="555"/>
      <c r="J5" s="555"/>
      <c r="K5" s="555"/>
      <c r="L5" s="555"/>
      <c r="M5" s="556" t="s">
        <v>66</v>
      </c>
      <c r="N5" s="557"/>
      <c r="O5" s="557"/>
      <c r="P5" s="557"/>
      <c r="Q5" s="557"/>
      <c r="R5" s="558"/>
      <c r="S5" s="559" t="s">
        <v>511</v>
      </c>
      <c r="T5" s="555"/>
      <c r="U5" s="555"/>
      <c r="V5" s="555"/>
      <c r="W5" s="555"/>
      <c r="X5" s="560"/>
      <c r="Y5" s="713" t="s">
        <v>3</v>
      </c>
      <c r="Z5" s="714"/>
      <c r="AA5" s="714"/>
      <c r="AB5" s="714"/>
      <c r="AC5" s="714"/>
      <c r="AD5" s="715"/>
      <c r="AE5" s="716" t="s">
        <v>713</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72" customHeight="1" x14ac:dyDescent="0.15">
      <c r="A7" s="820" t="s">
        <v>22</v>
      </c>
      <c r="B7" s="821"/>
      <c r="C7" s="821"/>
      <c r="D7" s="821"/>
      <c r="E7" s="821"/>
      <c r="F7" s="822"/>
      <c r="G7" s="823" t="s">
        <v>714</v>
      </c>
      <c r="H7" s="824"/>
      <c r="I7" s="824"/>
      <c r="J7" s="824"/>
      <c r="K7" s="824"/>
      <c r="L7" s="824"/>
      <c r="M7" s="824"/>
      <c r="N7" s="824"/>
      <c r="O7" s="824"/>
      <c r="P7" s="824"/>
      <c r="Q7" s="824"/>
      <c r="R7" s="824"/>
      <c r="S7" s="824"/>
      <c r="T7" s="824"/>
      <c r="U7" s="824"/>
      <c r="V7" s="824"/>
      <c r="W7" s="824"/>
      <c r="X7" s="825"/>
      <c r="Y7" s="394" t="s">
        <v>389</v>
      </c>
      <c r="Z7" s="296"/>
      <c r="AA7" s="296"/>
      <c r="AB7" s="296"/>
      <c r="AC7" s="296"/>
      <c r="AD7" s="395"/>
      <c r="AE7" s="381" t="s">
        <v>769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0" t="s">
        <v>256</v>
      </c>
      <c r="B8" s="821"/>
      <c r="C8" s="821"/>
      <c r="D8" s="821"/>
      <c r="E8" s="821"/>
      <c r="F8" s="822"/>
      <c r="G8" s="218" t="str">
        <f>入力規則等!A27</f>
        <v>高齢社会対策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734</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735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715</v>
      </c>
      <c r="Q13" s="164"/>
      <c r="R13" s="164"/>
      <c r="S13" s="164"/>
      <c r="T13" s="164"/>
      <c r="U13" s="164"/>
      <c r="V13" s="165"/>
      <c r="W13" s="163" t="s">
        <v>715</v>
      </c>
      <c r="X13" s="164"/>
      <c r="Y13" s="164"/>
      <c r="Z13" s="164"/>
      <c r="AA13" s="164"/>
      <c r="AB13" s="164"/>
      <c r="AC13" s="165"/>
      <c r="AD13" s="163" t="s">
        <v>715</v>
      </c>
      <c r="AE13" s="164"/>
      <c r="AF13" s="164"/>
      <c r="AG13" s="164"/>
      <c r="AH13" s="164"/>
      <c r="AI13" s="164"/>
      <c r="AJ13" s="165"/>
      <c r="AK13" s="163" t="s">
        <v>736</v>
      </c>
      <c r="AL13" s="164"/>
      <c r="AM13" s="164"/>
      <c r="AN13" s="164"/>
      <c r="AO13" s="164"/>
      <c r="AP13" s="164"/>
      <c r="AQ13" s="165"/>
      <c r="AR13" s="160"/>
      <c r="AS13" s="161"/>
      <c r="AT13" s="161"/>
      <c r="AU13" s="161"/>
      <c r="AV13" s="161"/>
      <c r="AW13" s="161"/>
      <c r="AX13" s="393"/>
    </row>
    <row r="14" spans="1:50" ht="21" customHeight="1" x14ac:dyDescent="0.15">
      <c r="A14" s="120"/>
      <c r="B14" s="121"/>
      <c r="C14" s="121"/>
      <c r="D14" s="121"/>
      <c r="E14" s="121"/>
      <c r="F14" s="122"/>
      <c r="G14" s="743"/>
      <c r="H14" s="744"/>
      <c r="I14" s="571" t="s">
        <v>8</v>
      </c>
      <c r="J14" s="625"/>
      <c r="K14" s="625"/>
      <c r="L14" s="625"/>
      <c r="M14" s="625"/>
      <c r="N14" s="625"/>
      <c r="O14" s="626"/>
      <c r="P14" s="163" t="s">
        <v>715</v>
      </c>
      <c r="Q14" s="164"/>
      <c r="R14" s="164"/>
      <c r="S14" s="164"/>
      <c r="T14" s="164"/>
      <c r="U14" s="164"/>
      <c r="V14" s="165"/>
      <c r="W14" s="163" t="s">
        <v>736</v>
      </c>
      <c r="X14" s="164"/>
      <c r="Y14" s="164"/>
      <c r="Z14" s="164"/>
      <c r="AA14" s="164"/>
      <c r="AB14" s="164"/>
      <c r="AC14" s="165"/>
      <c r="AD14" s="163">
        <v>90</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736</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90</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37</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0.41111111111111109</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0.41111111111111109</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7.5" customHeight="1" x14ac:dyDescent="0.15">
      <c r="A23" s="141"/>
      <c r="B23" s="142"/>
      <c r="C23" s="142"/>
      <c r="D23" s="142"/>
      <c r="E23" s="142"/>
      <c r="F23" s="143"/>
      <c r="G23" s="132" t="s">
        <v>716</v>
      </c>
      <c r="H23" s="133"/>
      <c r="I23" s="133"/>
      <c r="J23" s="133"/>
      <c r="K23" s="133"/>
      <c r="L23" s="133"/>
      <c r="M23" s="133"/>
      <c r="N23" s="133"/>
      <c r="O23" s="134"/>
      <c r="P23" s="160">
        <v>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9"/>
      <c r="I30" s="389"/>
      <c r="J30" s="389"/>
      <c r="K30" s="389"/>
      <c r="L30" s="389"/>
      <c r="M30" s="389"/>
      <c r="N30" s="389"/>
      <c r="O30" s="575"/>
      <c r="P30" s="574" t="s">
        <v>59</v>
      </c>
      <c r="Q30" s="389"/>
      <c r="R30" s="389"/>
      <c r="S30" s="389"/>
      <c r="T30" s="389"/>
      <c r="U30" s="389"/>
      <c r="V30" s="389"/>
      <c r="W30" s="389"/>
      <c r="X30" s="575"/>
      <c r="Y30" s="461"/>
      <c r="Z30" s="462"/>
      <c r="AA30" s="463"/>
      <c r="AB30" s="384" t="s">
        <v>11</v>
      </c>
      <c r="AC30" s="385"/>
      <c r="AD30" s="386"/>
      <c r="AE30" s="384" t="s">
        <v>390</v>
      </c>
      <c r="AF30" s="385"/>
      <c r="AG30" s="385"/>
      <c r="AH30" s="386"/>
      <c r="AI30" s="387" t="s">
        <v>412</v>
      </c>
      <c r="AJ30" s="387"/>
      <c r="AK30" s="387"/>
      <c r="AL30" s="384"/>
      <c r="AM30" s="387" t="s">
        <v>509</v>
      </c>
      <c r="AN30" s="387"/>
      <c r="AO30" s="387"/>
      <c r="AP30" s="384"/>
      <c r="AQ30" s="637" t="s">
        <v>232</v>
      </c>
      <c r="AR30" s="638"/>
      <c r="AS30" s="638"/>
      <c r="AT30" s="639"/>
      <c r="AU30" s="389" t="s">
        <v>134</v>
      </c>
      <c r="AV30" s="389"/>
      <c r="AW30" s="389"/>
      <c r="AX30" s="390"/>
    </row>
    <row r="31" spans="1:50" ht="18.75" customHeight="1" x14ac:dyDescent="0.15">
      <c r="A31" s="508"/>
      <c r="B31" s="509"/>
      <c r="C31" s="509"/>
      <c r="D31" s="509"/>
      <c r="E31" s="509"/>
      <c r="F31" s="510"/>
      <c r="G31" s="563"/>
      <c r="H31" s="377"/>
      <c r="I31" s="377"/>
      <c r="J31" s="377"/>
      <c r="K31" s="377"/>
      <c r="L31" s="377"/>
      <c r="M31" s="377"/>
      <c r="N31" s="377"/>
      <c r="O31" s="564"/>
      <c r="P31" s="576"/>
      <c r="Q31" s="377"/>
      <c r="R31" s="377"/>
      <c r="S31" s="377"/>
      <c r="T31" s="377"/>
      <c r="U31" s="377"/>
      <c r="V31" s="377"/>
      <c r="W31" s="377"/>
      <c r="X31" s="564"/>
      <c r="Y31" s="464"/>
      <c r="Z31" s="465"/>
      <c r="AA31" s="466"/>
      <c r="AB31" s="334"/>
      <c r="AC31" s="335"/>
      <c r="AD31" s="336"/>
      <c r="AE31" s="334"/>
      <c r="AF31" s="335"/>
      <c r="AG31" s="335"/>
      <c r="AH31" s="336"/>
      <c r="AI31" s="388"/>
      <c r="AJ31" s="388"/>
      <c r="AK31" s="388"/>
      <c r="AL31" s="334"/>
      <c r="AM31" s="388"/>
      <c r="AN31" s="388"/>
      <c r="AO31" s="388"/>
      <c r="AP31" s="334"/>
      <c r="AQ31" s="231" t="s">
        <v>715</v>
      </c>
      <c r="AR31" s="178"/>
      <c r="AS31" s="179" t="s">
        <v>233</v>
      </c>
      <c r="AT31" s="202"/>
      <c r="AU31" s="271" t="s">
        <v>715</v>
      </c>
      <c r="AV31" s="271"/>
      <c r="AW31" s="377" t="s">
        <v>179</v>
      </c>
      <c r="AX31" s="378"/>
    </row>
    <row r="32" spans="1:50" ht="23.25" customHeight="1" x14ac:dyDescent="0.15">
      <c r="A32" s="511"/>
      <c r="B32" s="509"/>
      <c r="C32" s="509"/>
      <c r="D32" s="509"/>
      <c r="E32" s="509"/>
      <c r="F32" s="510"/>
      <c r="G32" s="536" t="s">
        <v>715</v>
      </c>
      <c r="H32" s="537"/>
      <c r="I32" s="537"/>
      <c r="J32" s="537"/>
      <c r="K32" s="537"/>
      <c r="L32" s="537"/>
      <c r="M32" s="537"/>
      <c r="N32" s="537"/>
      <c r="O32" s="538"/>
      <c r="P32" s="191" t="s">
        <v>715</v>
      </c>
      <c r="Q32" s="191"/>
      <c r="R32" s="191"/>
      <c r="S32" s="191"/>
      <c r="T32" s="191"/>
      <c r="U32" s="191"/>
      <c r="V32" s="191"/>
      <c r="W32" s="191"/>
      <c r="X32" s="233"/>
      <c r="Y32" s="341" t="s">
        <v>12</v>
      </c>
      <c r="Z32" s="545"/>
      <c r="AA32" s="546"/>
      <c r="AB32" s="547" t="s">
        <v>715</v>
      </c>
      <c r="AC32" s="547"/>
      <c r="AD32" s="547"/>
      <c r="AE32" s="365" t="s">
        <v>715</v>
      </c>
      <c r="AF32" s="366"/>
      <c r="AG32" s="366"/>
      <c r="AH32" s="366"/>
      <c r="AI32" s="365" t="s">
        <v>715</v>
      </c>
      <c r="AJ32" s="366"/>
      <c r="AK32" s="366"/>
      <c r="AL32" s="366"/>
      <c r="AM32" s="365" t="s">
        <v>736</v>
      </c>
      <c r="AN32" s="366"/>
      <c r="AO32" s="366"/>
      <c r="AP32" s="366"/>
      <c r="AQ32" s="166" t="s">
        <v>715</v>
      </c>
      <c r="AR32" s="167"/>
      <c r="AS32" s="167"/>
      <c r="AT32" s="168"/>
      <c r="AU32" s="366" t="s">
        <v>715</v>
      </c>
      <c r="AV32" s="366"/>
      <c r="AW32" s="366"/>
      <c r="AX32" s="367"/>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715</v>
      </c>
      <c r="AC33" s="518"/>
      <c r="AD33" s="518"/>
      <c r="AE33" s="365" t="s">
        <v>715</v>
      </c>
      <c r="AF33" s="366"/>
      <c r="AG33" s="366"/>
      <c r="AH33" s="366"/>
      <c r="AI33" s="365" t="s">
        <v>715</v>
      </c>
      <c r="AJ33" s="366"/>
      <c r="AK33" s="366"/>
      <c r="AL33" s="366"/>
      <c r="AM33" s="365" t="s">
        <v>736</v>
      </c>
      <c r="AN33" s="366"/>
      <c r="AO33" s="366"/>
      <c r="AP33" s="366"/>
      <c r="AQ33" s="166" t="s">
        <v>715</v>
      </c>
      <c r="AR33" s="167"/>
      <c r="AS33" s="167"/>
      <c r="AT33" s="168"/>
      <c r="AU33" s="366" t="s">
        <v>715</v>
      </c>
      <c r="AV33" s="366"/>
      <c r="AW33" s="366"/>
      <c r="AX33" s="367"/>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5" t="s">
        <v>715</v>
      </c>
      <c r="AF34" s="366"/>
      <c r="AG34" s="366"/>
      <c r="AH34" s="366"/>
      <c r="AI34" s="365" t="s">
        <v>715</v>
      </c>
      <c r="AJ34" s="366"/>
      <c r="AK34" s="366"/>
      <c r="AL34" s="366"/>
      <c r="AM34" s="365" t="s">
        <v>736</v>
      </c>
      <c r="AN34" s="366"/>
      <c r="AO34" s="366"/>
      <c r="AP34" s="366"/>
      <c r="AQ34" s="166" t="s">
        <v>715</v>
      </c>
      <c r="AR34" s="167"/>
      <c r="AS34" s="167"/>
      <c r="AT34" s="168"/>
      <c r="AU34" s="366" t="s">
        <v>715</v>
      </c>
      <c r="AV34" s="366"/>
      <c r="AW34" s="366"/>
      <c r="AX34" s="367"/>
    </row>
    <row r="35" spans="1:51" ht="23.25" hidden="1"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hidden="1"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9"/>
      <c r="I37" s="379"/>
      <c r="J37" s="379"/>
      <c r="K37" s="379"/>
      <c r="L37" s="379"/>
      <c r="M37" s="379"/>
      <c r="N37" s="379"/>
      <c r="O37" s="562"/>
      <c r="P37" s="627" t="s">
        <v>59</v>
      </c>
      <c r="Q37" s="379"/>
      <c r="R37" s="379"/>
      <c r="S37" s="379"/>
      <c r="T37" s="379"/>
      <c r="U37" s="379"/>
      <c r="V37" s="379"/>
      <c r="W37" s="379"/>
      <c r="X37" s="562"/>
      <c r="Y37" s="628"/>
      <c r="Z37" s="629"/>
      <c r="AA37" s="630"/>
      <c r="AB37" s="631" t="s">
        <v>11</v>
      </c>
      <c r="AC37" s="632"/>
      <c r="AD37" s="633"/>
      <c r="AE37" s="337" t="s">
        <v>390</v>
      </c>
      <c r="AF37" s="337"/>
      <c r="AG37" s="337"/>
      <c r="AH37" s="337"/>
      <c r="AI37" s="337" t="s">
        <v>412</v>
      </c>
      <c r="AJ37" s="337"/>
      <c r="AK37" s="337"/>
      <c r="AL37" s="337"/>
      <c r="AM37" s="337" t="s">
        <v>509</v>
      </c>
      <c r="AN37" s="337"/>
      <c r="AO37" s="337"/>
      <c r="AP37" s="337"/>
      <c r="AQ37" s="267" t="s">
        <v>232</v>
      </c>
      <c r="AR37" s="268"/>
      <c r="AS37" s="268"/>
      <c r="AT37" s="269"/>
      <c r="AU37" s="379" t="s">
        <v>134</v>
      </c>
      <c r="AV37" s="379"/>
      <c r="AW37" s="379"/>
      <c r="AX37" s="380"/>
      <c r="AY37">
        <f>COUNTA($G$39)</f>
        <v>0</v>
      </c>
    </row>
    <row r="38" spans="1:51" ht="18.75" hidden="1" customHeight="1" x14ac:dyDescent="0.15">
      <c r="A38" s="508"/>
      <c r="B38" s="509"/>
      <c r="C38" s="509"/>
      <c r="D38" s="509"/>
      <c r="E38" s="509"/>
      <c r="F38" s="510"/>
      <c r="G38" s="563"/>
      <c r="H38" s="377"/>
      <c r="I38" s="377"/>
      <c r="J38" s="377"/>
      <c r="K38" s="377"/>
      <c r="L38" s="377"/>
      <c r="M38" s="377"/>
      <c r="N38" s="377"/>
      <c r="O38" s="564"/>
      <c r="P38" s="576"/>
      <c r="Q38" s="377"/>
      <c r="R38" s="377"/>
      <c r="S38" s="377"/>
      <c r="T38" s="377"/>
      <c r="U38" s="377"/>
      <c r="V38" s="377"/>
      <c r="W38" s="377"/>
      <c r="X38" s="564"/>
      <c r="Y38" s="464"/>
      <c r="Z38" s="465"/>
      <c r="AA38" s="466"/>
      <c r="AB38" s="334"/>
      <c r="AC38" s="335"/>
      <c r="AD38" s="336"/>
      <c r="AE38" s="337"/>
      <c r="AF38" s="337"/>
      <c r="AG38" s="337"/>
      <c r="AH38" s="337"/>
      <c r="AI38" s="337"/>
      <c r="AJ38" s="337"/>
      <c r="AK38" s="337"/>
      <c r="AL38" s="337"/>
      <c r="AM38" s="337"/>
      <c r="AN38" s="337"/>
      <c r="AO38" s="337"/>
      <c r="AP38" s="337"/>
      <c r="AQ38" s="231"/>
      <c r="AR38" s="178"/>
      <c r="AS38" s="179" t="s">
        <v>233</v>
      </c>
      <c r="AT38" s="202"/>
      <c r="AU38" s="271"/>
      <c r="AV38" s="271"/>
      <c r="AW38" s="377" t="s">
        <v>179</v>
      </c>
      <c r="AX38" s="378"/>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1" t="s">
        <v>12</v>
      </c>
      <c r="Z39" s="545"/>
      <c r="AA39" s="546"/>
      <c r="AB39" s="547"/>
      <c r="AC39" s="547"/>
      <c r="AD39" s="547"/>
      <c r="AE39" s="365"/>
      <c r="AF39" s="366"/>
      <c r="AG39" s="366"/>
      <c r="AH39" s="366"/>
      <c r="AI39" s="365"/>
      <c r="AJ39" s="366"/>
      <c r="AK39" s="366"/>
      <c r="AL39" s="366"/>
      <c r="AM39" s="365"/>
      <c r="AN39" s="366"/>
      <c r="AO39" s="366"/>
      <c r="AP39" s="366"/>
      <c r="AQ39" s="166"/>
      <c r="AR39" s="167"/>
      <c r="AS39" s="167"/>
      <c r="AT39" s="168"/>
      <c r="AU39" s="366"/>
      <c r="AV39" s="366"/>
      <c r="AW39" s="366"/>
      <c r="AX39" s="367"/>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5"/>
      <c r="AF40" s="366"/>
      <c r="AG40" s="366"/>
      <c r="AH40" s="366"/>
      <c r="AI40" s="365"/>
      <c r="AJ40" s="366"/>
      <c r="AK40" s="366"/>
      <c r="AL40" s="366"/>
      <c r="AM40" s="365"/>
      <c r="AN40" s="366"/>
      <c r="AO40" s="366"/>
      <c r="AP40" s="366"/>
      <c r="AQ40" s="166"/>
      <c r="AR40" s="167"/>
      <c r="AS40" s="167"/>
      <c r="AT40" s="168"/>
      <c r="AU40" s="366"/>
      <c r="AV40" s="366"/>
      <c r="AW40" s="366"/>
      <c r="AX40" s="367"/>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5"/>
      <c r="AF41" s="366"/>
      <c r="AG41" s="366"/>
      <c r="AH41" s="366"/>
      <c r="AI41" s="365"/>
      <c r="AJ41" s="366"/>
      <c r="AK41" s="366"/>
      <c r="AL41" s="366"/>
      <c r="AM41" s="365"/>
      <c r="AN41" s="366"/>
      <c r="AO41" s="366"/>
      <c r="AP41" s="366"/>
      <c r="AQ41" s="166"/>
      <c r="AR41" s="167"/>
      <c r="AS41" s="167"/>
      <c r="AT41" s="168"/>
      <c r="AU41" s="366"/>
      <c r="AV41" s="366"/>
      <c r="AW41" s="366"/>
      <c r="AX41" s="367"/>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9"/>
      <c r="I44" s="379"/>
      <c r="J44" s="379"/>
      <c r="K44" s="379"/>
      <c r="L44" s="379"/>
      <c r="M44" s="379"/>
      <c r="N44" s="379"/>
      <c r="O44" s="562"/>
      <c r="P44" s="627" t="s">
        <v>59</v>
      </c>
      <c r="Q44" s="379"/>
      <c r="R44" s="379"/>
      <c r="S44" s="379"/>
      <c r="T44" s="379"/>
      <c r="U44" s="379"/>
      <c r="V44" s="379"/>
      <c r="W44" s="379"/>
      <c r="X44" s="562"/>
      <c r="Y44" s="628"/>
      <c r="Z44" s="629"/>
      <c r="AA44" s="630"/>
      <c r="AB44" s="631" t="s">
        <v>11</v>
      </c>
      <c r="AC44" s="632"/>
      <c r="AD44" s="633"/>
      <c r="AE44" s="337" t="s">
        <v>390</v>
      </c>
      <c r="AF44" s="337"/>
      <c r="AG44" s="337"/>
      <c r="AH44" s="337"/>
      <c r="AI44" s="337" t="s">
        <v>412</v>
      </c>
      <c r="AJ44" s="337"/>
      <c r="AK44" s="337"/>
      <c r="AL44" s="337"/>
      <c r="AM44" s="337" t="s">
        <v>509</v>
      </c>
      <c r="AN44" s="337"/>
      <c r="AO44" s="337"/>
      <c r="AP44" s="337"/>
      <c r="AQ44" s="267" t="s">
        <v>232</v>
      </c>
      <c r="AR44" s="268"/>
      <c r="AS44" s="268"/>
      <c r="AT44" s="269"/>
      <c r="AU44" s="379" t="s">
        <v>134</v>
      </c>
      <c r="AV44" s="379"/>
      <c r="AW44" s="379"/>
      <c r="AX44" s="380"/>
      <c r="AY44">
        <f>COUNTA($G$46)</f>
        <v>0</v>
      </c>
    </row>
    <row r="45" spans="1:51" ht="18.75" hidden="1" customHeight="1" x14ac:dyDescent="0.15">
      <c r="A45" s="508"/>
      <c r="B45" s="509"/>
      <c r="C45" s="509"/>
      <c r="D45" s="509"/>
      <c r="E45" s="509"/>
      <c r="F45" s="510"/>
      <c r="G45" s="563"/>
      <c r="H45" s="377"/>
      <c r="I45" s="377"/>
      <c r="J45" s="377"/>
      <c r="K45" s="377"/>
      <c r="L45" s="377"/>
      <c r="M45" s="377"/>
      <c r="N45" s="377"/>
      <c r="O45" s="564"/>
      <c r="P45" s="576"/>
      <c r="Q45" s="377"/>
      <c r="R45" s="377"/>
      <c r="S45" s="377"/>
      <c r="T45" s="377"/>
      <c r="U45" s="377"/>
      <c r="V45" s="377"/>
      <c r="W45" s="377"/>
      <c r="X45" s="564"/>
      <c r="Y45" s="464"/>
      <c r="Z45" s="465"/>
      <c r="AA45" s="466"/>
      <c r="AB45" s="334"/>
      <c r="AC45" s="335"/>
      <c r="AD45" s="336"/>
      <c r="AE45" s="337"/>
      <c r="AF45" s="337"/>
      <c r="AG45" s="337"/>
      <c r="AH45" s="337"/>
      <c r="AI45" s="337"/>
      <c r="AJ45" s="337"/>
      <c r="AK45" s="337"/>
      <c r="AL45" s="337"/>
      <c r="AM45" s="337"/>
      <c r="AN45" s="337"/>
      <c r="AO45" s="337"/>
      <c r="AP45" s="337"/>
      <c r="AQ45" s="231"/>
      <c r="AR45" s="178"/>
      <c r="AS45" s="179" t="s">
        <v>233</v>
      </c>
      <c r="AT45" s="202"/>
      <c r="AU45" s="271"/>
      <c r="AV45" s="271"/>
      <c r="AW45" s="377" t="s">
        <v>179</v>
      </c>
      <c r="AX45" s="378"/>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1" t="s">
        <v>12</v>
      </c>
      <c r="Z46" s="545"/>
      <c r="AA46" s="546"/>
      <c r="AB46" s="547"/>
      <c r="AC46" s="547"/>
      <c r="AD46" s="547"/>
      <c r="AE46" s="360"/>
      <c r="AF46" s="360"/>
      <c r="AG46" s="360"/>
      <c r="AH46" s="360"/>
      <c r="AI46" s="360"/>
      <c r="AJ46" s="360"/>
      <c r="AK46" s="360"/>
      <c r="AL46" s="360"/>
      <c r="AM46" s="360"/>
      <c r="AN46" s="360"/>
      <c r="AO46" s="360"/>
      <c r="AP46" s="360"/>
      <c r="AQ46" s="166"/>
      <c r="AR46" s="167"/>
      <c r="AS46" s="167"/>
      <c r="AT46" s="168"/>
      <c r="AU46" s="366"/>
      <c r="AV46" s="366"/>
      <c r="AW46" s="366"/>
      <c r="AX46" s="367"/>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9"/>
      <c r="I51" s="379"/>
      <c r="J51" s="379"/>
      <c r="K51" s="379"/>
      <c r="L51" s="379"/>
      <c r="M51" s="379"/>
      <c r="N51" s="379"/>
      <c r="O51" s="562"/>
      <c r="P51" s="627" t="s">
        <v>59</v>
      </c>
      <c r="Q51" s="379"/>
      <c r="R51" s="379"/>
      <c r="S51" s="379"/>
      <c r="T51" s="379"/>
      <c r="U51" s="379"/>
      <c r="V51" s="379"/>
      <c r="W51" s="379"/>
      <c r="X51" s="562"/>
      <c r="Y51" s="628"/>
      <c r="Z51" s="629"/>
      <c r="AA51" s="630"/>
      <c r="AB51" s="631" t="s">
        <v>11</v>
      </c>
      <c r="AC51" s="632"/>
      <c r="AD51" s="633"/>
      <c r="AE51" s="337" t="s">
        <v>390</v>
      </c>
      <c r="AF51" s="337"/>
      <c r="AG51" s="337"/>
      <c r="AH51" s="337"/>
      <c r="AI51" s="337" t="s">
        <v>412</v>
      </c>
      <c r="AJ51" s="337"/>
      <c r="AK51" s="337"/>
      <c r="AL51" s="337"/>
      <c r="AM51" s="337" t="s">
        <v>509</v>
      </c>
      <c r="AN51" s="337"/>
      <c r="AO51" s="337"/>
      <c r="AP51" s="337"/>
      <c r="AQ51" s="267" t="s">
        <v>232</v>
      </c>
      <c r="AR51" s="268"/>
      <c r="AS51" s="268"/>
      <c r="AT51" s="269"/>
      <c r="AU51" s="375" t="s">
        <v>134</v>
      </c>
      <c r="AV51" s="375"/>
      <c r="AW51" s="375"/>
      <c r="AX51" s="376"/>
      <c r="AY51">
        <f>COUNTA($G$53)</f>
        <v>0</v>
      </c>
    </row>
    <row r="52" spans="1:51" ht="18.75" hidden="1" customHeight="1" x14ac:dyDescent="0.15">
      <c r="A52" s="508"/>
      <c r="B52" s="509"/>
      <c r="C52" s="509"/>
      <c r="D52" s="509"/>
      <c r="E52" s="509"/>
      <c r="F52" s="510"/>
      <c r="G52" s="563"/>
      <c r="H52" s="377"/>
      <c r="I52" s="377"/>
      <c r="J52" s="377"/>
      <c r="K52" s="377"/>
      <c r="L52" s="377"/>
      <c r="M52" s="377"/>
      <c r="N52" s="377"/>
      <c r="O52" s="564"/>
      <c r="P52" s="576"/>
      <c r="Q52" s="377"/>
      <c r="R52" s="377"/>
      <c r="S52" s="377"/>
      <c r="T52" s="377"/>
      <c r="U52" s="377"/>
      <c r="V52" s="377"/>
      <c r="W52" s="377"/>
      <c r="X52" s="564"/>
      <c r="Y52" s="464"/>
      <c r="Z52" s="465"/>
      <c r="AA52" s="466"/>
      <c r="AB52" s="334"/>
      <c r="AC52" s="335"/>
      <c r="AD52" s="336"/>
      <c r="AE52" s="337"/>
      <c r="AF52" s="337"/>
      <c r="AG52" s="337"/>
      <c r="AH52" s="337"/>
      <c r="AI52" s="337"/>
      <c r="AJ52" s="337"/>
      <c r="AK52" s="337"/>
      <c r="AL52" s="337"/>
      <c r="AM52" s="337"/>
      <c r="AN52" s="337"/>
      <c r="AO52" s="337"/>
      <c r="AP52" s="337"/>
      <c r="AQ52" s="231"/>
      <c r="AR52" s="178"/>
      <c r="AS52" s="179" t="s">
        <v>233</v>
      </c>
      <c r="AT52" s="202"/>
      <c r="AU52" s="271"/>
      <c r="AV52" s="271"/>
      <c r="AW52" s="377" t="s">
        <v>179</v>
      </c>
      <c r="AX52" s="378"/>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1" t="s">
        <v>12</v>
      </c>
      <c r="Z53" s="545"/>
      <c r="AA53" s="546"/>
      <c r="AB53" s="547"/>
      <c r="AC53" s="547"/>
      <c r="AD53" s="547"/>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9"/>
      <c r="I58" s="379"/>
      <c r="J58" s="379"/>
      <c r="K58" s="379"/>
      <c r="L58" s="379"/>
      <c r="M58" s="379"/>
      <c r="N58" s="379"/>
      <c r="O58" s="562"/>
      <c r="P58" s="627" t="s">
        <v>59</v>
      </c>
      <c r="Q58" s="379"/>
      <c r="R58" s="379"/>
      <c r="S58" s="379"/>
      <c r="T58" s="379"/>
      <c r="U58" s="379"/>
      <c r="V58" s="379"/>
      <c r="W58" s="379"/>
      <c r="X58" s="562"/>
      <c r="Y58" s="628"/>
      <c r="Z58" s="629"/>
      <c r="AA58" s="630"/>
      <c r="AB58" s="631" t="s">
        <v>11</v>
      </c>
      <c r="AC58" s="632"/>
      <c r="AD58" s="633"/>
      <c r="AE58" s="337" t="s">
        <v>390</v>
      </c>
      <c r="AF58" s="337"/>
      <c r="AG58" s="337"/>
      <c r="AH58" s="337"/>
      <c r="AI58" s="337" t="s">
        <v>412</v>
      </c>
      <c r="AJ58" s="337"/>
      <c r="AK58" s="337"/>
      <c r="AL58" s="337"/>
      <c r="AM58" s="337" t="s">
        <v>509</v>
      </c>
      <c r="AN58" s="337"/>
      <c r="AO58" s="337"/>
      <c r="AP58" s="337"/>
      <c r="AQ58" s="267" t="s">
        <v>232</v>
      </c>
      <c r="AR58" s="268"/>
      <c r="AS58" s="268"/>
      <c r="AT58" s="269"/>
      <c r="AU58" s="375" t="s">
        <v>134</v>
      </c>
      <c r="AV58" s="375"/>
      <c r="AW58" s="375"/>
      <c r="AX58" s="376"/>
      <c r="AY58">
        <f>COUNTA($G$60)</f>
        <v>0</v>
      </c>
    </row>
    <row r="59" spans="1:51" ht="18.75" hidden="1" customHeight="1" x14ac:dyDescent="0.15">
      <c r="A59" s="508"/>
      <c r="B59" s="509"/>
      <c r="C59" s="509"/>
      <c r="D59" s="509"/>
      <c r="E59" s="509"/>
      <c r="F59" s="510"/>
      <c r="G59" s="563"/>
      <c r="H59" s="377"/>
      <c r="I59" s="377"/>
      <c r="J59" s="377"/>
      <c r="K59" s="377"/>
      <c r="L59" s="377"/>
      <c r="M59" s="377"/>
      <c r="N59" s="377"/>
      <c r="O59" s="564"/>
      <c r="P59" s="576"/>
      <c r="Q59" s="377"/>
      <c r="R59" s="377"/>
      <c r="S59" s="377"/>
      <c r="T59" s="377"/>
      <c r="U59" s="377"/>
      <c r="V59" s="377"/>
      <c r="W59" s="377"/>
      <c r="X59" s="564"/>
      <c r="Y59" s="464"/>
      <c r="Z59" s="465"/>
      <c r="AA59" s="466"/>
      <c r="AB59" s="334"/>
      <c r="AC59" s="335"/>
      <c r="AD59" s="336"/>
      <c r="AE59" s="337"/>
      <c r="AF59" s="337"/>
      <c r="AG59" s="337"/>
      <c r="AH59" s="337"/>
      <c r="AI59" s="337"/>
      <c r="AJ59" s="337"/>
      <c r="AK59" s="337"/>
      <c r="AL59" s="337"/>
      <c r="AM59" s="337"/>
      <c r="AN59" s="337"/>
      <c r="AO59" s="337"/>
      <c r="AP59" s="337"/>
      <c r="AQ59" s="231"/>
      <c r="AR59" s="178"/>
      <c r="AS59" s="179" t="s">
        <v>233</v>
      </c>
      <c r="AT59" s="202"/>
      <c r="AU59" s="271"/>
      <c r="AV59" s="271"/>
      <c r="AW59" s="377" t="s">
        <v>179</v>
      </c>
      <c r="AX59" s="378"/>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1" t="s">
        <v>12</v>
      </c>
      <c r="Z60" s="545"/>
      <c r="AA60" s="546"/>
      <c r="AB60" s="547"/>
      <c r="AC60" s="547"/>
      <c r="AD60" s="547"/>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7" t="s">
        <v>390</v>
      </c>
      <c r="AF65" s="337"/>
      <c r="AG65" s="337"/>
      <c r="AH65" s="337"/>
      <c r="AI65" s="337" t="s">
        <v>412</v>
      </c>
      <c r="AJ65" s="337"/>
      <c r="AK65" s="337"/>
      <c r="AL65" s="337"/>
      <c r="AM65" s="337" t="s">
        <v>509</v>
      </c>
      <c r="AN65" s="337"/>
      <c r="AO65" s="337"/>
      <c r="AP65" s="337"/>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7"/>
      <c r="AF66" s="337"/>
      <c r="AG66" s="337"/>
      <c r="AH66" s="337"/>
      <c r="AI66" s="337"/>
      <c r="AJ66" s="337"/>
      <c r="AK66" s="337"/>
      <c r="AL66" s="337"/>
      <c r="AM66" s="337"/>
      <c r="AN66" s="337"/>
      <c r="AO66" s="337"/>
      <c r="AP66" s="337"/>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5"/>
      <c r="AF67" s="366"/>
      <c r="AG67" s="366"/>
      <c r="AH67" s="366"/>
      <c r="AI67" s="365"/>
      <c r="AJ67" s="366"/>
      <c r="AK67" s="366"/>
      <c r="AL67" s="366"/>
      <c r="AM67" s="365"/>
      <c r="AN67" s="366"/>
      <c r="AO67" s="366"/>
      <c r="AP67" s="366"/>
      <c r="AQ67" s="365"/>
      <c r="AR67" s="366"/>
      <c r="AS67" s="366"/>
      <c r="AT67" s="810"/>
      <c r="AU67" s="366"/>
      <c r="AV67" s="366"/>
      <c r="AW67" s="366"/>
      <c r="AX67" s="367"/>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5"/>
      <c r="AF68" s="366"/>
      <c r="AG68" s="366"/>
      <c r="AH68" s="366"/>
      <c r="AI68" s="365"/>
      <c r="AJ68" s="366"/>
      <c r="AK68" s="366"/>
      <c r="AL68" s="366"/>
      <c r="AM68" s="365"/>
      <c r="AN68" s="366"/>
      <c r="AO68" s="366"/>
      <c r="AP68" s="366"/>
      <c r="AQ68" s="365"/>
      <c r="AR68" s="366"/>
      <c r="AS68" s="366"/>
      <c r="AT68" s="810"/>
      <c r="AU68" s="366"/>
      <c r="AV68" s="366"/>
      <c r="AW68" s="366"/>
      <c r="AX68" s="367"/>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3"/>
      <c r="AF69" s="374"/>
      <c r="AG69" s="374"/>
      <c r="AH69" s="374"/>
      <c r="AI69" s="373"/>
      <c r="AJ69" s="374"/>
      <c r="AK69" s="374"/>
      <c r="AL69" s="374"/>
      <c r="AM69" s="373"/>
      <c r="AN69" s="374"/>
      <c r="AO69" s="374"/>
      <c r="AP69" s="374"/>
      <c r="AQ69" s="365"/>
      <c r="AR69" s="366"/>
      <c r="AS69" s="366"/>
      <c r="AT69" s="810"/>
      <c r="AU69" s="366"/>
      <c r="AV69" s="366"/>
      <c r="AW69" s="366"/>
      <c r="AX69" s="367"/>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5"/>
      <c r="AF70" s="366"/>
      <c r="AG70" s="366"/>
      <c r="AH70" s="366"/>
      <c r="AI70" s="365"/>
      <c r="AJ70" s="366"/>
      <c r="AK70" s="366"/>
      <c r="AL70" s="366"/>
      <c r="AM70" s="365"/>
      <c r="AN70" s="366"/>
      <c r="AO70" s="366"/>
      <c r="AP70" s="366"/>
      <c r="AQ70" s="365"/>
      <c r="AR70" s="366"/>
      <c r="AS70" s="366"/>
      <c r="AT70" s="810"/>
      <c r="AU70" s="366"/>
      <c r="AV70" s="366"/>
      <c r="AW70" s="366"/>
      <c r="AX70" s="367"/>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5"/>
      <c r="AF71" s="366"/>
      <c r="AG71" s="366"/>
      <c r="AH71" s="366"/>
      <c r="AI71" s="365"/>
      <c r="AJ71" s="366"/>
      <c r="AK71" s="366"/>
      <c r="AL71" s="366"/>
      <c r="AM71" s="365"/>
      <c r="AN71" s="366"/>
      <c r="AO71" s="366"/>
      <c r="AP71" s="366"/>
      <c r="AQ71" s="365"/>
      <c r="AR71" s="366"/>
      <c r="AS71" s="366"/>
      <c r="AT71" s="810"/>
      <c r="AU71" s="366"/>
      <c r="AV71" s="366"/>
      <c r="AW71" s="366"/>
      <c r="AX71" s="367"/>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3"/>
      <c r="AF72" s="374"/>
      <c r="AG72" s="374"/>
      <c r="AH72" s="374"/>
      <c r="AI72" s="373"/>
      <c r="AJ72" s="374"/>
      <c r="AK72" s="374"/>
      <c r="AL72" s="374"/>
      <c r="AM72" s="373"/>
      <c r="AN72" s="374"/>
      <c r="AO72" s="374"/>
      <c r="AP72" s="932"/>
      <c r="AQ72" s="365"/>
      <c r="AR72" s="366"/>
      <c r="AS72" s="366"/>
      <c r="AT72" s="810"/>
      <c r="AU72" s="366"/>
      <c r="AV72" s="366"/>
      <c r="AW72" s="366"/>
      <c r="AX72" s="367"/>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7" t="s">
        <v>390</v>
      </c>
      <c r="AF73" s="337"/>
      <c r="AG73" s="337"/>
      <c r="AH73" s="337"/>
      <c r="AI73" s="337" t="s">
        <v>412</v>
      </c>
      <c r="AJ73" s="337"/>
      <c r="AK73" s="337"/>
      <c r="AL73" s="337"/>
      <c r="AM73" s="337" t="s">
        <v>509</v>
      </c>
      <c r="AN73" s="337"/>
      <c r="AO73" s="337"/>
      <c r="AP73" s="337"/>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8"/>
      <c r="D81" s="548"/>
      <c r="E81" s="548"/>
      <c r="F81" s="549"/>
      <c r="G81" s="377"/>
      <c r="H81" s="377"/>
      <c r="I81" s="377"/>
      <c r="J81" s="377"/>
      <c r="K81" s="377"/>
      <c r="L81" s="377"/>
      <c r="M81" s="377"/>
      <c r="N81" s="377"/>
      <c r="O81" s="377"/>
      <c r="P81" s="377"/>
      <c r="Q81" s="377"/>
      <c r="R81" s="377"/>
      <c r="S81" s="377"/>
      <c r="T81" s="377"/>
      <c r="U81" s="377"/>
      <c r="V81" s="377"/>
      <c r="W81" s="377"/>
      <c r="X81" s="377"/>
      <c r="Y81" s="377"/>
      <c r="Z81" s="377"/>
      <c r="AA81" s="564"/>
      <c r="AB81" s="57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1</v>
      </c>
    </row>
    <row r="82" spans="1:60" ht="22.5" customHeight="1" x14ac:dyDescent="0.15">
      <c r="A82" s="516"/>
      <c r="B82" s="843"/>
      <c r="C82" s="548"/>
      <c r="D82" s="548"/>
      <c r="E82" s="548"/>
      <c r="F82" s="549"/>
      <c r="G82" s="497" t="s">
        <v>717</v>
      </c>
      <c r="H82" s="497"/>
      <c r="I82" s="497"/>
      <c r="J82" s="497"/>
      <c r="K82" s="497"/>
      <c r="L82" s="497"/>
      <c r="M82" s="497"/>
      <c r="N82" s="497"/>
      <c r="O82" s="497"/>
      <c r="P82" s="497"/>
      <c r="Q82" s="497"/>
      <c r="R82" s="497"/>
      <c r="S82" s="497"/>
      <c r="T82" s="497"/>
      <c r="U82" s="497"/>
      <c r="V82" s="497"/>
      <c r="W82" s="497"/>
      <c r="X82" s="497"/>
      <c r="Y82" s="497"/>
      <c r="Z82" s="497"/>
      <c r="AA82" s="748"/>
      <c r="AB82" s="496" t="s">
        <v>734</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7" t="s">
        <v>390</v>
      </c>
      <c r="AF85" s="337"/>
      <c r="AG85" s="337"/>
      <c r="AH85" s="337"/>
      <c r="AI85" s="337" t="s">
        <v>412</v>
      </c>
      <c r="AJ85" s="337"/>
      <c r="AK85" s="337"/>
      <c r="AL85" s="337"/>
      <c r="AM85" s="337" t="s">
        <v>509</v>
      </c>
      <c r="AN85" s="337"/>
      <c r="AO85" s="337"/>
      <c r="AP85" s="337"/>
      <c r="AQ85" s="215" t="s">
        <v>232</v>
      </c>
      <c r="AR85" s="199"/>
      <c r="AS85" s="199"/>
      <c r="AT85" s="200"/>
      <c r="AU85" s="371" t="s">
        <v>134</v>
      </c>
      <c r="AV85" s="371"/>
      <c r="AW85" s="371"/>
      <c r="AX85" s="372"/>
      <c r="AY85">
        <f t="shared" si="10"/>
        <v>1</v>
      </c>
      <c r="AZ85" s="10"/>
      <c r="BA85" s="10"/>
      <c r="BB85" s="10"/>
      <c r="BC85" s="10"/>
    </row>
    <row r="86" spans="1:60" ht="18.75" customHeight="1" x14ac:dyDescent="0.15">
      <c r="A86" s="516"/>
      <c r="B86" s="548"/>
      <c r="C86" s="548"/>
      <c r="D86" s="548"/>
      <c r="E86" s="548"/>
      <c r="F86" s="549"/>
      <c r="G86" s="563"/>
      <c r="H86" s="377"/>
      <c r="I86" s="377"/>
      <c r="J86" s="377"/>
      <c r="K86" s="377"/>
      <c r="L86" s="377"/>
      <c r="M86" s="377"/>
      <c r="N86" s="377"/>
      <c r="O86" s="564"/>
      <c r="P86" s="576"/>
      <c r="Q86" s="377"/>
      <c r="R86" s="377"/>
      <c r="S86" s="377"/>
      <c r="T86" s="377"/>
      <c r="U86" s="377"/>
      <c r="V86" s="377"/>
      <c r="W86" s="377"/>
      <c r="X86" s="564"/>
      <c r="Y86" s="203"/>
      <c r="Z86" s="204"/>
      <c r="AA86" s="205"/>
      <c r="AB86" s="334"/>
      <c r="AC86" s="335"/>
      <c r="AD86" s="336"/>
      <c r="AE86" s="337"/>
      <c r="AF86" s="337"/>
      <c r="AG86" s="337"/>
      <c r="AH86" s="337"/>
      <c r="AI86" s="337"/>
      <c r="AJ86" s="337"/>
      <c r="AK86" s="337"/>
      <c r="AL86" s="337"/>
      <c r="AM86" s="337"/>
      <c r="AN86" s="337"/>
      <c r="AO86" s="337"/>
      <c r="AP86" s="337"/>
      <c r="AQ86" s="270" t="s">
        <v>715</v>
      </c>
      <c r="AR86" s="271"/>
      <c r="AS86" s="179" t="s">
        <v>233</v>
      </c>
      <c r="AT86" s="202"/>
      <c r="AU86" s="271" t="s">
        <v>715</v>
      </c>
      <c r="AV86" s="271"/>
      <c r="AW86" s="377" t="s">
        <v>179</v>
      </c>
      <c r="AX86" s="378"/>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718</v>
      </c>
      <c r="H87" s="191"/>
      <c r="I87" s="191"/>
      <c r="J87" s="191"/>
      <c r="K87" s="191"/>
      <c r="L87" s="191"/>
      <c r="M87" s="191"/>
      <c r="N87" s="191"/>
      <c r="O87" s="233"/>
      <c r="P87" s="191" t="s">
        <v>719</v>
      </c>
      <c r="Q87" s="795"/>
      <c r="R87" s="795"/>
      <c r="S87" s="795"/>
      <c r="T87" s="795"/>
      <c r="U87" s="795"/>
      <c r="V87" s="795"/>
      <c r="W87" s="795"/>
      <c r="X87" s="796"/>
      <c r="Y87" s="751" t="s">
        <v>62</v>
      </c>
      <c r="Z87" s="752"/>
      <c r="AA87" s="753"/>
      <c r="AB87" s="547" t="s">
        <v>720</v>
      </c>
      <c r="AC87" s="547"/>
      <c r="AD87" s="547"/>
      <c r="AE87" s="365" t="s">
        <v>715</v>
      </c>
      <c r="AF87" s="366"/>
      <c r="AG87" s="366"/>
      <c r="AH87" s="366"/>
      <c r="AI87" s="365" t="s">
        <v>736</v>
      </c>
      <c r="AJ87" s="366"/>
      <c r="AK87" s="366"/>
      <c r="AL87" s="366"/>
      <c r="AM87" s="365">
        <v>53</v>
      </c>
      <c r="AN87" s="366"/>
      <c r="AO87" s="366"/>
      <c r="AP87" s="366"/>
      <c r="AQ87" s="166" t="s">
        <v>715</v>
      </c>
      <c r="AR87" s="167"/>
      <c r="AS87" s="167"/>
      <c r="AT87" s="168"/>
      <c r="AU87" s="366" t="s">
        <v>715</v>
      </c>
      <c r="AV87" s="366"/>
      <c r="AW87" s="366"/>
      <c r="AX87" s="367"/>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720</v>
      </c>
      <c r="AC88" s="518"/>
      <c r="AD88" s="518"/>
      <c r="AE88" s="365" t="s">
        <v>715</v>
      </c>
      <c r="AF88" s="366"/>
      <c r="AG88" s="366"/>
      <c r="AH88" s="366"/>
      <c r="AI88" s="365" t="s">
        <v>736</v>
      </c>
      <c r="AJ88" s="366"/>
      <c r="AK88" s="366"/>
      <c r="AL88" s="366"/>
      <c r="AM88" s="365">
        <v>53</v>
      </c>
      <c r="AN88" s="366"/>
      <c r="AO88" s="366"/>
      <c r="AP88" s="366"/>
      <c r="AQ88" s="166" t="s">
        <v>715</v>
      </c>
      <c r="AR88" s="167"/>
      <c r="AS88" s="167"/>
      <c r="AT88" s="168"/>
      <c r="AU88" s="366" t="s">
        <v>715</v>
      </c>
      <c r="AV88" s="366"/>
      <c r="AW88" s="366"/>
      <c r="AX88" s="367"/>
      <c r="AY88">
        <f t="shared" si="10"/>
        <v>1</v>
      </c>
      <c r="AZ88" s="10"/>
      <c r="BA88" s="10"/>
      <c r="BB88" s="10"/>
      <c r="BC88" s="10"/>
    </row>
    <row r="89" spans="1:60" ht="23.2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3" t="s">
        <v>715</v>
      </c>
      <c r="AF89" s="374"/>
      <c r="AG89" s="374"/>
      <c r="AH89" s="374"/>
      <c r="AI89" s="373" t="s">
        <v>736</v>
      </c>
      <c r="AJ89" s="374"/>
      <c r="AK89" s="374"/>
      <c r="AL89" s="374"/>
      <c r="AM89" s="373">
        <v>100</v>
      </c>
      <c r="AN89" s="374"/>
      <c r="AO89" s="374"/>
      <c r="AP89" s="374"/>
      <c r="AQ89" s="166" t="s">
        <v>715</v>
      </c>
      <c r="AR89" s="167"/>
      <c r="AS89" s="167"/>
      <c r="AT89" s="168"/>
      <c r="AU89" s="366" t="s">
        <v>715</v>
      </c>
      <c r="AV89" s="366"/>
      <c r="AW89" s="366"/>
      <c r="AX89" s="367"/>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7" t="s">
        <v>390</v>
      </c>
      <c r="AF90" s="337"/>
      <c r="AG90" s="337"/>
      <c r="AH90" s="337"/>
      <c r="AI90" s="337" t="s">
        <v>412</v>
      </c>
      <c r="AJ90" s="337"/>
      <c r="AK90" s="337"/>
      <c r="AL90" s="337"/>
      <c r="AM90" s="337" t="s">
        <v>509</v>
      </c>
      <c r="AN90" s="337"/>
      <c r="AO90" s="337"/>
      <c r="AP90" s="337"/>
      <c r="AQ90" s="215" t="s">
        <v>232</v>
      </c>
      <c r="AR90" s="199"/>
      <c r="AS90" s="199"/>
      <c r="AT90" s="200"/>
      <c r="AU90" s="371" t="s">
        <v>134</v>
      </c>
      <c r="AV90" s="371"/>
      <c r="AW90" s="371"/>
      <c r="AX90" s="372"/>
      <c r="AY90">
        <f>COUNTA($G$92)</f>
        <v>0</v>
      </c>
    </row>
    <row r="91" spans="1:60" ht="18.75" hidden="1" customHeight="1" x14ac:dyDescent="0.15">
      <c r="A91" s="516"/>
      <c r="B91" s="548"/>
      <c r="C91" s="548"/>
      <c r="D91" s="548"/>
      <c r="E91" s="548"/>
      <c r="F91" s="549"/>
      <c r="G91" s="563"/>
      <c r="H91" s="377"/>
      <c r="I91" s="377"/>
      <c r="J91" s="377"/>
      <c r="K91" s="377"/>
      <c r="L91" s="377"/>
      <c r="M91" s="377"/>
      <c r="N91" s="377"/>
      <c r="O91" s="564"/>
      <c r="P91" s="576"/>
      <c r="Q91" s="377"/>
      <c r="R91" s="377"/>
      <c r="S91" s="377"/>
      <c r="T91" s="377"/>
      <c r="U91" s="377"/>
      <c r="V91" s="377"/>
      <c r="W91" s="377"/>
      <c r="X91" s="564"/>
      <c r="Y91" s="203"/>
      <c r="Z91" s="204"/>
      <c r="AA91" s="205"/>
      <c r="AB91" s="334"/>
      <c r="AC91" s="335"/>
      <c r="AD91" s="336"/>
      <c r="AE91" s="337"/>
      <c r="AF91" s="337"/>
      <c r="AG91" s="337"/>
      <c r="AH91" s="337"/>
      <c r="AI91" s="337"/>
      <c r="AJ91" s="337"/>
      <c r="AK91" s="337"/>
      <c r="AL91" s="337"/>
      <c r="AM91" s="337"/>
      <c r="AN91" s="337"/>
      <c r="AO91" s="337"/>
      <c r="AP91" s="337"/>
      <c r="AQ91" s="270"/>
      <c r="AR91" s="271"/>
      <c r="AS91" s="179" t="s">
        <v>233</v>
      </c>
      <c r="AT91" s="202"/>
      <c r="AU91" s="271"/>
      <c r="AV91" s="271"/>
      <c r="AW91" s="377" t="s">
        <v>179</v>
      </c>
      <c r="AX91" s="378"/>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7" t="s">
        <v>390</v>
      </c>
      <c r="AF95" s="337"/>
      <c r="AG95" s="337"/>
      <c r="AH95" s="337"/>
      <c r="AI95" s="337" t="s">
        <v>412</v>
      </c>
      <c r="AJ95" s="337"/>
      <c r="AK95" s="337"/>
      <c r="AL95" s="337"/>
      <c r="AM95" s="337" t="s">
        <v>509</v>
      </c>
      <c r="AN95" s="337"/>
      <c r="AO95" s="337"/>
      <c r="AP95" s="337"/>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7"/>
      <c r="I96" s="377"/>
      <c r="J96" s="377"/>
      <c r="K96" s="377"/>
      <c r="L96" s="377"/>
      <c r="M96" s="377"/>
      <c r="N96" s="377"/>
      <c r="O96" s="564"/>
      <c r="P96" s="576"/>
      <c r="Q96" s="377"/>
      <c r="R96" s="377"/>
      <c r="S96" s="377"/>
      <c r="T96" s="377"/>
      <c r="U96" s="377"/>
      <c r="V96" s="377"/>
      <c r="W96" s="377"/>
      <c r="X96" s="564"/>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7" t="s">
        <v>179</v>
      </c>
      <c r="AX96" s="378"/>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5"/>
      <c r="AC97" s="406"/>
      <c r="AD97" s="407"/>
      <c r="AE97" s="365"/>
      <c r="AF97" s="366"/>
      <c r="AG97" s="366"/>
      <c r="AH97" s="810"/>
      <c r="AI97" s="365"/>
      <c r="AJ97" s="366"/>
      <c r="AK97" s="366"/>
      <c r="AL97" s="810"/>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5"/>
      <c r="AF98" s="366"/>
      <c r="AG98" s="366"/>
      <c r="AH98" s="810"/>
      <c r="AI98" s="365"/>
      <c r="AJ98" s="366"/>
      <c r="AK98" s="366"/>
      <c r="AL98" s="810"/>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721</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722</v>
      </c>
      <c r="AC101" s="547"/>
      <c r="AD101" s="547"/>
      <c r="AE101" s="360" t="s">
        <v>715</v>
      </c>
      <c r="AF101" s="360"/>
      <c r="AG101" s="360"/>
      <c r="AH101" s="360"/>
      <c r="AI101" s="360" t="s">
        <v>736</v>
      </c>
      <c r="AJ101" s="360"/>
      <c r="AK101" s="360"/>
      <c r="AL101" s="360"/>
      <c r="AM101" s="360">
        <v>5922</v>
      </c>
      <c r="AN101" s="360"/>
      <c r="AO101" s="360"/>
      <c r="AP101" s="360"/>
      <c r="AQ101" s="360" t="s">
        <v>736</v>
      </c>
      <c r="AR101" s="360"/>
      <c r="AS101" s="360"/>
      <c r="AT101" s="360"/>
      <c r="AU101" s="365"/>
      <c r="AV101" s="366"/>
      <c r="AW101" s="366"/>
      <c r="AX101" s="367"/>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2"/>
      <c r="AA102" s="343"/>
      <c r="AB102" s="547" t="s">
        <v>723</v>
      </c>
      <c r="AC102" s="547"/>
      <c r="AD102" s="547"/>
      <c r="AE102" s="360" t="s">
        <v>715</v>
      </c>
      <c r="AF102" s="360"/>
      <c r="AG102" s="360"/>
      <c r="AH102" s="360"/>
      <c r="AI102" s="360" t="s">
        <v>736</v>
      </c>
      <c r="AJ102" s="360"/>
      <c r="AK102" s="360"/>
      <c r="AL102" s="360"/>
      <c r="AM102" s="360">
        <v>14293</v>
      </c>
      <c r="AN102" s="360"/>
      <c r="AO102" s="360"/>
      <c r="AP102" s="360"/>
      <c r="AQ102" s="360" t="s">
        <v>736</v>
      </c>
      <c r="AR102" s="360"/>
      <c r="AS102" s="360"/>
      <c r="AT102" s="360"/>
      <c r="AU102" s="373"/>
      <c r="AV102" s="374"/>
      <c r="AW102" s="374"/>
      <c r="AX102" s="924"/>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7" t="s">
        <v>390</v>
      </c>
      <c r="AF103" s="337"/>
      <c r="AG103" s="337"/>
      <c r="AH103" s="337"/>
      <c r="AI103" s="337" t="s">
        <v>412</v>
      </c>
      <c r="AJ103" s="337"/>
      <c r="AK103" s="337"/>
      <c r="AL103" s="337"/>
      <c r="AM103" s="337" t="s">
        <v>509</v>
      </c>
      <c r="AN103" s="337"/>
      <c r="AO103" s="337"/>
      <c r="AP103" s="337"/>
      <c r="AQ103" s="362" t="s">
        <v>417</v>
      </c>
      <c r="AR103" s="363"/>
      <c r="AS103" s="363"/>
      <c r="AT103" s="363"/>
      <c r="AU103" s="362" t="s">
        <v>541</v>
      </c>
      <c r="AV103" s="363"/>
      <c r="AW103" s="363"/>
      <c r="AX103" s="364"/>
      <c r="AY103">
        <f>COUNTA($G$104)</f>
        <v>1</v>
      </c>
    </row>
    <row r="104" spans="1:60" ht="23.25" customHeight="1" x14ac:dyDescent="0.15">
      <c r="A104" s="487"/>
      <c r="B104" s="488"/>
      <c r="C104" s="488"/>
      <c r="D104" s="488"/>
      <c r="E104" s="488"/>
      <c r="F104" s="489"/>
      <c r="G104" s="191" t="s">
        <v>724</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722</v>
      </c>
      <c r="AC104" s="468"/>
      <c r="AD104" s="469"/>
      <c r="AE104" s="360" t="s">
        <v>715</v>
      </c>
      <c r="AF104" s="360"/>
      <c r="AG104" s="360"/>
      <c r="AH104" s="360"/>
      <c r="AI104" s="360" t="s">
        <v>736</v>
      </c>
      <c r="AJ104" s="360"/>
      <c r="AK104" s="360"/>
      <c r="AL104" s="360"/>
      <c r="AM104" s="360">
        <v>1300</v>
      </c>
      <c r="AN104" s="360"/>
      <c r="AO104" s="360"/>
      <c r="AP104" s="360"/>
      <c r="AQ104" s="360" t="s">
        <v>736</v>
      </c>
      <c r="AR104" s="360"/>
      <c r="AS104" s="360"/>
      <c r="AT104" s="360"/>
      <c r="AU104" s="360"/>
      <c r="AV104" s="360"/>
      <c r="AW104" s="360"/>
      <c r="AX104" s="361"/>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5" t="s">
        <v>723</v>
      </c>
      <c r="AC105" s="406"/>
      <c r="AD105" s="407"/>
      <c r="AE105" s="360" t="s">
        <v>715</v>
      </c>
      <c r="AF105" s="360"/>
      <c r="AG105" s="360"/>
      <c r="AH105" s="360"/>
      <c r="AI105" s="360" t="s">
        <v>736</v>
      </c>
      <c r="AJ105" s="360"/>
      <c r="AK105" s="360"/>
      <c r="AL105" s="360"/>
      <c r="AM105" s="360">
        <v>14683</v>
      </c>
      <c r="AN105" s="360"/>
      <c r="AO105" s="360"/>
      <c r="AP105" s="360"/>
      <c r="AQ105" s="360" t="s">
        <v>736</v>
      </c>
      <c r="AR105" s="360"/>
      <c r="AS105" s="360"/>
      <c r="AT105" s="360"/>
      <c r="AU105" s="360"/>
      <c r="AV105" s="360"/>
      <c r="AW105" s="360"/>
      <c r="AX105" s="361"/>
      <c r="AY105">
        <f>$AY$103</f>
        <v>1</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7" t="s">
        <v>390</v>
      </c>
      <c r="AF106" s="337"/>
      <c r="AG106" s="337"/>
      <c r="AH106" s="337"/>
      <c r="AI106" s="337" t="s">
        <v>412</v>
      </c>
      <c r="AJ106" s="337"/>
      <c r="AK106" s="337"/>
      <c r="AL106" s="337"/>
      <c r="AM106" s="337" t="s">
        <v>509</v>
      </c>
      <c r="AN106" s="337"/>
      <c r="AO106" s="337"/>
      <c r="AP106" s="337"/>
      <c r="AQ106" s="362" t="s">
        <v>417</v>
      </c>
      <c r="AR106" s="363"/>
      <c r="AS106" s="363"/>
      <c r="AT106" s="363"/>
      <c r="AU106" s="362" t="s">
        <v>541</v>
      </c>
      <c r="AV106" s="363"/>
      <c r="AW106" s="363"/>
      <c r="AX106" s="364"/>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7" t="s">
        <v>390</v>
      </c>
      <c r="AF109" s="337"/>
      <c r="AG109" s="337"/>
      <c r="AH109" s="337"/>
      <c r="AI109" s="337" t="s">
        <v>412</v>
      </c>
      <c r="AJ109" s="337"/>
      <c r="AK109" s="337"/>
      <c r="AL109" s="337"/>
      <c r="AM109" s="337" t="s">
        <v>509</v>
      </c>
      <c r="AN109" s="337"/>
      <c r="AO109" s="337"/>
      <c r="AP109" s="337"/>
      <c r="AQ109" s="362" t="s">
        <v>417</v>
      </c>
      <c r="AR109" s="363"/>
      <c r="AS109" s="363"/>
      <c r="AT109" s="363"/>
      <c r="AU109" s="362" t="s">
        <v>541</v>
      </c>
      <c r="AV109" s="363"/>
      <c r="AW109" s="363"/>
      <c r="AX109" s="364"/>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7" t="s">
        <v>390</v>
      </c>
      <c r="AF112" s="337"/>
      <c r="AG112" s="337"/>
      <c r="AH112" s="337"/>
      <c r="AI112" s="337" t="s">
        <v>412</v>
      </c>
      <c r="AJ112" s="337"/>
      <c r="AK112" s="337"/>
      <c r="AL112" s="337"/>
      <c r="AM112" s="337" t="s">
        <v>509</v>
      </c>
      <c r="AN112" s="337"/>
      <c r="AO112" s="337"/>
      <c r="AP112" s="337"/>
      <c r="AQ112" s="362" t="s">
        <v>417</v>
      </c>
      <c r="AR112" s="363"/>
      <c r="AS112" s="363"/>
      <c r="AT112" s="363"/>
      <c r="AU112" s="362" t="s">
        <v>541</v>
      </c>
      <c r="AV112" s="363"/>
      <c r="AW112" s="363"/>
      <c r="AX112" s="364"/>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60"/>
      <c r="AF113" s="360"/>
      <c r="AG113" s="360"/>
      <c r="AH113" s="360"/>
      <c r="AI113" s="360"/>
      <c r="AJ113" s="360"/>
      <c r="AK113" s="360"/>
      <c r="AL113" s="360"/>
      <c r="AM113" s="360"/>
      <c r="AN113" s="360"/>
      <c r="AO113" s="360"/>
      <c r="AP113" s="360"/>
      <c r="AQ113" s="365"/>
      <c r="AR113" s="366"/>
      <c r="AS113" s="366"/>
      <c r="AT113" s="810"/>
      <c r="AU113" s="360"/>
      <c r="AV113" s="360"/>
      <c r="AW113" s="360"/>
      <c r="AX113" s="361"/>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5"/>
      <c r="AC114" s="406"/>
      <c r="AD114" s="407"/>
      <c r="AE114" s="368"/>
      <c r="AF114" s="368"/>
      <c r="AG114" s="368"/>
      <c r="AH114" s="368"/>
      <c r="AI114" s="368"/>
      <c r="AJ114" s="368"/>
      <c r="AK114" s="368"/>
      <c r="AL114" s="368"/>
      <c r="AM114" s="368"/>
      <c r="AN114" s="368"/>
      <c r="AO114" s="368"/>
      <c r="AP114" s="368"/>
      <c r="AQ114" s="365"/>
      <c r="AR114" s="366"/>
      <c r="AS114" s="366"/>
      <c r="AT114" s="810"/>
      <c r="AU114" s="365"/>
      <c r="AV114" s="366"/>
      <c r="AW114" s="366"/>
      <c r="AX114" s="36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7" t="s">
        <v>390</v>
      </c>
      <c r="AF115" s="337"/>
      <c r="AG115" s="337"/>
      <c r="AH115" s="337"/>
      <c r="AI115" s="337" t="s">
        <v>412</v>
      </c>
      <c r="AJ115" s="337"/>
      <c r="AK115" s="337"/>
      <c r="AL115" s="337"/>
      <c r="AM115" s="337" t="s">
        <v>509</v>
      </c>
      <c r="AN115" s="337"/>
      <c r="AO115" s="337"/>
      <c r="AP115" s="337"/>
      <c r="AQ115" s="338" t="s">
        <v>542</v>
      </c>
      <c r="AR115" s="339"/>
      <c r="AS115" s="339"/>
      <c r="AT115" s="339"/>
      <c r="AU115" s="339"/>
      <c r="AV115" s="339"/>
      <c r="AW115" s="339"/>
      <c r="AX115" s="340"/>
    </row>
    <row r="116" spans="1:51" ht="23.25" customHeight="1" x14ac:dyDescent="0.15">
      <c r="A116" s="292"/>
      <c r="B116" s="293"/>
      <c r="C116" s="293"/>
      <c r="D116" s="293"/>
      <c r="E116" s="293"/>
      <c r="F116" s="294"/>
      <c r="G116" s="353" t="s">
        <v>725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726</v>
      </c>
      <c r="AC116" s="301"/>
      <c r="AD116" s="302"/>
      <c r="AE116" s="360" t="s">
        <v>715</v>
      </c>
      <c r="AF116" s="360"/>
      <c r="AG116" s="360"/>
      <c r="AH116" s="360"/>
      <c r="AI116" s="360" t="s">
        <v>736</v>
      </c>
      <c r="AJ116" s="360"/>
      <c r="AK116" s="360"/>
      <c r="AL116" s="360"/>
      <c r="AM116" s="360">
        <v>5366</v>
      </c>
      <c r="AN116" s="360"/>
      <c r="AO116" s="360"/>
      <c r="AP116" s="360"/>
      <c r="AQ116" s="365" t="s">
        <v>736</v>
      </c>
      <c r="AR116" s="366"/>
      <c r="AS116" s="366"/>
      <c r="AT116" s="366"/>
      <c r="AU116" s="366"/>
      <c r="AV116" s="366"/>
      <c r="AW116" s="366"/>
      <c r="AX116" s="367"/>
    </row>
    <row r="117" spans="1:51" ht="46.5" customHeight="1" x14ac:dyDescent="0.1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727</v>
      </c>
      <c r="AC117" s="345"/>
      <c r="AD117" s="346"/>
      <c r="AE117" s="306" t="s">
        <v>715</v>
      </c>
      <c r="AF117" s="306"/>
      <c r="AG117" s="306"/>
      <c r="AH117" s="306"/>
      <c r="AI117" s="306" t="s">
        <v>736</v>
      </c>
      <c r="AJ117" s="306"/>
      <c r="AK117" s="306"/>
      <c r="AL117" s="306"/>
      <c r="AM117" s="306" t="s">
        <v>737</v>
      </c>
      <c r="AN117" s="306"/>
      <c r="AO117" s="306"/>
      <c r="AP117" s="306"/>
      <c r="AQ117" s="306" t="s">
        <v>736</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7" t="s">
        <v>390</v>
      </c>
      <c r="AF118" s="337"/>
      <c r="AG118" s="337"/>
      <c r="AH118" s="337"/>
      <c r="AI118" s="337" t="s">
        <v>412</v>
      </c>
      <c r="AJ118" s="337"/>
      <c r="AK118" s="337"/>
      <c r="AL118" s="337"/>
      <c r="AM118" s="337" t="s">
        <v>509</v>
      </c>
      <c r="AN118" s="337"/>
      <c r="AO118" s="337"/>
      <c r="AP118" s="337"/>
      <c r="AQ118" s="338" t="s">
        <v>542</v>
      </c>
      <c r="AR118" s="339"/>
      <c r="AS118" s="339"/>
      <c r="AT118" s="339"/>
      <c r="AU118" s="339"/>
      <c r="AV118" s="339"/>
      <c r="AW118" s="339"/>
      <c r="AX118" s="340"/>
      <c r="AY118" s="92">
        <f>IF(SUBSTITUTE(SUBSTITUTE($G$119,"／",""),"　","")="",0,1)</f>
        <v>1</v>
      </c>
    </row>
    <row r="119" spans="1:51" ht="23.25" customHeight="1" x14ac:dyDescent="0.15">
      <c r="A119" s="292"/>
      <c r="B119" s="293"/>
      <c r="C119" s="293"/>
      <c r="D119" s="293"/>
      <c r="E119" s="293"/>
      <c r="F119" s="294"/>
      <c r="G119" s="353" t="s">
        <v>728</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t="s">
        <v>726</v>
      </c>
      <c r="AC119" s="301"/>
      <c r="AD119" s="302"/>
      <c r="AE119" s="360" t="s">
        <v>715</v>
      </c>
      <c r="AF119" s="360"/>
      <c r="AG119" s="360"/>
      <c r="AH119" s="360"/>
      <c r="AI119" s="360" t="s">
        <v>736</v>
      </c>
      <c r="AJ119" s="360"/>
      <c r="AK119" s="360"/>
      <c r="AL119" s="360"/>
      <c r="AM119" s="360">
        <v>4351</v>
      </c>
      <c r="AN119" s="360"/>
      <c r="AO119" s="360"/>
      <c r="AP119" s="360"/>
      <c r="AQ119" s="360" t="s">
        <v>736</v>
      </c>
      <c r="AR119" s="360"/>
      <c r="AS119" s="360"/>
      <c r="AT119" s="360"/>
      <c r="AU119" s="360"/>
      <c r="AV119" s="360"/>
      <c r="AW119" s="360"/>
      <c r="AX119" s="361"/>
      <c r="AY119">
        <f>$AY$118</f>
        <v>1</v>
      </c>
    </row>
    <row r="120" spans="1:51" ht="46.5" customHeight="1" thickBo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727</v>
      </c>
      <c r="AC120" s="345"/>
      <c r="AD120" s="346"/>
      <c r="AE120" s="306" t="s">
        <v>715</v>
      </c>
      <c r="AF120" s="306"/>
      <c r="AG120" s="306"/>
      <c r="AH120" s="306"/>
      <c r="AI120" s="306" t="s">
        <v>736</v>
      </c>
      <c r="AJ120" s="306"/>
      <c r="AK120" s="306"/>
      <c r="AL120" s="306"/>
      <c r="AM120" s="306" t="s">
        <v>738</v>
      </c>
      <c r="AN120" s="306"/>
      <c r="AO120" s="306"/>
      <c r="AP120" s="306"/>
      <c r="AQ120" s="306" t="s">
        <v>736</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7" t="s">
        <v>390</v>
      </c>
      <c r="AF121" s="337"/>
      <c r="AG121" s="337"/>
      <c r="AH121" s="337"/>
      <c r="AI121" s="337" t="s">
        <v>412</v>
      </c>
      <c r="AJ121" s="337"/>
      <c r="AK121" s="337"/>
      <c r="AL121" s="337"/>
      <c r="AM121" s="337" t="s">
        <v>509</v>
      </c>
      <c r="AN121" s="337"/>
      <c r="AO121" s="337"/>
      <c r="AP121" s="337"/>
      <c r="AQ121" s="338" t="s">
        <v>542</v>
      </c>
      <c r="AR121" s="339"/>
      <c r="AS121" s="339"/>
      <c r="AT121" s="339"/>
      <c r="AU121" s="339"/>
      <c r="AV121" s="339"/>
      <c r="AW121" s="339"/>
      <c r="AX121" s="340"/>
      <c r="AY121" s="92">
        <f>IF(SUBSTITUTE(SUBSTITUTE($G$122,"／",""),"　","")="",0,1)</f>
        <v>0</v>
      </c>
    </row>
    <row r="122" spans="1:51" ht="23.25" hidden="1" customHeight="1" x14ac:dyDescent="0.15">
      <c r="A122" s="292"/>
      <c r="B122" s="293"/>
      <c r="C122" s="293"/>
      <c r="D122" s="293"/>
      <c r="E122" s="293"/>
      <c r="F122" s="294"/>
      <c r="G122" s="353" t="s">
        <v>359</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358</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7" t="s">
        <v>390</v>
      </c>
      <c r="AF124" s="337"/>
      <c r="AG124" s="337"/>
      <c r="AH124" s="337"/>
      <c r="AI124" s="337" t="s">
        <v>412</v>
      </c>
      <c r="AJ124" s="337"/>
      <c r="AK124" s="337"/>
      <c r="AL124" s="337"/>
      <c r="AM124" s="337" t="s">
        <v>509</v>
      </c>
      <c r="AN124" s="337"/>
      <c r="AO124" s="337"/>
      <c r="AP124" s="337"/>
      <c r="AQ124" s="338" t="s">
        <v>542</v>
      </c>
      <c r="AR124" s="339"/>
      <c r="AS124" s="339"/>
      <c r="AT124" s="339"/>
      <c r="AU124" s="339"/>
      <c r="AV124" s="339"/>
      <c r="AW124" s="339"/>
      <c r="AX124" s="340"/>
      <c r="AY124" s="92">
        <f>IF(SUBSTITUTE(SUBSTITUTE($G$125,"／",""),"　","")="",0,1)</f>
        <v>0</v>
      </c>
    </row>
    <row r="125" spans="1:51" ht="23.25" hidden="1" customHeight="1" x14ac:dyDescent="0.15">
      <c r="A125" s="292"/>
      <c r="B125" s="293"/>
      <c r="C125" s="293"/>
      <c r="D125" s="293"/>
      <c r="E125" s="293"/>
      <c r="F125" s="294"/>
      <c r="G125" s="353" t="s">
        <v>359</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358</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390</v>
      </c>
      <c r="AF127" s="337"/>
      <c r="AG127" s="337"/>
      <c r="AH127" s="337"/>
      <c r="AI127" s="337" t="s">
        <v>412</v>
      </c>
      <c r="AJ127" s="337"/>
      <c r="AK127" s="337"/>
      <c r="AL127" s="337"/>
      <c r="AM127" s="337" t="s">
        <v>509</v>
      </c>
      <c r="AN127" s="337"/>
      <c r="AO127" s="337"/>
      <c r="AP127" s="337"/>
      <c r="AQ127" s="338" t="s">
        <v>542</v>
      </c>
      <c r="AR127" s="339"/>
      <c r="AS127" s="339"/>
      <c r="AT127" s="339"/>
      <c r="AU127" s="339"/>
      <c r="AV127" s="339"/>
      <c r="AW127" s="339"/>
      <c r="AX127" s="340"/>
      <c r="AY127" s="92">
        <f>IF(SUBSTITUTE(SUBSTITUTE($G$128,"／",""),"　","")="",0,1)</f>
        <v>0</v>
      </c>
    </row>
    <row r="128" spans="1:51" ht="23.25" hidden="1" customHeight="1" x14ac:dyDescent="0.15">
      <c r="A128" s="292"/>
      <c r="B128" s="293"/>
      <c r="C128" s="293"/>
      <c r="D128" s="293"/>
      <c r="E128" s="293"/>
      <c r="F128" s="294"/>
      <c r="G128" s="353" t="s">
        <v>359</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358</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68.25" customHeight="1" x14ac:dyDescent="0.15">
      <c r="A130" s="987" t="s">
        <v>405</v>
      </c>
      <c r="B130" s="985"/>
      <c r="C130" s="984" t="s">
        <v>236</v>
      </c>
      <c r="D130" s="985"/>
      <c r="E130" s="308" t="s">
        <v>265</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39.75" customHeight="1" x14ac:dyDescent="0.15">
      <c r="A134" s="988"/>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770</v>
      </c>
      <c r="AN134" s="167"/>
      <c r="AO134" s="167"/>
      <c r="AP134" s="167"/>
      <c r="AQ134" s="266" t="s">
        <v>715</v>
      </c>
      <c r="AR134" s="167"/>
      <c r="AS134" s="167"/>
      <c r="AT134" s="167"/>
      <c r="AU134" s="266" t="s">
        <v>715</v>
      </c>
      <c r="AV134" s="167"/>
      <c r="AW134" s="167"/>
      <c r="AX134" s="208"/>
      <c r="AY134">
        <f t="shared" ref="AY134:AY135" si="13">$AY$132</f>
        <v>1</v>
      </c>
    </row>
    <row r="135" spans="1:51" ht="39.75" hidden="1"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770</v>
      </c>
      <c r="AN135" s="167"/>
      <c r="AO135" s="167"/>
      <c r="AP135" s="167"/>
      <c r="AQ135" s="266" t="s">
        <v>715</v>
      </c>
      <c r="AR135" s="167"/>
      <c r="AS135" s="167"/>
      <c r="AT135" s="167"/>
      <c r="AU135" s="266" t="s">
        <v>715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772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671</v>
      </c>
      <c r="D430" s="251"/>
      <c r="E430" s="239" t="s">
        <v>399</v>
      </c>
      <c r="F430" s="444"/>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88"/>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770</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770</v>
      </c>
      <c r="AN434" s="167"/>
      <c r="AO434" s="167"/>
      <c r="AP434" s="168"/>
      <c r="AQ434" s="166" t="s">
        <v>715</v>
      </c>
      <c r="AR434" s="167"/>
      <c r="AS434" s="167"/>
      <c r="AT434" s="168"/>
      <c r="AU434" s="167" t="s">
        <v>715</v>
      </c>
      <c r="AV434" s="167"/>
      <c r="AW434" s="167"/>
      <c r="AX434" s="208"/>
      <c r="AY434">
        <f t="shared" si="63"/>
        <v>1</v>
      </c>
    </row>
    <row r="435" spans="1:51" ht="23.25" customHeight="1" thickBo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770</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731</v>
      </c>
      <c r="AE702" s="890"/>
      <c r="AF702" s="890"/>
      <c r="AG702" s="879" t="s">
        <v>739</v>
      </c>
      <c r="AH702" s="880"/>
      <c r="AI702" s="880"/>
      <c r="AJ702" s="880"/>
      <c r="AK702" s="880"/>
      <c r="AL702" s="880"/>
      <c r="AM702" s="880"/>
      <c r="AN702" s="880"/>
      <c r="AO702" s="880"/>
      <c r="AP702" s="880"/>
      <c r="AQ702" s="880"/>
      <c r="AR702" s="880"/>
      <c r="AS702" s="880"/>
      <c r="AT702" s="880"/>
      <c r="AU702" s="880"/>
      <c r="AV702" s="880"/>
      <c r="AW702" s="880"/>
      <c r="AX702" s="881"/>
    </row>
    <row r="703" spans="1:51" ht="88.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731</v>
      </c>
      <c r="AE703" s="185"/>
      <c r="AF703" s="185"/>
      <c r="AG703" s="663" t="s">
        <v>740</v>
      </c>
      <c r="AH703" s="664"/>
      <c r="AI703" s="664"/>
      <c r="AJ703" s="664"/>
      <c r="AK703" s="664"/>
      <c r="AL703" s="664"/>
      <c r="AM703" s="664"/>
      <c r="AN703" s="664"/>
      <c r="AO703" s="664"/>
      <c r="AP703" s="664"/>
      <c r="AQ703" s="664"/>
      <c r="AR703" s="664"/>
      <c r="AS703" s="664"/>
      <c r="AT703" s="664"/>
      <c r="AU703" s="664"/>
      <c r="AV703" s="664"/>
      <c r="AW703" s="664"/>
      <c r="AX703" s="665"/>
    </row>
    <row r="704" spans="1:51" ht="84"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731</v>
      </c>
      <c r="AE704" s="582"/>
      <c r="AF704" s="582"/>
      <c r="AG704" s="424" t="s">
        <v>741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742</v>
      </c>
      <c r="AE705" s="732"/>
      <c r="AF705" s="732"/>
      <c r="AG705" s="190" t="s">
        <v>736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743</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742</v>
      </c>
      <c r="AE708" s="667"/>
      <c r="AF708" s="667"/>
      <c r="AG708" s="522" t="s">
        <v>736</v>
      </c>
      <c r="AH708" s="523"/>
      <c r="AI708" s="523"/>
      <c r="AJ708" s="523"/>
      <c r="AK708" s="523"/>
      <c r="AL708" s="523"/>
      <c r="AM708" s="523"/>
      <c r="AN708" s="523"/>
      <c r="AO708" s="523"/>
      <c r="AP708" s="523"/>
      <c r="AQ708" s="523"/>
      <c r="AR708" s="523"/>
      <c r="AS708" s="523"/>
      <c r="AT708" s="523"/>
      <c r="AU708" s="523"/>
      <c r="AV708" s="523"/>
      <c r="AW708" s="523"/>
      <c r="AX708" s="524"/>
    </row>
    <row r="709" spans="1:50" ht="70.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731</v>
      </c>
      <c r="AE709" s="185"/>
      <c r="AF709" s="185"/>
      <c r="AG709" s="663" t="s">
        <v>745</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742</v>
      </c>
      <c r="AE710" s="185"/>
      <c r="AF710" s="185"/>
      <c r="AG710" s="663" t="s">
        <v>736</v>
      </c>
      <c r="AH710" s="664"/>
      <c r="AI710" s="664"/>
      <c r="AJ710" s="664"/>
      <c r="AK710" s="664"/>
      <c r="AL710" s="664"/>
      <c r="AM710" s="664"/>
      <c r="AN710" s="664"/>
      <c r="AO710" s="664"/>
      <c r="AP710" s="664"/>
      <c r="AQ710" s="664"/>
      <c r="AR710" s="664"/>
      <c r="AS710" s="664"/>
      <c r="AT710" s="664"/>
      <c r="AU710" s="664"/>
      <c r="AV710" s="664"/>
      <c r="AW710" s="664"/>
      <c r="AX710" s="665"/>
    </row>
    <row r="711" spans="1:50" ht="67.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731</v>
      </c>
      <c r="AE711" s="185"/>
      <c r="AF711" s="185"/>
      <c r="AG711" s="663" t="s">
        <v>747</v>
      </c>
      <c r="AH711" s="664"/>
      <c r="AI711" s="664"/>
      <c r="AJ711" s="664"/>
      <c r="AK711" s="664"/>
      <c r="AL711" s="664"/>
      <c r="AM711" s="664"/>
      <c r="AN711" s="664"/>
      <c r="AO711" s="664"/>
      <c r="AP711" s="664"/>
      <c r="AQ711" s="664"/>
      <c r="AR711" s="664"/>
      <c r="AS711" s="664"/>
      <c r="AT711" s="664"/>
      <c r="AU711" s="664"/>
      <c r="AV711" s="664"/>
      <c r="AW711" s="664"/>
      <c r="AX711" s="665"/>
    </row>
    <row r="712" spans="1:50" ht="47.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731</v>
      </c>
      <c r="AE712" s="582"/>
      <c r="AF712" s="582"/>
      <c r="AG712" s="590" t="s">
        <v>746</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742</v>
      </c>
      <c r="AE713" s="185"/>
      <c r="AF713" s="186"/>
      <c r="AG713" s="663" t="s">
        <v>736</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742</v>
      </c>
      <c r="AE714" s="588"/>
      <c r="AF714" s="589"/>
      <c r="AG714" s="688" t="s">
        <v>736</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742</v>
      </c>
      <c r="AE715" s="667"/>
      <c r="AF715" s="773"/>
      <c r="AG715" s="522" t="s">
        <v>736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742</v>
      </c>
      <c r="AE716" s="755"/>
      <c r="AF716" s="755"/>
      <c r="AG716" s="663" t="s">
        <v>736</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742</v>
      </c>
      <c r="AE717" s="185"/>
      <c r="AF717" s="185"/>
      <c r="AG717" s="663" t="s">
        <v>736</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742</v>
      </c>
      <c r="AE718" s="185"/>
      <c r="AF718" s="185"/>
      <c r="AG718" s="193" t="s">
        <v>736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731</v>
      </c>
      <c r="AE719" s="667"/>
      <c r="AF719" s="667"/>
      <c r="AG719" s="190" t="s">
        <v>750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710</v>
      </c>
      <c r="D721" s="913"/>
      <c r="E721" s="913"/>
      <c r="F721" s="914"/>
      <c r="G721" s="930">
        <v>20</v>
      </c>
      <c r="H721" s="931"/>
      <c r="I721" s="77" t="str">
        <f>IF(OR(G721="　", G721=""), "", "-")</f>
        <v>-</v>
      </c>
      <c r="J721" s="911">
        <v>380</v>
      </c>
      <c r="K721" s="911"/>
      <c r="L721" s="77" t="str">
        <f>IF(M721="","","-")</f>
        <v/>
      </c>
      <c r="M721" s="78"/>
      <c r="N721" s="908" t="s">
        <v>748</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t="s">
        <v>710</v>
      </c>
      <c r="D722" s="913"/>
      <c r="E722" s="913"/>
      <c r="F722" s="914"/>
      <c r="G722" s="930">
        <v>20</v>
      </c>
      <c r="H722" s="931"/>
      <c r="I722" s="77" t="str">
        <f t="shared" ref="I722:I725" si="113">IF(OR(G722="　", G722=""), "", "-")</f>
        <v>-</v>
      </c>
      <c r="J722" s="911">
        <v>1015</v>
      </c>
      <c r="K722" s="911"/>
      <c r="L722" s="77" t="str">
        <f t="shared" ref="L722:L725" si="114">IF(M722="","","-")</f>
        <v/>
      </c>
      <c r="M722" s="78"/>
      <c r="N722" s="908" t="s">
        <v>749</v>
      </c>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137.2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771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715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715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715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715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715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715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715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715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755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756</v>
      </c>
      <c r="H789" s="446"/>
      <c r="I789" s="446"/>
      <c r="J789" s="446"/>
      <c r="K789" s="447"/>
      <c r="L789" s="448" t="s">
        <v>757</v>
      </c>
      <c r="M789" s="449"/>
      <c r="N789" s="449"/>
      <c r="O789" s="449"/>
      <c r="P789" s="449"/>
      <c r="Q789" s="449"/>
      <c r="R789" s="449"/>
      <c r="S789" s="449"/>
      <c r="T789" s="449"/>
      <c r="U789" s="449"/>
      <c r="V789" s="449"/>
      <c r="W789" s="449"/>
      <c r="X789" s="450"/>
      <c r="Y789" s="451">
        <v>13</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50" t="s">
        <v>756</v>
      </c>
      <c r="H790" s="351"/>
      <c r="I790" s="351"/>
      <c r="J790" s="351"/>
      <c r="K790" s="352"/>
      <c r="L790" s="400" t="s">
        <v>758</v>
      </c>
      <c r="M790" s="401"/>
      <c r="N790" s="401"/>
      <c r="O790" s="401"/>
      <c r="P790" s="401"/>
      <c r="Q790" s="401"/>
      <c r="R790" s="401"/>
      <c r="S790" s="401"/>
      <c r="T790" s="401"/>
      <c r="U790" s="401"/>
      <c r="V790" s="401"/>
      <c r="W790" s="401"/>
      <c r="X790" s="402"/>
      <c r="Y790" s="397">
        <v>2</v>
      </c>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hidden="1" customHeight="1" x14ac:dyDescent="0.15">
      <c r="A791" s="552"/>
      <c r="B791" s="759"/>
      <c r="C791" s="759"/>
      <c r="D791" s="759"/>
      <c r="E791" s="759"/>
      <c r="F791" s="760"/>
      <c r="G791" s="350"/>
      <c r="H791" s="351"/>
      <c r="I791" s="351"/>
      <c r="J791" s="351"/>
      <c r="K791" s="352"/>
      <c r="L791" s="400"/>
      <c r="M791" s="401"/>
      <c r="N791" s="401"/>
      <c r="O791" s="401"/>
      <c r="P791" s="401"/>
      <c r="Q791" s="401"/>
      <c r="R791" s="401"/>
      <c r="S791" s="401"/>
      <c r="T791" s="401"/>
      <c r="U791" s="401"/>
      <c r="V791" s="401"/>
      <c r="W791" s="401"/>
      <c r="X791" s="402"/>
      <c r="Y791" s="397"/>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hidden="1" customHeight="1" x14ac:dyDescent="0.15">
      <c r="A792" s="552"/>
      <c r="B792" s="759"/>
      <c r="C792" s="759"/>
      <c r="D792" s="759"/>
      <c r="E792" s="759"/>
      <c r="F792" s="760"/>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52"/>
      <c r="B793" s="759"/>
      <c r="C793" s="759"/>
      <c r="D793" s="759"/>
      <c r="E793" s="759"/>
      <c r="F793" s="760"/>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52"/>
      <c r="B794" s="759"/>
      <c r="C794" s="759"/>
      <c r="D794" s="759"/>
      <c r="E794" s="759"/>
      <c r="F794" s="760"/>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52"/>
      <c r="B795" s="759"/>
      <c r="C795" s="759"/>
      <c r="D795" s="759"/>
      <c r="E795" s="759"/>
      <c r="F795" s="760"/>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52"/>
      <c r="B796" s="759"/>
      <c r="C796" s="759"/>
      <c r="D796" s="759"/>
      <c r="E796" s="759"/>
      <c r="F796" s="760"/>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52"/>
      <c r="B797" s="759"/>
      <c r="C797" s="759"/>
      <c r="D797" s="759"/>
      <c r="E797" s="759"/>
      <c r="F797" s="760"/>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52"/>
      <c r="B798" s="759"/>
      <c r="C798" s="759"/>
      <c r="D798" s="759"/>
      <c r="E798" s="759"/>
      <c r="F798" s="760"/>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x14ac:dyDescent="0.15">
      <c r="A799" s="552"/>
      <c r="B799" s="759"/>
      <c r="C799" s="759"/>
      <c r="D799" s="759"/>
      <c r="E799" s="759"/>
      <c r="F799" s="760"/>
      <c r="G799" s="408" t="s">
        <v>20</v>
      </c>
      <c r="H799" s="409"/>
      <c r="I799" s="409"/>
      <c r="J799" s="409"/>
      <c r="K799" s="409"/>
      <c r="L799" s="410"/>
      <c r="M799" s="411"/>
      <c r="N799" s="411"/>
      <c r="O799" s="411"/>
      <c r="P799" s="411"/>
      <c r="Q799" s="411"/>
      <c r="R799" s="411"/>
      <c r="S799" s="411"/>
      <c r="T799" s="411"/>
      <c r="U799" s="411"/>
      <c r="V799" s="411"/>
      <c r="W799" s="411"/>
      <c r="X799" s="412"/>
      <c r="Y799" s="413">
        <f>SUM(Y789:AB798)</f>
        <v>15</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0</v>
      </c>
      <c r="AV799" s="414"/>
      <c r="AW799" s="414"/>
      <c r="AX799" s="416"/>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x14ac:dyDescent="0.15">
      <c r="A804" s="552"/>
      <c r="B804" s="759"/>
      <c r="C804" s="759"/>
      <c r="D804" s="759"/>
      <c r="E804" s="759"/>
      <c r="F804" s="760"/>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x14ac:dyDescent="0.15">
      <c r="A805" s="552"/>
      <c r="B805" s="759"/>
      <c r="C805" s="759"/>
      <c r="D805" s="759"/>
      <c r="E805" s="759"/>
      <c r="F805" s="760"/>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x14ac:dyDescent="0.15">
      <c r="A806" s="552"/>
      <c r="B806" s="759"/>
      <c r="C806" s="759"/>
      <c r="D806" s="759"/>
      <c r="E806" s="759"/>
      <c r="F806" s="760"/>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x14ac:dyDescent="0.15">
      <c r="A807" s="552"/>
      <c r="B807" s="759"/>
      <c r="C807" s="759"/>
      <c r="D807" s="759"/>
      <c r="E807" s="759"/>
      <c r="F807" s="760"/>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x14ac:dyDescent="0.15">
      <c r="A808" s="552"/>
      <c r="B808" s="759"/>
      <c r="C808" s="759"/>
      <c r="D808" s="759"/>
      <c r="E808" s="759"/>
      <c r="F808" s="760"/>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x14ac:dyDescent="0.15">
      <c r="A809" s="552"/>
      <c r="B809" s="759"/>
      <c r="C809" s="759"/>
      <c r="D809" s="759"/>
      <c r="E809" s="759"/>
      <c r="F809" s="760"/>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x14ac:dyDescent="0.15">
      <c r="A810" s="552"/>
      <c r="B810" s="759"/>
      <c r="C810" s="759"/>
      <c r="D810" s="759"/>
      <c r="E810" s="759"/>
      <c r="F810" s="760"/>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x14ac:dyDescent="0.15">
      <c r="A811" s="552"/>
      <c r="B811" s="759"/>
      <c r="C811" s="759"/>
      <c r="D811" s="759"/>
      <c r="E811" s="759"/>
      <c r="F811" s="760"/>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hidden="1" customHeight="1" thickBot="1" x14ac:dyDescent="0.2">
      <c r="A812" s="552"/>
      <c r="B812" s="759"/>
      <c r="C812" s="759"/>
      <c r="D812" s="759"/>
      <c r="E812" s="759"/>
      <c r="F812" s="760"/>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2"/>
      <c r="B817" s="759"/>
      <c r="C817" s="759"/>
      <c r="D817" s="759"/>
      <c r="E817" s="759"/>
      <c r="F817" s="760"/>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2"/>
      <c r="B818" s="759"/>
      <c r="C818" s="759"/>
      <c r="D818" s="759"/>
      <c r="E818" s="759"/>
      <c r="F818" s="760"/>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2"/>
      <c r="B819" s="759"/>
      <c r="C819" s="759"/>
      <c r="D819" s="759"/>
      <c r="E819" s="759"/>
      <c r="F819" s="760"/>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2"/>
      <c r="B820" s="759"/>
      <c r="C820" s="759"/>
      <c r="D820" s="759"/>
      <c r="E820" s="759"/>
      <c r="F820" s="760"/>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2"/>
      <c r="B821" s="759"/>
      <c r="C821" s="759"/>
      <c r="D821" s="759"/>
      <c r="E821" s="759"/>
      <c r="F821" s="760"/>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2"/>
      <c r="B822" s="759"/>
      <c r="C822" s="759"/>
      <c r="D822" s="759"/>
      <c r="E822" s="759"/>
      <c r="F822" s="760"/>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2"/>
      <c r="B823" s="759"/>
      <c r="C823" s="759"/>
      <c r="D823" s="759"/>
      <c r="E823" s="759"/>
      <c r="F823" s="760"/>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2"/>
      <c r="B824" s="759"/>
      <c r="C824" s="759"/>
      <c r="D824" s="759"/>
      <c r="E824" s="759"/>
      <c r="F824" s="760"/>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2"/>
      <c r="B825" s="759"/>
      <c r="C825" s="759"/>
      <c r="D825" s="759"/>
      <c r="E825" s="759"/>
      <c r="F825" s="760"/>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2"/>
      <c r="B830" s="759"/>
      <c r="C830" s="759"/>
      <c r="D830" s="759"/>
      <c r="E830" s="759"/>
      <c r="F830" s="760"/>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2"/>
      <c r="B831" s="759"/>
      <c r="C831" s="759"/>
      <c r="D831" s="759"/>
      <c r="E831" s="759"/>
      <c r="F831" s="760"/>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2"/>
      <c r="B832" s="759"/>
      <c r="C832" s="759"/>
      <c r="D832" s="759"/>
      <c r="E832" s="759"/>
      <c r="F832" s="760"/>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2"/>
      <c r="B833" s="759"/>
      <c r="C833" s="759"/>
      <c r="D833" s="759"/>
      <c r="E833" s="759"/>
      <c r="F833" s="760"/>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2"/>
      <c r="B834" s="759"/>
      <c r="C834" s="759"/>
      <c r="D834" s="759"/>
      <c r="E834" s="759"/>
      <c r="F834" s="760"/>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2"/>
      <c r="B835" s="759"/>
      <c r="C835" s="759"/>
      <c r="D835" s="759"/>
      <c r="E835" s="759"/>
      <c r="F835" s="760"/>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2"/>
      <c r="B836" s="759"/>
      <c r="C836" s="759"/>
      <c r="D836" s="759"/>
      <c r="E836" s="759"/>
      <c r="F836" s="760"/>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2"/>
      <c r="B837" s="759"/>
      <c r="C837" s="759"/>
      <c r="D837" s="759"/>
      <c r="E837" s="759"/>
      <c r="F837" s="760"/>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2"/>
      <c r="B838" s="759"/>
      <c r="C838" s="759"/>
      <c r="D838" s="759"/>
      <c r="E838" s="759"/>
      <c r="F838" s="760"/>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338</v>
      </c>
      <c r="AD844" s="277"/>
      <c r="AE844" s="277"/>
      <c r="AF844" s="277"/>
      <c r="AG844" s="277"/>
      <c r="AH844" s="347" t="s">
        <v>367</v>
      </c>
      <c r="AI844" s="349"/>
      <c r="AJ844" s="349"/>
      <c r="AK844" s="349"/>
      <c r="AL844" s="349" t="s">
        <v>21</v>
      </c>
      <c r="AM844" s="349"/>
      <c r="AN844" s="349"/>
      <c r="AO844" s="422"/>
      <c r="AP844" s="423" t="s">
        <v>298</v>
      </c>
      <c r="AQ844" s="423"/>
      <c r="AR844" s="423"/>
      <c r="AS844" s="423"/>
      <c r="AT844" s="423"/>
      <c r="AU844" s="423"/>
      <c r="AV844" s="423"/>
      <c r="AW844" s="423"/>
      <c r="AX844" s="423"/>
    </row>
    <row r="845" spans="1:51" ht="30" customHeight="1" x14ac:dyDescent="0.15">
      <c r="A845" s="403">
        <v>1</v>
      </c>
      <c r="B845" s="403">
        <v>1</v>
      </c>
      <c r="C845" s="420" t="s">
        <v>752</v>
      </c>
      <c r="D845" s="417"/>
      <c r="E845" s="417"/>
      <c r="F845" s="417"/>
      <c r="G845" s="417"/>
      <c r="H845" s="417"/>
      <c r="I845" s="417"/>
      <c r="J845" s="418">
        <v>9000020432032</v>
      </c>
      <c r="K845" s="419"/>
      <c r="L845" s="419"/>
      <c r="M845" s="419"/>
      <c r="N845" s="419"/>
      <c r="O845" s="419"/>
      <c r="P845" s="421" t="s">
        <v>754</v>
      </c>
      <c r="Q845" s="317"/>
      <c r="R845" s="317"/>
      <c r="S845" s="317"/>
      <c r="T845" s="317"/>
      <c r="U845" s="317"/>
      <c r="V845" s="317"/>
      <c r="W845" s="317"/>
      <c r="X845" s="317"/>
      <c r="Y845" s="318">
        <v>15</v>
      </c>
      <c r="Z845" s="319"/>
      <c r="AA845" s="319"/>
      <c r="AB845" s="320"/>
      <c r="AC845" s="322" t="s">
        <v>768</v>
      </c>
      <c r="AD845" s="323"/>
      <c r="AE845" s="323"/>
      <c r="AF845" s="323"/>
      <c r="AG845" s="323"/>
      <c r="AH845" s="329" t="s">
        <v>736</v>
      </c>
      <c r="AI845" s="330"/>
      <c r="AJ845" s="330"/>
      <c r="AK845" s="330"/>
      <c r="AL845" s="326" t="s">
        <v>736</v>
      </c>
      <c r="AM845" s="327"/>
      <c r="AN845" s="327"/>
      <c r="AO845" s="328"/>
      <c r="AP845" s="321" t="s">
        <v>744</v>
      </c>
      <c r="AQ845" s="321"/>
      <c r="AR845" s="321"/>
      <c r="AS845" s="321"/>
      <c r="AT845" s="321"/>
      <c r="AU845" s="321"/>
      <c r="AV845" s="321"/>
      <c r="AW845" s="321"/>
      <c r="AX845" s="321"/>
    </row>
    <row r="846" spans="1:51" ht="30" customHeight="1" x14ac:dyDescent="0.15">
      <c r="A846" s="403">
        <v>2</v>
      </c>
      <c r="B846" s="403">
        <v>1</v>
      </c>
      <c r="C846" s="420" t="s">
        <v>759</v>
      </c>
      <c r="D846" s="417"/>
      <c r="E846" s="417"/>
      <c r="F846" s="417"/>
      <c r="G846" s="417"/>
      <c r="H846" s="417"/>
      <c r="I846" s="417"/>
      <c r="J846" s="418">
        <v>5000020434825</v>
      </c>
      <c r="K846" s="419"/>
      <c r="L846" s="419"/>
      <c r="M846" s="419"/>
      <c r="N846" s="419"/>
      <c r="O846" s="419"/>
      <c r="P846" s="317" t="s">
        <v>753</v>
      </c>
      <c r="Q846" s="317"/>
      <c r="R846" s="317"/>
      <c r="S846" s="317"/>
      <c r="T846" s="317"/>
      <c r="U846" s="317"/>
      <c r="V846" s="317"/>
      <c r="W846" s="317"/>
      <c r="X846" s="317"/>
      <c r="Y846" s="318">
        <v>6</v>
      </c>
      <c r="Z846" s="319"/>
      <c r="AA846" s="319"/>
      <c r="AB846" s="320"/>
      <c r="AC846" s="322" t="s">
        <v>768</v>
      </c>
      <c r="AD846" s="323"/>
      <c r="AE846" s="323"/>
      <c r="AF846" s="323"/>
      <c r="AG846" s="323"/>
      <c r="AH846" s="329" t="s">
        <v>736</v>
      </c>
      <c r="AI846" s="330"/>
      <c r="AJ846" s="330"/>
      <c r="AK846" s="330"/>
      <c r="AL846" s="326" t="s">
        <v>736</v>
      </c>
      <c r="AM846" s="327"/>
      <c r="AN846" s="327"/>
      <c r="AO846" s="328"/>
      <c r="AP846" s="321" t="s">
        <v>744</v>
      </c>
      <c r="AQ846" s="321"/>
      <c r="AR846" s="321"/>
      <c r="AS846" s="321"/>
      <c r="AT846" s="321"/>
      <c r="AU846" s="321"/>
      <c r="AV846" s="321"/>
      <c r="AW846" s="321"/>
      <c r="AX846" s="321"/>
      <c r="AY846">
        <f>COUNTA($C$846)</f>
        <v>1</v>
      </c>
    </row>
    <row r="847" spans="1:51" ht="30" customHeight="1" x14ac:dyDescent="0.15">
      <c r="A847" s="403">
        <v>3</v>
      </c>
      <c r="B847" s="403">
        <v>1</v>
      </c>
      <c r="C847" s="420" t="s">
        <v>760</v>
      </c>
      <c r="D847" s="417"/>
      <c r="E847" s="417"/>
      <c r="F847" s="417"/>
      <c r="G847" s="417"/>
      <c r="H847" s="417"/>
      <c r="I847" s="417"/>
      <c r="J847" s="418">
        <v>4000020435139</v>
      </c>
      <c r="K847" s="419"/>
      <c r="L847" s="419"/>
      <c r="M847" s="419"/>
      <c r="N847" s="419"/>
      <c r="O847" s="419"/>
      <c r="P847" s="421" t="s">
        <v>753</v>
      </c>
      <c r="Q847" s="317"/>
      <c r="R847" s="317"/>
      <c r="S847" s="317"/>
      <c r="T847" s="317"/>
      <c r="U847" s="317"/>
      <c r="V847" s="317"/>
      <c r="W847" s="317"/>
      <c r="X847" s="317"/>
      <c r="Y847" s="318">
        <v>4</v>
      </c>
      <c r="Z847" s="319"/>
      <c r="AA847" s="319"/>
      <c r="AB847" s="320"/>
      <c r="AC847" s="322" t="s">
        <v>768</v>
      </c>
      <c r="AD847" s="323"/>
      <c r="AE847" s="323"/>
      <c r="AF847" s="323"/>
      <c r="AG847" s="323"/>
      <c r="AH847" s="329" t="s">
        <v>736</v>
      </c>
      <c r="AI847" s="330"/>
      <c r="AJ847" s="330"/>
      <c r="AK847" s="330"/>
      <c r="AL847" s="326" t="s">
        <v>736</v>
      </c>
      <c r="AM847" s="327"/>
      <c r="AN847" s="327"/>
      <c r="AO847" s="328"/>
      <c r="AP847" s="321" t="s">
        <v>744</v>
      </c>
      <c r="AQ847" s="321"/>
      <c r="AR847" s="321"/>
      <c r="AS847" s="321"/>
      <c r="AT847" s="321"/>
      <c r="AU847" s="321"/>
      <c r="AV847" s="321"/>
      <c r="AW847" s="321"/>
      <c r="AX847" s="321"/>
      <c r="AY847">
        <f>COUNTA($C$847)</f>
        <v>1</v>
      </c>
    </row>
    <row r="848" spans="1:51" ht="30" customHeight="1" x14ac:dyDescent="0.15">
      <c r="A848" s="403">
        <v>4</v>
      </c>
      <c r="B848" s="403">
        <v>1</v>
      </c>
      <c r="C848" s="420" t="s">
        <v>761</v>
      </c>
      <c r="D848" s="417"/>
      <c r="E848" s="417"/>
      <c r="F848" s="417"/>
      <c r="G848" s="417"/>
      <c r="H848" s="417"/>
      <c r="I848" s="417"/>
      <c r="J848" s="418">
        <v>9000020432024</v>
      </c>
      <c r="K848" s="419"/>
      <c r="L848" s="419"/>
      <c r="M848" s="419"/>
      <c r="N848" s="419"/>
      <c r="O848" s="419"/>
      <c r="P848" s="421" t="s">
        <v>753</v>
      </c>
      <c r="Q848" s="317"/>
      <c r="R848" s="317"/>
      <c r="S848" s="317"/>
      <c r="T848" s="317"/>
      <c r="U848" s="317"/>
      <c r="V848" s="317"/>
      <c r="W848" s="317"/>
      <c r="X848" s="317"/>
      <c r="Y848" s="318">
        <v>3</v>
      </c>
      <c r="Z848" s="319"/>
      <c r="AA848" s="319"/>
      <c r="AB848" s="320"/>
      <c r="AC848" s="322" t="s">
        <v>768</v>
      </c>
      <c r="AD848" s="323"/>
      <c r="AE848" s="323"/>
      <c r="AF848" s="323"/>
      <c r="AG848" s="323"/>
      <c r="AH848" s="329" t="s">
        <v>736</v>
      </c>
      <c r="AI848" s="330"/>
      <c r="AJ848" s="330"/>
      <c r="AK848" s="330"/>
      <c r="AL848" s="326" t="s">
        <v>736</v>
      </c>
      <c r="AM848" s="327"/>
      <c r="AN848" s="327"/>
      <c r="AO848" s="328"/>
      <c r="AP848" s="321" t="s">
        <v>744</v>
      </c>
      <c r="AQ848" s="321"/>
      <c r="AR848" s="321"/>
      <c r="AS848" s="321"/>
      <c r="AT848" s="321"/>
      <c r="AU848" s="321"/>
      <c r="AV848" s="321"/>
      <c r="AW848" s="321"/>
      <c r="AX848" s="321"/>
      <c r="AY848">
        <f>COUNTA($C$848)</f>
        <v>1</v>
      </c>
    </row>
    <row r="849" spans="1:51" ht="30" customHeight="1" x14ac:dyDescent="0.15">
      <c r="A849" s="403">
        <v>5</v>
      </c>
      <c r="B849" s="403">
        <v>1</v>
      </c>
      <c r="C849" s="420" t="s">
        <v>762</v>
      </c>
      <c r="D849" s="417"/>
      <c r="E849" s="417"/>
      <c r="F849" s="417"/>
      <c r="G849" s="417"/>
      <c r="H849" s="417"/>
      <c r="I849" s="417"/>
      <c r="J849" s="418">
        <v>8000020402028</v>
      </c>
      <c r="K849" s="419"/>
      <c r="L849" s="419"/>
      <c r="M849" s="419"/>
      <c r="N849" s="419"/>
      <c r="O849" s="419"/>
      <c r="P849" s="317" t="s">
        <v>753</v>
      </c>
      <c r="Q849" s="317"/>
      <c r="R849" s="317"/>
      <c r="S849" s="317"/>
      <c r="T849" s="317"/>
      <c r="U849" s="317"/>
      <c r="V849" s="317"/>
      <c r="W849" s="317"/>
      <c r="X849" s="317"/>
      <c r="Y849" s="318">
        <v>2</v>
      </c>
      <c r="Z849" s="319"/>
      <c r="AA849" s="319"/>
      <c r="AB849" s="320"/>
      <c r="AC849" s="322" t="s">
        <v>768</v>
      </c>
      <c r="AD849" s="323"/>
      <c r="AE849" s="323"/>
      <c r="AF849" s="323"/>
      <c r="AG849" s="323"/>
      <c r="AH849" s="329" t="s">
        <v>736</v>
      </c>
      <c r="AI849" s="330"/>
      <c r="AJ849" s="330"/>
      <c r="AK849" s="330"/>
      <c r="AL849" s="326" t="s">
        <v>736</v>
      </c>
      <c r="AM849" s="327"/>
      <c r="AN849" s="327"/>
      <c r="AO849" s="328"/>
      <c r="AP849" s="321" t="s">
        <v>744</v>
      </c>
      <c r="AQ849" s="321"/>
      <c r="AR849" s="321"/>
      <c r="AS849" s="321"/>
      <c r="AT849" s="321"/>
      <c r="AU849" s="321"/>
      <c r="AV849" s="321"/>
      <c r="AW849" s="321"/>
      <c r="AX849" s="321"/>
      <c r="AY849">
        <f>COUNTA($C$849)</f>
        <v>1</v>
      </c>
    </row>
    <row r="850" spans="1:51" ht="30" customHeight="1" x14ac:dyDescent="0.15">
      <c r="A850" s="403">
        <v>6</v>
      </c>
      <c r="B850" s="403">
        <v>1</v>
      </c>
      <c r="C850" s="420" t="s">
        <v>763</v>
      </c>
      <c r="D850" s="417"/>
      <c r="E850" s="417"/>
      <c r="F850" s="417"/>
      <c r="G850" s="417"/>
      <c r="H850" s="417"/>
      <c r="I850" s="417"/>
      <c r="J850" s="418">
        <v>6000020435104</v>
      </c>
      <c r="K850" s="419"/>
      <c r="L850" s="419"/>
      <c r="M850" s="419"/>
      <c r="N850" s="419"/>
      <c r="O850" s="419"/>
      <c r="P850" s="317" t="s">
        <v>753</v>
      </c>
      <c r="Q850" s="317"/>
      <c r="R850" s="317"/>
      <c r="S850" s="317"/>
      <c r="T850" s="317"/>
      <c r="U850" s="317"/>
      <c r="V850" s="317"/>
      <c r="W850" s="317"/>
      <c r="X850" s="317"/>
      <c r="Y850" s="318">
        <v>1</v>
      </c>
      <c r="Z850" s="319"/>
      <c r="AA850" s="319"/>
      <c r="AB850" s="320"/>
      <c r="AC850" s="322" t="s">
        <v>768</v>
      </c>
      <c r="AD850" s="323"/>
      <c r="AE850" s="323"/>
      <c r="AF850" s="323"/>
      <c r="AG850" s="323"/>
      <c r="AH850" s="329" t="s">
        <v>736</v>
      </c>
      <c r="AI850" s="330"/>
      <c r="AJ850" s="330"/>
      <c r="AK850" s="330"/>
      <c r="AL850" s="326" t="s">
        <v>736</v>
      </c>
      <c r="AM850" s="327"/>
      <c r="AN850" s="327"/>
      <c r="AO850" s="328"/>
      <c r="AP850" s="321" t="s">
        <v>744</v>
      </c>
      <c r="AQ850" s="321"/>
      <c r="AR850" s="321"/>
      <c r="AS850" s="321"/>
      <c r="AT850" s="321"/>
      <c r="AU850" s="321"/>
      <c r="AV850" s="321"/>
      <c r="AW850" s="321"/>
      <c r="AX850" s="321"/>
      <c r="AY850">
        <f>COUNTA($C$850)</f>
        <v>1</v>
      </c>
    </row>
    <row r="851" spans="1:51" ht="30" customHeight="1" x14ac:dyDescent="0.15">
      <c r="A851" s="403">
        <v>7</v>
      </c>
      <c r="B851" s="403">
        <v>1</v>
      </c>
      <c r="C851" s="420" t="s">
        <v>764</v>
      </c>
      <c r="D851" s="417"/>
      <c r="E851" s="417"/>
      <c r="F851" s="417"/>
      <c r="G851" s="417"/>
      <c r="H851" s="417"/>
      <c r="I851" s="417"/>
      <c r="J851" s="418">
        <v>2000020442046</v>
      </c>
      <c r="K851" s="419"/>
      <c r="L851" s="419"/>
      <c r="M851" s="419"/>
      <c r="N851" s="419"/>
      <c r="O851" s="419"/>
      <c r="P851" s="317" t="s">
        <v>753</v>
      </c>
      <c r="Q851" s="317"/>
      <c r="R851" s="317"/>
      <c r="S851" s="317"/>
      <c r="T851" s="317"/>
      <c r="U851" s="317"/>
      <c r="V851" s="317"/>
      <c r="W851" s="317"/>
      <c r="X851" s="317"/>
      <c r="Y851" s="318">
        <v>0.9</v>
      </c>
      <c r="Z851" s="319"/>
      <c r="AA851" s="319"/>
      <c r="AB851" s="320"/>
      <c r="AC851" s="322" t="s">
        <v>768</v>
      </c>
      <c r="AD851" s="323"/>
      <c r="AE851" s="323"/>
      <c r="AF851" s="323"/>
      <c r="AG851" s="323"/>
      <c r="AH851" s="329" t="s">
        <v>736</v>
      </c>
      <c r="AI851" s="330"/>
      <c r="AJ851" s="330"/>
      <c r="AK851" s="330"/>
      <c r="AL851" s="326" t="s">
        <v>736</v>
      </c>
      <c r="AM851" s="327"/>
      <c r="AN851" s="327"/>
      <c r="AO851" s="328"/>
      <c r="AP851" s="321" t="s">
        <v>744</v>
      </c>
      <c r="AQ851" s="321"/>
      <c r="AR851" s="321"/>
      <c r="AS851" s="321"/>
      <c r="AT851" s="321"/>
      <c r="AU851" s="321"/>
      <c r="AV851" s="321"/>
      <c r="AW851" s="321"/>
      <c r="AX851" s="321"/>
      <c r="AY851">
        <f>COUNTA($C$851)</f>
        <v>1</v>
      </c>
    </row>
    <row r="852" spans="1:51" ht="30" customHeight="1" x14ac:dyDescent="0.15">
      <c r="A852" s="403">
        <v>8</v>
      </c>
      <c r="B852" s="403">
        <v>1</v>
      </c>
      <c r="C852" s="420" t="s">
        <v>765</v>
      </c>
      <c r="D852" s="417"/>
      <c r="E852" s="417"/>
      <c r="F852" s="417"/>
      <c r="G852" s="417"/>
      <c r="H852" s="417"/>
      <c r="I852" s="417"/>
      <c r="J852" s="418">
        <v>9000020432156</v>
      </c>
      <c r="K852" s="419"/>
      <c r="L852" s="419"/>
      <c r="M852" s="419"/>
      <c r="N852" s="419"/>
      <c r="O852" s="419"/>
      <c r="P852" s="317" t="s">
        <v>753</v>
      </c>
      <c r="Q852" s="317"/>
      <c r="R852" s="317"/>
      <c r="S852" s="317"/>
      <c r="T852" s="317"/>
      <c r="U852" s="317"/>
      <c r="V852" s="317"/>
      <c r="W852" s="317"/>
      <c r="X852" s="317"/>
      <c r="Y852" s="318">
        <v>0.7</v>
      </c>
      <c r="Z852" s="319"/>
      <c r="AA852" s="319"/>
      <c r="AB852" s="320"/>
      <c r="AC852" s="322" t="s">
        <v>768</v>
      </c>
      <c r="AD852" s="323"/>
      <c r="AE852" s="323"/>
      <c r="AF852" s="323"/>
      <c r="AG852" s="323"/>
      <c r="AH852" s="329" t="s">
        <v>736</v>
      </c>
      <c r="AI852" s="330"/>
      <c r="AJ852" s="330"/>
      <c r="AK852" s="330"/>
      <c r="AL852" s="326" t="s">
        <v>736</v>
      </c>
      <c r="AM852" s="327"/>
      <c r="AN852" s="327"/>
      <c r="AO852" s="328"/>
      <c r="AP852" s="321" t="s">
        <v>744</v>
      </c>
      <c r="AQ852" s="321"/>
      <c r="AR852" s="321"/>
      <c r="AS852" s="321"/>
      <c r="AT852" s="321"/>
      <c r="AU852" s="321"/>
      <c r="AV852" s="321"/>
      <c r="AW852" s="321"/>
      <c r="AX852" s="321"/>
      <c r="AY852">
        <f>COUNTA($C$852)</f>
        <v>1</v>
      </c>
    </row>
    <row r="853" spans="1:51" ht="30" customHeight="1" x14ac:dyDescent="0.15">
      <c r="A853" s="403">
        <v>9</v>
      </c>
      <c r="B853" s="403">
        <v>1</v>
      </c>
      <c r="C853" s="420" t="s">
        <v>766</v>
      </c>
      <c r="D853" s="417"/>
      <c r="E853" s="417"/>
      <c r="F853" s="417"/>
      <c r="G853" s="417"/>
      <c r="H853" s="417"/>
      <c r="I853" s="417"/>
      <c r="J853" s="418">
        <v>8000020432041</v>
      </c>
      <c r="K853" s="419"/>
      <c r="L853" s="419"/>
      <c r="M853" s="419"/>
      <c r="N853" s="419"/>
      <c r="O853" s="419"/>
      <c r="P853" s="317" t="s">
        <v>753</v>
      </c>
      <c r="Q853" s="317"/>
      <c r="R853" s="317"/>
      <c r="S853" s="317"/>
      <c r="T853" s="317"/>
      <c r="U853" s="317"/>
      <c r="V853" s="317"/>
      <c r="W853" s="317"/>
      <c r="X853" s="317"/>
      <c r="Y853" s="318">
        <v>0.5</v>
      </c>
      <c r="Z853" s="319"/>
      <c r="AA853" s="319"/>
      <c r="AB853" s="320"/>
      <c r="AC853" s="322" t="s">
        <v>768</v>
      </c>
      <c r="AD853" s="323"/>
      <c r="AE853" s="323"/>
      <c r="AF853" s="323"/>
      <c r="AG853" s="323"/>
      <c r="AH853" s="329" t="s">
        <v>736</v>
      </c>
      <c r="AI853" s="330"/>
      <c r="AJ853" s="330"/>
      <c r="AK853" s="330"/>
      <c r="AL853" s="326" t="s">
        <v>736</v>
      </c>
      <c r="AM853" s="327"/>
      <c r="AN853" s="327"/>
      <c r="AO853" s="328"/>
      <c r="AP853" s="321" t="s">
        <v>744</v>
      </c>
      <c r="AQ853" s="321"/>
      <c r="AR853" s="321"/>
      <c r="AS853" s="321"/>
      <c r="AT853" s="321"/>
      <c r="AU853" s="321"/>
      <c r="AV853" s="321"/>
      <c r="AW853" s="321"/>
      <c r="AX853" s="321"/>
      <c r="AY853">
        <f>COUNTA($C$853)</f>
        <v>1</v>
      </c>
    </row>
    <row r="854" spans="1:51" ht="30" customHeight="1" x14ac:dyDescent="0.15">
      <c r="A854" s="403">
        <v>10</v>
      </c>
      <c r="B854" s="403">
        <v>1</v>
      </c>
      <c r="C854" s="420" t="s">
        <v>767</v>
      </c>
      <c r="D854" s="417"/>
      <c r="E854" s="417"/>
      <c r="F854" s="417"/>
      <c r="G854" s="417"/>
      <c r="H854" s="417"/>
      <c r="I854" s="417"/>
      <c r="J854" s="418">
        <v>4000020435015</v>
      </c>
      <c r="K854" s="419"/>
      <c r="L854" s="419"/>
      <c r="M854" s="419"/>
      <c r="N854" s="419"/>
      <c r="O854" s="419"/>
      <c r="P854" s="317" t="s">
        <v>753</v>
      </c>
      <c r="Q854" s="317"/>
      <c r="R854" s="317"/>
      <c r="S854" s="317"/>
      <c r="T854" s="317"/>
      <c r="U854" s="317"/>
      <c r="V854" s="317"/>
      <c r="W854" s="317"/>
      <c r="X854" s="317"/>
      <c r="Y854" s="318">
        <v>0.5</v>
      </c>
      <c r="Z854" s="319"/>
      <c r="AA854" s="319"/>
      <c r="AB854" s="320"/>
      <c r="AC854" s="322" t="s">
        <v>768</v>
      </c>
      <c r="AD854" s="323"/>
      <c r="AE854" s="323"/>
      <c r="AF854" s="323"/>
      <c r="AG854" s="323"/>
      <c r="AH854" s="329" t="s">
        <v>736</v>
      </c>
      <c r="AI854" s="330"/>
      <c r="AJ854" s="330"/>
      <c r="AK854" s="330"/>
      <c r="AL854" s="326" t="s">
        <v>736</v>
      </c>
      <c r="AM854" s="327"/>
      <c r="AN854" s="327"/>
      <c r="AO854" s="328"/>
      <c r="AP854" s="321" t="s">
        <v>744</v>
      </c>
      <c r="AQ854" s="321"/>
      <c r="AR854" s="321"/>
      <c r="AS854" s="321"/>
      <c r="AT854" s="321"/>
      <c r="AU854" s="321"/>
      <c r="AV854" s="321"/>
      <c r="AW854" s="321"/>
      <c r="AX854" s="321"/>
      <c r="AY854">
        <f>COUNTA($C$854)</f>
        <v>1</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338</v>
      </c>
      <c r="AD877" s="277"/>
      <c r="AE877" s="277"/>
      <c r="AF877" s="277"/>
      <c r="AG877" s="277"/>
      <c r="AH877" s="347" t="s">
        <v>367</v>
      </c>
      <c r="AI877" s="349"/>
      <c r="AJ877" s="349"/>
      <c r="AK877" s="349"/>
      <c r="AL877" s="349" t="s">
        <v>21</v>
      </c>
      <c r="AM877" s="349"/>
      <c r="AN877" s="349"/>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3">
        <v>1</v>
      </c>
      <c r="B878" s="403">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3"/>
      <c r="AE878" s="323"/>
      <c r="AF878" s="323"/>
      <c r="AG878" s="323"/>
      <c r="AH878" s="329"/>
      <c r="AI878" s="330"/>
      <c r="AJ878" s="330"/>
      <c r="AK878" s="330"/>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3">
        <v>2</v>
      </c>
      <c r="B879" s="403">
        <v>1</v>
      </c>
      <c r="C879" s="420"/>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3"/>
      <c r="AE879" s="323"/>
      <c r="AF879" s="323"/>
      <c r="AG879" s="323"/>
      <c r="AH879" s="329"/>
      <c r="AI879" s="330"/>
      <c r="AJ879" s="330"/>
      <c r="AK879" s="33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3">
        <v>3</v>
      </c>
      <c r="B880" s="403">
        <v>1</v>
      </c>
      <c r="C880" s="420"/>
      <c r="D880" s="417"/>
      <c r="E880" s="417"/>
      <c r="F880" s="417"/>
      <c r="G880" s="417"/>
      <c r="H880" s="417"/>
      <c r="I880" s="417"/>
      <c r="J880" s="418"/>
      <c r="K880" s="419"/>
      <c r="L880" s="419"/>
      <c r="M880" s="419"/>
      <c r="N880" s="419"/>
      <c r="O880" s="419"/>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3">
        <v>4</v>
      </c>
      <c r="B881" s="403">
        <v>1</v>
      </c>
      <c r="C881" s="420"/>
      <c r="D881" s="417"/>
      <c r="E881" s="417"/>
      <c r="F881" s="417"/>
      <c r="G881" s="417"/>
      <c r="H881" s="417"/>
      <c r="I881" s="417"/>
      <c r="J881" s="418"/>
      <c r="K881" s="419"/>
      <c r="L881" s="419"/>
      <c r="M881" s="419"/>
      <c r="N881" s="419"/>
      <c r="O881" s="419"/>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338</v>
      </c>
      <c r="AD910" s="277"/>
      <c r="AE910" s="277"/>
      <c r="AF910" s="277"/>
      <c r="AG910" s="277"/>
      <c r="AH910" s="347" t="s">
        <v>367</v>
      </c>
      <c r="AI910" s="349"/>
      <c r="AJ910" s="349"/>
      <c r="AK910" s="349"/>
      <c r="AL910" s="349" t="s">
        <v>21</v>
      </c>
      <c r="AM910" s="349"/>
      <c r="AN910" s="349"/>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3">
        <v>1</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3"/>
      <c r="AE911" s="323"/>
      <c r="AF911" s="323"/>
      <c r="AG911" s="323"/>
      <c r="AH911" s="329"/>
      <c r="AI911" s="330"/>
      <c r="AJ911" s="330"/>
      <c r="AK911" s="33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3"/>
      <c r="AE912" s="323"/>
      <c r="AF912" s="323"/>
      <c r="AG912" s="323"/>
      <c r="AH912" s="329"/>
      <c r="AI912" s="330"/>
      <c r="AJ912" s="330"/>
      <c r="AK912" s="33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3">
        <v>3</v>
      </c>
      <c r="B913" s="403">
        <v>1</v>
      </c>
      <c r="C913" s="420"/>
      <c r="D913" s="417"/>
      <c r="E913" s="417"/>
      <c r="F913" s="417"/>
      <c r="G913" s="417"/>
      <c r="H913" s="417"/>
      <c r="I913" s="417"/>
      <c r="J913" s="418"/>
      <c r="K913" s="419"/>
      <c r="L913" s="419"/>
      <c r="M913" s="419"/>
      <c r="N913" s="419"/>
      <c r="O913" s="419"/>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3">
        <v>4</v>
      </c>
      <c r="B914" s="403">
        <v>1</v>
      </c>
      <c r="C914" s="420"/>
      <c r="D914" s="417"/>
      <c r="E914" s="417"/>
      <c r="F914" s="417"/>
      <c r="G914" s="417"/>
      <c r="H914" s="417"/>
      <c r="I914" s="417"/>
      <c r="J914" s="418"/>
      <c r="K914" s="419"/>
      <c r="L914" s="419"/>
      <c r="M914" s="419"/>
      <c r="N914" s="419"/>
      <c r="O914" s="419"/>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338</v>
      </c>
      <c r="AD943" s="277"/>
      <c r="AE943" s="277"/>
      <c r="AF943" s="277"/>
      <c r="AG943" s="277"/>
      <c r="AH943" s="347" t="s">
        <v>367</v>
      </c>
      <c r="AI943" s="349"/>
      <c r="AJ943" s="349"/>
      <c r="AK943" s="349"/>
      <c r="AL943" s="349" t="s">
        <v>21</v>
      </c>
      <c r="AM943" s="349"/>
      <c r="AN943" s="349"/>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3"/>
      <c r="AE944" s="323"/>
      <c r="AF944" s="323"/>
      <c r="AG944" s="323"/>
      <c r="AH944" s="329"/>
      <c r="AI944" s="330"/>
      <c r="AJ944" s="330"/>
      <c r="AK944" s="33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3"/>
      <c r="AE945" s="323"/>
      <c r="AF945" s="323"/>
      <c r="AG945" s="323"/>
      <c r="AH945" s="329"/>
      <c r="AI945" s="330"/>
      <c r="AJ945" s="330"/>
      <c r="AK945" s="33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3">
        <v>3</v>
      </c>
      <c r="B946" s="403">
        <v>1</v>
      </c>
      <c r="C946" s="420"/>
      <c r="D946" s="417"/>
      <c r="E946" s="417"/>
      <c r="F946" s="417"/>
      <c r="G946" s="417"/>
      <c r="H946" s="417"/>
      <c r="I946" s="417"/>
      <c r="J946" s="418"/>
      <c r="K946" s="419"/>
      <c r="L946" s="419"/>
      <c r="M946" s="419"/>
      <c r="N946" s="419"/>
      <c r="O946" s="419"/>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3">
        <v>4</v>
      </c>
      <c r="B947" s="403">
        <v>1</v>
      </c>
      <c r="C947" s="420"/>
      <c r="D947" s="417"/>
      <c r="E947" s="417"/>
      <c r="F947" s="417"/>
      <c r="G947" s="417"/>
      <c r="H947" s="417"/>
      <c r="I947" s="417"/>
      <c r="J947" s="418"/>
      <c r="K947" s="419"/>
      <c r="L947" s="419"/>
      <c r="M947" s="419"/>
      <c r="N947" s="419"/>
      <c r="O947" s="419"/>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338</v>
      </c>
      <c r="AD976" s="277"/>
      <c r="AE976" s="277"/>
      <c r="AF976" s="277"/>
      <c r="AG976" s="277"/>
      <c r="AH976" s="347" t="s">
        <v>367</v>
      </c>
      <c r="AI976" s="349"/>
      <c r="AJ976" s="349"/>
      <c r="AK976" s="349"/>
      <c r="AL976" s="349" t="s">
        <v>21</v>
      </c>
      <c r="AM976" s="349"/>
      <c r="AN976" s="349"/>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3"/>
      <c r="AE977" s="323"/>
      <c r="AF977" s="323"/>
      <c r="AG977" s="323"/>
      <c r="AH977" s="329"/>
      <c r="AI977" s="330"/>
      <c r="AJ977" s="330"/>
      <c r="AK977" s="33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329"/>
      <c r="AI978" s="330"/>
      <c r="AJ978" s="330"/>
      <c r="AK978" s="33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0"/>
      <c r="D979" s="417"/>
      <c r="E979" s="417"/>
      <c r="F979" s="417"/>
      <c r="G979" s="417"/>
      <c r="H979" s="417"/>
      <c r="I979" s="417"/>
      <c r="J979" s="418"/>
      <c r="K979" s="419"/>
      <c r="L979" s="419"/>
      <c r="M979" s="419"/>
      <c r="N979" s="419"/>
      <c r="O979" s="419"/>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0"/>
      <c r="D980" s="417"/>
      <c r="E980" s="417"/>
      <c r="F980" s="417"/>
      <c r="G980" s="417"/>
      <c r="H980" s="417"/>
      <c r="I980" s="417"/>
      <c r="J980" s="418"/>
      <c r="K980" s="419"/>
      <c r="L980" s="419"/>
      <c r="M980" s="419"/>
      <c r="N980" s="419"/>
      <c r="O980" s="419"/>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338</v>
      </c>
      <c r="AD1009" s="277"/>
      <c r="AE1009" s="277"/>
      <c r="AF1009" s="277"/>
      <c r="AG1009" s="277"/>
      <c r="AH1009" s="347" t="s">
        <v>367</v>
      </c>
      <c r="AI1009" s="349"/>
      <c r="AJ1009" s="349"/>
      <c r="AK1009" s="349"/>
      <c r="AL1009" s="349" t="s">
        <v>21</v>
      </c>
      <c r="AM1009" s="349"/>
      <c r="AN1009" s="349"/>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3"/>
      <c r="AE1010" s="323"/>
      <c r="AF1010" s="323"/>
      <c r="AG1010" s="323"/>
      <c r="AH1010" s="329"/>
      <c r="AI1010" s="330"/>
      <c r="AJ1010" s="330"/>
      <c r="AK1010" s="33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329"/>
      <c r="AI1011" s="330"/>
      <c r="AJ1011" s="330"/>
      <c r="AK1011" s="33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0"/>
      <c r="D1012" s="417"/>
      <c r="E1012" s="417"/>
      <c r="F1012" s="417"/>
      <c r="G1012" s="417"/>
      <c r="H1012" s="417"/>
      <c r="I1012" s="417"/>
      <c r="J1012" s="418"/>
      <c r="K1012" s="419"/>
      <c r="L1012" s="419"/>
      <c r="M1012" s="419"/>
      <c r="N1012" s="419"/>
      <c r="O1012" s="419"/>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0"/>
      <c r="D1013" s="417"/>
      <c r="E1013" s="417"/>
      <c r="F1013" s="417"/>
      <c r="G1013" s="417"/>
      <c r="H1013" s="417"/>
      <c r="I1013" s="417"/>
      <c r="J1013" s="418"/>
      <c r="K1013" s="419"/>
      <c r="L1013" s="419"/>
      <c r="M1013" s="419"/>
      <c r="N1013" s="419"/>
      <c r="O1013" s="419"/>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338</v>
      </c>
      <c r="AD1042" s="277"/>
      <c r="AE1042" s="277"/>
      <c r="AF1042" s="277"/>
      <c r="AG1042" s="277"/>
      <c r="AH1042" s="347" t="s">
        <v>367</v>
      </c>
      <c r="AI1042" s="349"/>
      <c r="AJ1042" s="349"/>
      <c r="AK1042" s="349"/>
      <c r="AL1042" s="349" t="s">
        <v>21</v>
      </c>
      <c r="AM1042" s="349"/>
      <c r="AN1042" s="349"/>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3"/>
      <c r="AE1043" s="323"/>
      <c r="AF1043" s="323"/>
      <c r="AG1043" s="323"/>
      <c r="AH1043" s="329"/>
      <c r="AI1043" s="330"/>
      <c r="AJ1043" s="330"/>
      <c r="AK1043" s="33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329"/>
      <c r="AI1044" s="330"/>
      <c r="AJ1044" s="330"/>
      <c r="AK1044" s="33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0"/>
      <c r="D1045" s="417"/>
      <c r="E1045" s="417"/>
      <c r="F1045" s="417"/>
      <c r="G1045" s="417"/>
      <c r="H1045" s="417"/>
      <c r="I1045" s="417"/>
      <c r="J1045" s="418"/>
      <c r="K1045" s="419"/>
      <c r="L1045" s="419"/>
      <c r="M1045" s="419"/>
      <c r="N1045" s="419"/>
      <c r="O1045" s="419"/>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0"/>
      <c r="D1046" s="417"/>
      <c r="E1046" s="417"/>
      <c r="F1046" s="417"/>
      <c r="G1046" s="417"/>
      <c r="H1046" s="417"/>
      <c r="I1046" s="417"/>
      <c r="J1046" s="418"/>
      <c r="K1046" s="419"/>
      <c r="L1046" s="419"/>
      <c r="M1046" s="419"/>
      <c r="N1046" s="419"/>
      <c r="O1046" s="419"/>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338</v>
      </c>
      <c r="AD1075" s="277"/>
      <c r="AE1075" s="277"/>
      <c r="AF1075" s="277"/>
      <c r="AG1075" s="277"/>
      <c r="AH1075" s="347" t="s">
        <v>367</v>
      </c>
      <c r="AI1075" s="349"/>
      <c r="AJ1075" s="349"/>
      <c r="AK1075" s="349"/>
      <c r="AL1075" s="349" t="s">
        <v>21</v>
      </c>
      <c r="AM1075" s="349"/>
      <c r="AN1075" s="349"/>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3"/>
      <c r="AE1076" s="323"/>
      <c r="AF1076" s="323"/>
      <c r="AG1076" s="323"/>
      <c r="AH1076" s="329"/>
      <c r="AI1076" s="330"/>
      <c r="AJ1076" s="330"/>
      <c r="AK1076" s="33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329"/>
      <c r="AI1077" s="330"/>
      <c r="AJ1077" s="330"/>
      <c r="AK1077" s="33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0"/>
      <c r="D1078" s="417"/>
      <c r="E1078" s="417"/>
      <c r="F1078" s="417"/>
      <c r="G1078" s="417"/>
      <c r="H1078" s="417"/>
      <c r="I1078" s="417"/>
      <c r="J1078" s="418"/>
      <c r="K1078" s="419"/>
      <c r="L1078" s="419"/>
      <c r="M1078" s="419"/>
      <c r="N1078" s="419"/>
      <c r="O1078" s="419"/>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0"/>
      <c r="D1079" s="417"/>
      <c r="E1079" s="417"/>
      <c r="F1079" s="417"/>
      <c r="G1079" s="417"/>
      <c r="H1079" s="417"/>
      <c r="I1079" s="417"/>
      <c r="J1079" s="418"/>
      <c r="K1079" s="419"/>
      <c r="L1079" s="419"/>
      <c r="M1079" s="419"/>
      <c r="N1079" s="419"/>
      <c r="O1079" s="419"/>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263</v>
      </c>
      <c r="D1109" s="885"/>
      <c r="E1109" s="277" t="s">
        <v>262</v>
      </c>
      <c r="F1109" s="885"/>
      <c r="G1109" s="885"/>
      <c r="H1109" s="885"/>
      <c r="I1109" s="885"/>
      <c r="J1109" s="277" t="s">
        <v>297</v>
      </c>
      <c r="K1109" s="277"/>
      <c r="L1109" s="277"/>
      <c r="M1109" s="277"/>
      <c r="N1109" s="277"/>
      <c r="O1109" s="277"/>
      <c r="P1109" s="347" t="s">
        <v>27</v>
      </c>
      <c r="Q1109" s="347"/>
      <c r="R1109" s="347"/>
      <c r="S1109" s="347"/>
      <c r="T1109" s="347"/>
      <c r="U1109" s="347"/>
      <c r="V1109" s="347"/>
      <c r="W1109" s="347"/>
      <c r="X1109" s="347"/>
      <c r="Y1109" s="277" t="s">
        <v>299</v>
      </c>
      <c r="Z1109" s="885"/>
      <c r="AA1109" s="885"/>
      <c r="AB1109" s="885"/>
      <c r="AC1109" s="277" t="s">
        <v>245</v>
      </c>
      <c r="AD1109" s="277"/>
      <c r="AE1109" s="277"/>
      <c r="AF1109" s="277"/>
      <c r="AG1109" s="277"/>
      <c r="AH1109" s="347" t="s">
        <v>258</v>
      </c>
      <c r="AI1109" s="348"/>
      <c r="AJ1109" s="348"/>
      <c r="AK1109" s="348"/>
      <c r="AL1109" s="348" t="s">
        <v>21</v>
      </c>
      <c r="AM1109" s="348"/>
      <c r="AN1109" s="348"/>
      <c r="AO1109" s="888"/>
      <c r="AP1109" s="423" t="s">
        <v>330</v>
      </c>
      <c r="AQ1109" s="423"/>
      <c r="AR1109" s="423"/>
      <c r="AS1109" s="423"/>
      <c r="AT1109" s="423"/>
      <c r="AU1109" s="423"/>
      <c r="AV1109" s="423"/>
      <c r="AW1109" s="423"/>
      <c r="AX1109" s="423"/>
    </row>
    <row r="1110" spans="1:51" ht="30" customHeight="1" x14ac:dyDescent="0.15">
      <c r="A1110" s="403">
        <v>1</v>
      </c>
      <c r="B1110" s="403">
        <v>1</v>
      </c>
      <c r="C1110" s="887"/>
      <c r="D1110" s="887"/>
      <c r="E1110" s="262" t="s">
        <v>770</v>
      </c>
      <c r="F1110" s="886"/>
      <c r="G1110" s="886"/>
      <c r="H1110" s="886"/>
      <c r="I1110" s="886"/>
      <c r="J1110" s="418" t="s">
        <v>770</v>
      </c>
      <c r="K1110" s="419"/>
      <c r="L1110" s="419"/>
      <c r="M1110" s="419"/>
      <c r="N1110" s="419"/>
      <c r="O1110" s="419"/>
      <c r="P1110" s="421" t="s">
        <v>770</v>
      </c>
      <c r="Q1110" s="317"/>
      <c r="R1110" s="317"/>
      <c r="S1110" s="317"/>
      <c r="T1110" s="317"/>
      <c r="U1110" s="317"/>
      <c r="V1110" s="317"/>
      <c r="W1110" s="317"/>
      <c r="X1110" s="317"/>
      <c r="Y1110" s="318" t="s">
        <v>770</v>
      </c>
      <c r="Z1110" s="319"/>
      <c r="AA1110" s="319"/>
      <c r="AB1110" s="320"/>
      <c r="AC1110" s="322"/>
      <c r="AD1110" s="323"/>
      <c r="AE1110" s="323"/>
      <c r="AF1110" s="323"/>
      <c r="AG1110" s="323"/>
      <c r="AH1110" s="324" t="s">
        <v>770</v>
      </c>
      <c r="AI1110" s="325"/>
      <c r="AJ1110" s="325"/>
      <c r="AK1110" s="325"/>
      <c r="AL1110" s="326" t="s">
        <v>770</v>
      </c>
      <c r="AM1110" s="327"/>
      <c r="AN1110" s="327"/>
      <c r="AO1110" s="328"/>
      <c r="AP1110" s="321" t="s">
        <v>770</v>
      </c>
      <c r="AQ1110" s="321"/>
      <c r="AR1110" s="321"/>
      <c r="AS1110" s="321"/>
      <c r="AT1110" s="321"/>
      <c r="AU1110" s="321"/>
      <c r="AV1110" s="321"/>
      <c r="AW1110" s="321"/>
      <c r="AX1110" s="321"/>
    </row>
    <row r="1111" spans="1:51" ht="30" hidden="1" customHeight="1" x14ac:dyDescent="0.15">
      <c r="A1111" s="403">
        <v>2</v>
      </c>
      <c r="B1111" s="403">
        <v>1</v>
      </c>
      <c r="C1111" s="887"/>
      <c r="D1111" s="887"/>
      <c r="E1111" s="886"/>
      <c r="F1111" s="886"/>
      <c r="G1111" s="886"/>
      <c r="H1111" s="886"/>
      <c r="I1111" s="886"/>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887"/>
      <c r="D1112" s="887"/>
      <c r="E1112" s="886"/>
      <c r="F1112" s="886"/>
      <c r="G1112" s="886"/>
      <c r="H1112" s="886"/>
      <c r="I1112" s="886"/>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887"/>
      <c r="D1113" s="887"/>
      <c r="E1113" s="886"/>
      <c r="F1113" s="886"/>
      <c r="G1113" s="886"/>
      <c r="H1113" s="886"/>
      <c r="I1113" s="886"/>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887"/>
      <c r="D1114" s="887"/>
      <c r="E1114" s="886"/>
      <c r="F1114" s="886"/>
      <c r="G1114" s="886"/>
      <c r="H1114" s="886"/>
      <c r="I1114" s="886"/>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887"/>
      <c r="D1115" s="887"/>
      <c r="E1115" s="886"/>
      <c r="F1115" s="886"/>
      <c r="G1115" s="886"/>
      <c r="H1115" s="886"/>
      <c r="I1115" s="886"/>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887"/>
      <c r="D1116" s="887"/>
      <c r="E1116" s="886"/>
      <c r="F1116" s="886"/>
      <c r="G1116" s="886"/>
      <c r="H1116" s="886"/>
      <c r="I1116" s="886"/>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887"/>
      <c r="D1117" s="887"/>
      <c r="E1117" s="886"/>
      <c r="F1117" s="886"/>
      <c r="G1117" s="886"/>
      <c r="H1117" s="886"/>
      <c r="I1117" s="886"/>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887"/>
      <c r="D1118" s="887"/>
      <c r="E1118" s="886"/>
      <c r="F1118" s="886"/>
      <c r="G1118" s="886"/>
      <c r="H1118" s="886"/>
      <c r="I1118" s="886"/>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887"/>
      <c r="D1119" s="887"/>
      <c r="E1119" s="886"/>
      <c r="F1119" s="886"/>
      <c r="G1119" s="886"/>
      <c r="H1119" s="886"/>
      <c r="I1119" s="886"/>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887"/>
      <c r="D1120" s="887"/>
      <c r="E1120" s="886"/>
      <c r="F1120" s="886"/>
      <c r="G1120" s="886"/>
      <c r="H1120" s="886"/>
      <c r="I1120" s="886"/>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887"/>
      <c r="D1121" s="887"/>
      <c r="E1121" s="886"/>
      <c r="F1121" s="886"/>
      <c r="G1121" s="886"/>
      <c r="H1121" s="886"/>
      <c r="I1121" s="886"/>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887"/>
      <c r="D1122" s="887"/>
      <c r="E1122" s="886"/>
      <c r="F1122" s="886"/>
      <c r="G1122" s="886"/>
      <c r="H1122" s="886"/>
      <c r="I1122" s="886"/>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887"/>
      <c r="D1123" s="887"/>
      <c r="E1123" s="886"/>
      <c r="F1123" s="886"/>
      <c r="G1123" s="886"/>
      <c r="H1123" s="886"/>
      <c r="I1123" s="886"/>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887"/>
      <c r="D1124" s="887"/>
      <c r="E1124" s="886"/>
      <c r="F1124" s="886"/>
      <c r="G1124" s="886"/>
      <c r="H1124" s="886"/>
      <c r="I1124" s="886"/>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887"/>
      <c r="D1125" s="887"/>
      <c r="E1125" s="886"/>
      <c r="F1125" s="886"/>
      <c r="G1125" s="886"/>
      <c r="H1125" s="886"/>
      <c r="I1125" s="886"/>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887"/>
      <c r="D1126" s="887"/>
      <c r="E1126" s="886"/>
      <c r="F1126" s="886"/>
      <c r="G1126" s="886"/>
      <c r="H1126" s="886"/>
      <c r="I1126" s="886"/>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887"/>
      <c r="D1127" s="887"/>
      <c r="E1127" s="262"/>
      <c r="F1127" s="886"/>
      <c r="G1127" s="886"/>
      <c r="H1127" s="886"/>
      <c r="I1127" s="886"/>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887"/>
      <c r="D1128" s="887"/>
      <c r="E1128" s="886"/>
      <c r="F1128" s="886"/>
      <c r="G1128" s="886"/>
      <c r="H1128" s="886"/>
      <c r="I1128" s="886"/>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887"/>
      <c r="D1129" s="887"/>
      <c r="E1129" s="886"/>
      <c r="F1129" s="886"/>
      <c r="G1129" s="886"/>
      <c r="H1129" s="886"/>
      <c r="I1129" s="886"/>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887"/>
      <c r="D1130" s="887"/>
      <c r="E1130" s="886"/>
      <c r="F1130" s="886"/>
      <c r="G1130" s="886"/>
      <c r="H1130" s="886"/>
      <c r="I1130" s="886"/>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887"/>
      <c r="D1131" s="887"/>
      <c r="E1131" s="886"/>
      <c r="F1131" s="886"/>
      <c r="G1131" s="886"/>
      <c r="H1131" s="886"/>
      <c r="I1131" s="886"/>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887"/>
      <c r="D1132" s="887"/>
      <c r="E1132" s="886"/>
      <c r="F1132" s="886"/>
      <c r="G1132" s="886"/>
      <c r="H1132" s="886"/>
      <c r="I1132" s="886"/>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887"/>
      <c r="D1133" s="887"/>
      <c r="E1133" s="886"/>
      <c r="F1133" s="886"/>
      <c r="G1133" s="886"/>
      <c r="H1133" s="886"/>
      <c r="I1133" s="886"/>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887"/>
      <c r="D1134" s="887"/>
      <c r="E1134" s="886"/>
      <c r="F1134" s="886"/>
      <c r="G1134" s="886"/>
      <c r="H1134" s="886"/>
      <c r="I1134" s="886"/>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887"/>
      <c r="D1135" s="887"/>
      <c r="E1135" s="886"/>
      <c r="F1135" s="886"/>
      <c r="G1135" s="886"/>
      <c r="H1135" s="886"/>
      <c r="I1135" s="886"/>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887"/>
      <c r="D1136" s="887"/>
      <c r="E1136" s="886"/>
      <c r="F1136" s="886"/>
      <c r="G1136" s="886"/>
      <c r="H1136" s="886"/>
      <c r="I1136" s="886"/>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887"/>
      <c r="D1137" s="887"/>
      <c r="E1137" s="886"/>
      <c r="F1137" s="886"/>
      <c r="G1137" s="886"/>
      <c r="H1137" s="886"/>
      <c r="I1137" s="886"/>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887"/>
      <c r="D1138" s="887"/>
      <c r="E1138" s="886"/>
      <c r="F1138" s="886"/>
      <c r="G1138" s="886"/>
      <c r="H1138" s="886"/>
      <c r="I1138" s="886"/>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887"/>
      <c r="D1139" s="887"/>
      <c r="E1139" s="886"/>
      <c r="F1139" s="886"/>
      <c r="G1139" s="886"/>
      <c r="H1139" s="886"/>
      <c r="I1139" s="886"/>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90">
    <cfRule type="expression" dxfId="2799" priority="13883">
      <formula>IF(RIGHT(TEXT(Y790,"0.#"),1)=".",FALSE,TRUE)</formula>
    </cfRule>
    <cfRule type="expression" dxfId="2798" priority="13884">
      <formula>IF(RIGHT(TEXT(Y790,"0.#"),1)=".",TRUE,FALSE)</formula>
    </cfRule>
  </conditionalFormatting>
  <conditionalFormatting sqref="Y799">
    <cfRule type="expression" dxfId="2797" priority="13879">
      <formula>IF(RIGHT(TEXT(Y799,"0.#"),1)=".",FALSE,TRUE)</formula>
    </cfRule>
    <cfRule type="expression" dxfId="2796" priority="13880">
      <formula>IF(RIGHT(TEXT(Y799,"0.#"),1)=".",TRUE,FALSE)</formula>
    </cfRule>
  </conditionalFormatting>
  <conditionalFormatting sqref="Y830:Y837 Y828 Y817:Y824 Y815 Y804:Y811 Y802">
    <cfRule type="expression" dxfId="2795" priority="13661">
      <formula>IF(RIGHT(TEXT(Y802,"0.#"),1)=".",FALSE,TRUE)</formula>
    </cfRule>
    <cfRule type="expression" dxfId="2794" priority="13662">
      <formula>IF(RIGHT(TEXT(Y802,"0.#"),1)=".",TRUE,FALSE)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91:Y798 Y789">
    <cfRule type="expression" dxfId="2787" priority="13685">
      <formula>IF(RIGHT(TEXT(Y789,"0.#"),1)=".",FALSE,TRUE)</formula>
    </cfRule>
    <cfRule type="expression" dxfId="2786" priority="13686">
      <formula>IF(RIGHT(TEXT(Y789,"0.#"),1)=".",TRUE,FALSE)</formula>
    </cfRule>
  </conditionalFormatting>
  <conditionalFormatting sqref="AU790">
    <cfRule type="expression" dxfId="2785" priority="13683">
      <formula>IF(RIGHT(TEXT(AU790,"0.#"),1)=".",FALSE,TRUE)</formula>
    </cfRule>
    <cfRule type="expression" dxfId="2784" priority="13684">
      <formula>IF(RIGHT(TEXT(AU790,"0.#"),1)=".",TRUE,FALSE)</formula>
    </cfRule>
  </conditionalFormatting>
  <conditionalFormatting sqref="AU799">
    <cfRule type="expression" dxfId="2783" priority="13681">
      <formula>IF(RIGHT(TEXT(AU799,"0.#"),1)=".",FALSE,TRUE)</formula>
    </cfRule>
    <cfRule type="expression" dxfId="2782" priority="13682">
      <formula>IF(RIGHT(TEXT(AU799,"0.#"),1)=".",TRUE,FALSE)</formula>
    </cfRule>
  </conditionalFormatting>
  <conditionalFormatting sqref="AU791:AU798 AU789">
    <cfRule type="expression" dxfId="2781" priority="13679">
      <formula>IF(RIGHT(TEXT(AU789,"0.#"),1)=".",FALSE,TRUE)</formula>
    </cfRule>
    <cfRule type="expression" dxfId="2780" priority="13680">
      <formula>IF(RIGHT(TEXT(AU789,"0.#"),1)=".",TRUE,FALSE)</formula>
    </cfRule>
  </conditionalFormatting>
  <conditionalFormatting sqref="Y829 Y816 Y803">
    <cfRule type="expression" dxfId="2779" priority="13665">
      <formula>IF(RIGHT(TEXT(Y803,"0.#"),1)=".",FALSE,TRUE)</formula>
    </cfRule>
    <cfRule type="expression" dxfId="2778" priority="13666">
      <formula>IF(RIGHT(TEXT(Y803,"0.#"),1)=".",TRUE,FALSE)</formula>
    </cfRule>
  </conditionalFormatting>
  <conditionalFormatting sqref="Y838 Y825 Y812">
    <cfRule type="expression" dxfId="2777" priority="13663">
      <formula>IF(RIGHT(TEXT(Y812,"0.#"),1)=".",FALSE,TRUE)</formula>
    </cfRule>
    <cfRule type="expression" dxfId="2776" priority="13664">
      <formula>IF(RIGHT(TEXT(Y812,"0.#"),1)=".",TRUE,FALSE)</formula>
    </cfRule>
  </conditionalFormatting>
  <conditionalFormatting sqref="AU829 AU816 AU803">
    <cfRule type="expression" dxfId="2775" priority="13659">
      <formula>IF(RIGHT(TEXT(AU803,"0.#"),1)=".",FALSE,TRUE)</formula>
    </cfRule>
    <cfRule type="expression" dxfId="2774" priority="13660">
      <formula>IF(RIGHT(TEXT(AU803,"0.#"),1)=".",TRUE,FALSE)</formula>
    </cfRule>
  </conditionalFormatting>
  <conditionalFormatting sqref="AU838 AU825 AU812">
    <cfRule type="expression" dxfId="2773" priority="13657">
      <formula>IF(RIGHT(TEXT(AU812,"0.#"),1)=".",FALSE,TRUE)</formula>
    </cfRule>
    <cfRule type="expression" dxfId="2772" priority="13658">
      <formula>IF(RIGHT(TEXT(AU812,"0.#"),1)=".",TRUE,FALSE)</formula>
    </cfRule>
  </conditionalFormatting>
  <conditionalFormatting sqref="AU830:AU837 AU828 AU817:AU824 AU815 AU804:AU811 AU802">
    <cfRule type="expression" dxfId="2771" priority="13655">
      <formula>IF(RIGHT(TEXT(AU802,"0.#"),1)=".",FALSE,TRUE)</formula>
    </cfRule>
    <cfRule type="expression" dxfId="2770" priority="13656">
      <formula>IF(RIGHT(TEXT(AU802,"0.#"),1)=".",TRUE,FALSE)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55:AO874">
    <cfRule type="expression" dxfId="2505" priority="6633">
      <formula>IF(AND(AL855&gt;=0, RIGHT(TEXT(AL855,"0.#"),1)&lt;&gt;"."),TRUE,FALSE)</formula>
    </cfRule>
    <cfRule type="expression" dxfId="2504" priority="6634">
      <formula>IF(AND(AL855&gt;=0, RIGHT(TEXT(AL855,"0.#"),1)="."),TRUE,FALSE)</formula>
    </cfRule>
    <cfRule type="expression" dxfId="2503" priority="6635">
      <formula>IF(AND(AL855&lt;0, RIGHT(TEXT(AL855,"0.#"),1)&lt;&gt;"."),TRUE,FALSE)</formula>
    </cfRule>
    <cfRule type="expression" dxfId="2502" priority="6636">
      <formula>IF(AND(AL855&lt;0, RIGHT(TEXT(AL855,"0.#"),1)="."),TRUE,FALSE)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5">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846:AO846">
    <cfRule type="expression" dxfId="707" priority="5">
      <formula>IF(AND(AL846&gt;=0, RIGHT(TEXT(AL846,"0.#"),1)&lt;&gt;"."),TRUE,FALSE)</formula>
    </cfRule>
    <cfRule type="expression" dxfId="706" priority="6">
      <formula>IF(AND(AL846&gt;=0, RIGHT(TEXT(AL846,"0.#"),1)="."),TRUE,FALSE)</formula>
    </cfRule>
    <cfRule type="expression" dxfId="705" priority="7">
      <formula>IF(AND(AL846&lt;0, RIGHT(TEXT(AL846,"0.#"),1)&lt;&gt;"."),TRUE,FALSE)</formula>
    </cfRule>
    <cfRule type="expression" dxfId="704" priority="8">
      <formula>IF(AND(AL846&lt;0, RIGHT(TEXT(AL846,"0.#"),1)="."),TRUE,FALSE)</formula>
    </cfRule>
  </conditionalFormatting>
  <conditionalFormatting sqref="AL847:AO854">
    <cfRule type="expression" dxfId="703" priority="1">
      <formula>IF(AND(AL847&gt;=0, RIGHT(TEXT(AL847,"0.#"),1)&lt;&gt;"."),TRUE,FALSE)</formula>
    </cfRule>
    <cfRule type="expression" dxfId="702" priority="2">
      <formula>IF(AND(AL847&gt;=0, RIGHT(TEXT(AL847,"0.#"),1)="."),TRUE,FALSE)</formula>
    </cfRule>
    <cfRule type="expression" dxfId="701" priority="3">
      <formula>IF(AND(AL847&lt;0, RIGHT(TEXT(AL847,"0.#"),1)&lt;&gt;"."),TRUE,FALSE)</formula>
    </cfRule>
    <cfRule type="expression" dxfId="700" priority="4">
      <formula>IF(AND(AL847&lt;0, RIGHT(TEXT(AL847,"0.#"),1)="."),TRUE,FALSE)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4" max="49" man="1"/>
    <brk id="73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t="s">
        <v>731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731</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t="s">
        <v>731</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高齢社会対策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1"/>
      <c r="AA2" s="412"/>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71" t="s">
        <v>134</v>
      </c>
      <c r="AV2" s="371"/>
      <c r="AW2" s="371"/>
      <c r="AX2" s="372"/>
      <c r="AY2" s="34">
        <f>COUNTA($G$4)</f>
        <v>0</v>
      </c>
    </row>
    <row r="3" spans="1:51" ht="18.75" customHeight="1" x14ac:dyDescent="0.15">
      <c r="A3" s="508"/>
      <c r="B3" s="509"/>
      <c r="C3" s="509"/>
      <c r="D3" s="509"/>
      <c r="E3" s="509"/>
      <c r="F3" s="510"/>
      <c r="G3" s="563"/>
      <c r="H3" s="377"/>
      <c r="I3" s="377"/>
      <c r="J3" s="377"/>
      <c r="K3" s="377"/>
      <c r="L3" s="377"/>
      <c r="M3" s="377"/>
      <c r="N3" s="377"/>
      <c r="O3" s="564"/>
      <c r="P3" s="576"/>
      <c r="Q3" s="377"/>
      <c r="R3" s="377"/>
      <c r="S3" s="377"/>
      <c r="T3" s="377"/>
      <c r="U3" s="377"/>
      <c r="V3" s="377"/>
      <c r="W3" s="377"/>
      <c r="X3" s="564"/>
      <c r="Y3" s="999"/>
      <c r="Z3" s="1000"/>
      <c r="AA3" s="1001"/>
      <c r="AB3" s="1005"/>
      <c r="AC3" s="1006"/>
      <c r="AD3" s="1007"/>
      <c r="AE3" s="388"/>
      <c r="AF3" s="388"/>
      <c r="AG3" s="388"/>
      <c r="AH3" s="388"/>
      <c r="AI3" s="388"/>
      <c r="AJ3" s="388"/>
      <c r="AK3" s="388"/>
      <c r="AL3" s="334"/>
      <c r="AM3" s="388"/>
      <c r="AN3" s="388"/>
      <c r="AO3" s="388"/>
      <c r="AP3" s="334"/>
      <c r="AQ3" s="270"/>
      <c r="AR3" s="271"/>
      <c r="AS3" s="179" t="s">
        <v>233</v>
      </c>
      <c r="AT3" s="202"/>
      <c r="AU3" s="271"/>
      <c r="AV3" s="271"/>
      <c r="AW3" s="377" t="s">
        <v>179</v>
      </c>
      <c r="AX3" s="378"/>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1"/>
      <c r="AA9" s="412"/>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71" t="s">
        <v>134</v>
      </c>
      <c r="AV9" s="371"/>
      <c r="AW9" s="371"/>
      <c r="AX9" s="372"/>
      <c r="AY9" s="34">
        <f>COUNTA($G$11)</f>
        <v>0</v>
      </c>
    </row>
    <row r="10" spans="1:51" ht="18.75" customHeight="1" x14ac:dyDescent="0.15">
      <c r="A10" s="508"/>
      <c r="B10" s="509"/>
      <c r="C10" s="509"/>
      <c r="D10" s="509"/>
      <c r="E10" s="509"/>
      <c r="F10" s="510"/>
      <c r="G10" s="563"/>
      <c r="H10" s="377"/>
      <c r="I10" s="377"/>
      <c r="J10" s="377"/>
      <c r="K10" s="377"/>
      <c r="L10" s="377"/>
      <c r="M10" s="377"/>
      <c r="N10" s="377"/>
      <c r="O10" s="564"/>
      <c r="P10" s="576"/>
      <c r="Q10" s="377"/>
      <c r="R10" s="377"/>
      <c r="S10" s="377"/>
      <c r="T10" s="377"/>
      <c r="U10" s="377"/>
      <c r="V10" s="377"/>
      <c r="W10" s="377"/>
      <c r="X10" s="564"/>
      <c r="Y10" s="999"/>
      <c r="Z10" s="1000"/>
      <c r="AA10" s="1001"/>
      <c r="AB10" s="1005"/>
      <c r="AC10" s="1006"/>
      <c r="AD10" s="1007"/>
      <c r="AE10" s="388"/>
      <c r="AF10" s="388"/>
      <c r="AG10" s="388"/>
      <c r="AH10" s="388"/>
      <c r="AI10" s="388"/>
      <c r="AJ10" s="388"/>
      <c r="AK10" s="388"/>
      <c r="AL10" s="334"/>
      <c r="AM10" s="388"/>
      <c r="AN10" s="388"/>
      <c r="AO10" s="388"/>
      <c r="AP10" s="334"/>
      <c r="AQ10" s="270"/>
      <c r="AR10" s="271"/>
      <c r="AS10" s="179" t="s">
        <v>233</v>
      </c>
      <c r="AT10" s="202"/>
      <c r="AU10" s="271"/>
      <c r="AV10" s="271"/>
      <c r="AW10" s="377" t="s">
        <v>179</v>
      </c>
      <c r="AX10" s="378"/>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1"/>
      <c r="AA16" s="412"/>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71" t="s">
        <v>134</v>
      </c>
      <c r="AV16" s="371"/>
      <c r="AW16" s="371"/>
      <c r="AX16" s="372"/>
      <c r="AY16" s="34">
        <f>COUNTA($G$18)</f>
        <v>0</v>
      </c>
    </row>
    <row r="17" spans="1:51" ht="18.75" customHeight="1" x14ac:dyDescent="0.15">
      <c r="A17" s="508"/>
      <c r="B17" s="509"/>
      <c r="C17" s="509"/>
      <c r="D17" s="509"/>
      <c r="E17" s="509"/>
      <c r="F17" s="510"/>
      <c r="G17" s="563"/>
      <c r="H17" s="377"/>
      <c r="I17" s="377"/>
      <c r="J17" s="377"/>
      <c r="K17" s="377"/>
      <c r="L17" s="377"/>
      <c r="M17" s="377"/>
      <c r="N17" s="377"/>
      <c r="O17" s="564"/>
      <c r="P17" s="576"/>
      <c r="Q17" s="377"/>
      <c r="R17" s="377"/>
      <c r="S17" s="377"/>
      <c r="T17" s="377"/>
      <c r="U17" s="377"/>
      <c r="V17" s="377"/>
      <c r="W17" s="377"/>
      <c r="X17" s="564"/>
      <c r="Y17" s="999"/>
      <c r="Z17" s="1000"/>
      <c r="AA17" s="1001"/>
      <c r="AB17" s="1005"/>
      <c r="AC17" s="1006"/>
      <c r="AD17" s="1007"/>
      <c r="AE17" s="388"/>
      <c r="AF17" s="388"/>
      <c r="AG17" s="388"/>
      <c r="AH17" s="388"/>
      <c r="AI17" s="388"/>
      <c r="AJ17" s="388"/>
      <c r="AK17" s="388"/>
      <c r="AL17" s="334"/>
      <c r="AM17" s="388"/>
      <c r="AN17" s="388"/>
      <c r="AO17" s="388"/>
      <c r="AP17" s="334"/>
      <c r="AQ17" s="270"/>
      <c r="AR17" s="271"/>
      <c r="AS17" s="179" t="s">
        <v>233</v>
      </c>
      <c r="AT17" s="202"/>
      <c r="AU17" s="271"/>
      <c r="AV17" s="271"/>
      <c r="AW17" s="377" t="s">
        <v>179</v>
      </c>
      <c r="AX17" s="378"/>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1"/>
      <c r="AA23" s="412"/>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71" t="s">
        <v>134</v>
      </c>
      <c r="AV23" s="371"/>
      <c r="AW23" s="371"/>
      <c r="AX23" s="372"/>
      <c r="AY23" s="34">
        <f>COUNTA($G$25)</f>
        <v>0</v>
      </c>
    </row>
    <row r="24" spans="1:51" ht="18.75" customHeight="1" x14ac:dyDescent="0.15">
      <c r="A24" s="508"/>
      <c r="B24" s="509"/>
      <c r="C24" s="509"/>
      <c r="D24" s="509"/>
      <c r="E24" s="509"/>
      <c r="F24" s="510"/>
      <c r="G24" s="563"/>
      <c r="H24" s="377"/>
      <c r="I24" s="377"/>
      <c r="J24" s="377"/>
      <c r="K24" s="377"/>
      <c r="L24" s="377"/>
      <c r="M24" s="377"/>
      <c r="N24" s="377"/>
      <c r="O24" s="564"/>
      <c r="P24" s="576"/>
      <c r="Q24" s="377"/>
      <c r="R24" s="377"/>
      <c r="S24" s="377"/>
      <c r="T24" s="377"/>
      <c r="U24" s="377"/>
      <c r="V24" s="377"/>
      <c r="W24" s="377"/>
      <c r="X24" s="564"/>
      <c r="Y24" s="999"/>
      <c r="Z24" s="1000"/>
      <c r="AA24" s="1001"/>
      <c r="AB24" s="1005"/>
      <c r="AC24" s="1006"/>
      <c r="AD24" s="1007"/>
      <c r="AE24" s="388"/>
      <c r="AF24" s="388"/>
      <c r="AG24" s="388"/>
      <c r="AH24" s="388"/>
      <c r="AI24" s="388"/>
      <c r="AJ24" s="388"/>
      <c r="AK24" s="388"/>
      <c r="AL24" s="334"/>
      <c r="AM24" s="388"/>
      <c r="AN24" s="388"/>
      <c r="AO24" s="388"/>
      <c r="AP24" s="334"/>
      <c r="AQ24" s="270"/>
      <c r="AR24" s="271"/>
      <c r="AS24" s="179" t="s">
        <v>233</v>
      </c>
      <c r="AT24" s="202"/>
      <c r="AU24" s="271"/>
      <c r="AV24" s="271"/>
      <c r="AW24" s="377" t="s">
        <v>179</v>
      </c>
      <c r="AX24" s="378"/>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1"/>
      <c r="AA30" s="412"/>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71" t="s">
        <v>134</v>
      </c>
      <c r="AV30" s="371"/>
      <c r="AW30" s="371"/>
      <c r="AX30" s="372"/>
      <c r="AY30" s="34">
        <f>COUNTA($G$32)</f>
        <v>0</v>
      </c>
    </row>
    <row r="31" spans="1:51" ht="18.75" customHeight="1" x14ac:dyDescent="0.15">
      <c r="A31" s="508"/>
      <c r="B31" s="509"/>
      <c r="C31" s="509"/>
      <c r="D31" s="509"/>
      <c r="E31" s="509"/>
      <c r="F31" s="510"/>
      <c r="G31" s="563"/>
      <c r="H31" s="377"/>
      <c r="I31" s="377"/>
      <c r="J31" s="377"/>
      <c r="K31" s="377"/>
      <c r="L31" s="377"/>
      <c r="M31" s="377"/>
      <c r="N31" s="377"/>
      <c r="O31" s="564"/>
      <c r="P31" s="576"/>
      <c r="Q31" s="377"/>
      <c r="R31" s="377"/>
      <c r="S31" s="377"/>
      <c r="T31" s="377"/>
      <c r="U31" s="377"/>
      <c r="V31" s="377"/>
      <c r="W31" s="377"/>
      <c r="X31" s="564"/>
      <c r="Y31" s="999"/>
      <c r="Z31" s="1000"/>
      <c r="AA31" s="1001"/>
      <c r="AB31" s="1005"/>
      <c r="AC31" s="1006"/>
      <c r="AD31" s="1007"/>
      <c r="AE31" s="388"/>
      <c r="AF31" s="388"/>
      <c r="AG31" s="388"/>
      <c r="AH31" s="388"/>
      <c r="AI31" s="388"/>
      <c r="AJ31" s="388"/>
      <c r="AK31" s="388"/>
      <c r="AL31" s="334"/>
      <c r="AM31" s="388"/>
      <c r="AN31" s="388"/>
      <c r="AO31" s="388"/>
      <c r="AP31" s="334"/>
      <c r="AQ31" s="270"/>
      <c r="AR31" s="271"/>
      <c r="AS31" s="179" t="s">
        <v>233</v>
      </c>
      <c r="AT31" s="202"/>
      <c r="AU31" s="271"/>
      <c r="AV31" s="271"/>
      <c r="AW31" s="377" t="s">
        <v>179</v>
      </c>
      <c r="AX31" s="378"/>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1"/>
      <c r="AA37" s="412"/>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71" t="s">
        <v>134</v>
      </c>
      <c r="AV37" s="371"/>
      <c r="AW37" s="371"/>
      <c r="AX37" s="372"/>
      <c r="AY37" s="34">
        <f>COUNTA($G$39)</f>
        <v>0</v>
      </c>
    </row>
    <row r="38" spans="1:51" ht="18.75" customHeight="1" x14ac:dyDescent="0.15">
      <c r="A38" s="508"/>
      <c r="B38" s="509"/>
      <c r="C38" s="509"/>
      <c r="D38" s="509"/>
      <c r="E38" s="509"/>
      <c r="F38" s="510"/>
      <c r="G38" s="563"/>
      <c r="H38" s="377"/>
      <c r="I38" s="377"/>
      <c r="J38" s="377"/>
      <c r="K38" s="377"/>
      <c r="L38" s="377"/>
      <c r="M38" s="377"/>
      <c r="N38" s="377"/>
      <c r="O38" s="564"/>
      <c r="P38" s="576"/>
      <c r="Q38" s="377"/>
      <c r="R38" s="377"/>
      <c r="S38" s="377"/>
      <c r="T38" s="377"/>
      <c r="U38" s="377"/>
      <c r="V38" s="377"/>
      <c r="W38" s="377"/>
      <c r="X38" s="564"/>
      <c r="Y38" s="999"/>
      <c r="Z38" s="1000"/>
      <c r="AA38" s="1001"/>
      <c r="AB38" s="1005"/>
      <c r="AC38" s="1006"/>
      <c r="AD38" s="1007"/>
      <c r="AE38" s="388"/>
      <c r="AF38" s="388"/>
      <c r="AG38" s="388"/>
      <c r="AH38" s="388"/>
      <c r="AI38" s="388"/>
      <c r="AJ38" s="388"/>
      <c r="AK38" s="388"/>
      <c r="AL38" s="334"/>
      <c r="AM38" s="388"/>
      <c r="AN38" s="388"/>
      <c r="AO38" s="388"/>
      <c r="AP38" s="334"/>
      <c r="AQ38" s="270"/>
      <c r="AR38" s="271"/>
      <c r="AS38" s="179" t="s">
        <v>233</v>
      </c>
      <c r="AT38" s="202"/>
      <c r="AU38" s="271"/>
      <c r="AV38" s="271"/>
      <c r="AW38" s="377" t="s">
        <v>179</v>
      </c>
      <c r="AX38" s="378"/>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1"/>
      <c r="AA44" s="412"/>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71" t="s">
        <v>134</v>
      </c>
      <c r="AV44" s="371"/>
      <c r="AW44" s="371"/>
      <c r="AX44" s="372"/>
      <c r="AY44" s="34">
        <f>COUNTA($G$46)</f>
        <v>0</v>
      </c>
    </row>
    <row r="45" spans="1:51" ht="18.75" customHeight="1" x14ac:dyDescent="0.15">
      <c r="A45" s="508"/>
      <c r="B45" s="509"/>
      <c r="C45" s="509"/>
      <c r="D45" s="509"/>
      <c r="E45" s="509"/>
      <c r="F45" s="510"/>
      <c r="G45" s="563"/>
      <c r="H45" s="377"/>
      <c r="I45" s="377"/>
      <c r="J45" s="377"/>
      <c r="K45" s="377"/>
      <c r="L45" s="377"/>
      <c r="M45" s="377"/>
      <c r="N45" s="377"/>
      <c r="O45" s="564"/>
      <c r="P45" s="576"/>
      <c r="Q45" s="377"/>
      <c r="R45" s="377"/>
      <c r="S45" s="377"/>
      <c r="T45" s="377"/>
      <c r="U45" s="377"/>
      <c r="V45" s="377"/>
      <c r="W45" s="377"/>
      <c r="X45" s="564"/>
      <c r="Y45" s="999"/>
      <c r="Z45" s="1000"/>
      <c r="AA45" s="1001"/>
      <c r="AB45" s="1005"/>
      <c r="AC45" s="1006"/>
      <c r="AD45" s="1007"/>
      <c r="AE45" s="388"/>
      <c r="AF45" s="388"/>
      <c r="AG45" s="388"/>
      <c r="AH45" s="388"/>
      <c r="AI45" s="388"/>
      <c r="AJ45" s="388"/>
      <c r="AK45" s="388"/>
      <c r="AL45" s="334"/>
      <c r="AM45" s="388"/>
      <c r="AN45" s="388"/>
      <c r="AO45" s="388"/>
      <c r="AP45" s="334"/>
      <c r="AQ45" s="270"/>
      <c r="AR45" s="271"/>
      <c r="AS45" s="179" t="s">
        <v>233</v>
      </c>
      <c r="AT45" s="202"/>
      <c r="AU45" s="271"/>
      <c r="AV45" s="271"/>
      <c r="AW45" s="377" t="s">
        <v>179</v>
      </c>
      <c r="AX45" s="378"/>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1"/>
      <c r="AA51" s="412"/>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71" t="s">
        <v>134</v>
      </c>
      <c r="AV51" s="371"/>
      <c r="AW51" s="371"/>
      <c r="AX51" s="372"/>
      <c r="AY51" s="34">
        <f>COUNTA($G$53)</f>
        <v>0</v>
      </c>
    </row>
    <row r="52" spans="1:51" ht="18.75" customHeight="1" x14ac:dyDescent="0.15">
      <c r="A52" s="508"/>
      <c r="B52" s="509"/>
      <c r="C52" s="509"/>
      <c r="D52" s="509"/>
      <c r="E52" s="509"/>
      <c r="F52" s="510"/>
      <c r="G52" s="563"/>
      <c r="H52" s="377"/>
      <c r="I52" s="377"/>
      <c r="J52" s="377"/>
      <c r="K52" s="377"/>
      <c r="L52" s="377"/>
      <c r="M52" s="377"/>
      <c r="N52" s="377"/>
      <c r="O52" s="564"/>
      <c r="P52" s="576"/>
      <c r="Q52" s="377"/>
      <c r="R52" s="377"/>
      <c r="S52" s="377"/>
      <c r="T52" s="377"/>
      <c r="U52" s="377"/>
      <c r="V52" s="377"/>
      <c r="W52" s="377"/>
      <c r="X52" s="564"/>
      <c r="Y52" s="999"/>
      <c r="Z52" s="1000"/>
      <c r="AA52" s="1001"/>
      <c r="AB52" s="1005"/>
      <c r="AC52" s="1006"/>
      <c r="AD52" s="1007"/>
      <c r="AE52" s="388"/>
      <c r="AF52" s="388"/>
      <c r="AG52" s="388"/>
      <c r="AH52" s="388"/>
      <c r="AI52" s="388"/>
      <c r="AJ52" s="388"/>
      <c r="AK52" s="388"/>
      <c r="AL52" s="334"/>
      <c r="AM52" s="388"/>
      <c r="AN52" s="388"/>
      <c r="AO52" s="388"/>
      <c r="AP52" s="334"/>
      <c r="AQ52" s="270"/>
      <c r="AR52" s="271"/>
      <c r="AS52" s="179" t="s">
        <v>233</v>
      </c>
      <c r="AT52" s="202"/>
      <c r="AU52" s="271"/>
      <c r="AV52" s="271"/>
      <c r="AW52" s="377" t="s">
        <v>179</v>
      </c>
      <c r="AX52" s="378"/>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1"/>
      <c r="AA58" s="412"/>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71" t="s">
        <v>134</v>
      </c>
      <c r="AV58" s="371"/>
      <c r="AW58" s="371"/>
      <c r="AX58" s="372"/>
      <c r="AY58" s="34">
        <f>COUNTA($G$60)</f>
        <v>0</v>
      </c>
    </row>
    <row r="59" spans="1:51" ht="18.75" customHeight="1" x14ac:dyDescent="0.15">
      <c r="A59" s="508"/>
      <c r="B59" s="509"/>
      <c r="C59" s="509"/>
      <c r="D59" s="509"/>
      <c r="E59" s="509"/>
      <c r="F59" s="510"/>
      <c r="G59" s="563"/>
      <c r="H59" s="377"/>
      <c r="I59" s="377"/>
      <c r="J59" s="377"/>
      <c r="K59" s="377"/>
      <c r="L59" s="377"/>
      <c r="M59" s="377"/>
      <c r="N59" s="377"/>
      <c r="O59" s="564"/>
      <c r="P59" s="576"/>
      <c r="Q59" s="377"/>
      <c r="R59" s="377"/>
      <c r="S59" s="377"/>
      <c r="T59" s="377"/>
      <c r="U59" s="377"/>
      <c r="V59" s="377"/>
      <c r="W59" s="377"/>
      <c r="X59" s="564"/>
      <c r="Y59" s="999"/>
      <c r="Z59" s="1000"/>
      <c r="AA59" s="1001"/>
      <c r="AB59" s="1005"/>
      <c r="AC59" s="1006"/>
      <c r="AD59" s="1007"/>
      <c r="AE59" s="388"/>
      <c r="AF59" s="388"/>
      <c r="AG59" s="388"/>
      <c r="AH59" s="388"/>
      <c r="AI59" s="388"/>
      <c r="AJ59" s="388"/>
      <c r="AK59" s="388"/>
      <c r="AL59" s="334"/>
      <c r="AM59" s="388"/>
      <c r="AN59" s="388"/>
      <c r="AO59" s="388"/>
      <c r="AP59" s="334"/>
      <c r="AQ59" s="270"/>
      <c r="AR59" s="271"/>
      <c r="AS59" s="179" t="s">
        <v>233</v>
      </c>
      <c r="AT59" s="202"/>
      <c r="AU59" s="271"/>
      <c r="AV59" s="271"/>
      <c r="AW59" s="377" t="s">
        <v>179</v>
      </c>
      <c r="AX59" s="378"/>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1"/>
      <c r="AA65" s="412"/>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71" t="s">
        <v>134</v>
      </c>
      <c r="AV65" s="371"/>
      <c r="AW65" s="371"/>
      <c r="AX65" s="372"/>
      <c r="AY65" s="34">
        <f>COUNTA($G$67)</f>
        <v>0</v>
      </c>
    </row>
    <row r="66" spans="1:51" ht="18.75" customHeight="1" x14ac:dyDescent="0.15">
      <c r="A66" s="508"/>
      <c r="B66" s="509"/>
      <c r="C66" s="509"/>
      <c r="D66" s="509"/>
      <c r="E66" s="509"/>
      <c r="F66" s="510"/>
      <c r="G66" s="563"/>
      <c r="H66" s="377"/>
      <c r="I66" s="377"/>
      <c r="J66" s="377"/>
      <c r="K66" s="377"/>
      <c r="L66" s="377"/>
      <c r="M66" s="377"/>
      <c r="N66" s="377"/>
      <c r="O66" s="564"/>
      <c r="P66" s="576"/>
      <c r="Q66" s="377"/>
      <c r="R66" s="377"/>
      <c r="S66" s="377"/>
      <c r="T66" s="377"/>
      <c r="U66" s="377"/>
      <c r="V66" s="377"/>
      <c r="W66" s="377"/>
      <c r="X66" s="564"/>
      <c r="Y66" s="999"/>
      <c r="Z66" s="1000"/>
      <c r="AA66" s="1001"/>
      <c r="AB66" s="1005"/>
      <c r="AC66" s="1006"/>
      <c r="AD66" s="1007"/>
      <c r="AE66" s="388"/>
      <c r="AF66" s="388"/>
      <c r="AG66" s="388"/>
      <c r="AH66" s="388"/>
      <c r="AI66" s="388"/>
      <c r="AJ66" s="388"/>
      <c r="AK66" s="388"/>
      <c r="AL66" s="334"/>
      <c r="AM66" s="388"/>
      <c r="AN66" s="388"/>
      <c r="AO66" s="388"/>
      <c r="AP66" s="334"/>
      <c r="AQ66" s="270"/>
      <c r="AR66" s="271"/>
      <c r="AS66" s="179" t="s">
        <v>233</v>
      </c>
      <c r="AT66" s="202"/>
      <c r="AU66" s="271"/>
      <c r="AV66" s="271"/>
      <c r="AW66" s="377" t="s">
        <v>179</v>
      </c>
      <c r="AX66" s="378"/>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0"/>
      <c r="B6" s="1031"/>
      <c r="C6" s="1031"/>
      <c r="D6" s="1031"/>
      <c r="E6" s="1031"/>
      <c r="F6" s="1032"/>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0"/>
      <c r="B7" s="1031"/>
      <c r="C7" s="1031"/>
      <c r="D7" s="1031"/>
      <c r="E7" s="1031"/>
      <c r="F7" s="1032"/>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0"/>
      <c r="B8" s="1031"/>
      <c r="C8" s="1031"/>
      <c r="D8" s="1031"/>
      <c r="E8" s="1031"/>
      <c r="F8" s="1032"/>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0"/>
      <c r="B9" s="1031"/>
      <c r="C9" s="1031"/>
      <c r="D9" s="1031"/>
      <c r="E9" s="1031"/>
      <c r="F9" s="1032"/>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0"/>
      <c r="B10" s="1031"/>
      <c r="C10" s="1031"/>
      <c r="D10" s="1031"/>
      <c r="E10" s="1031"/>
      <c r="F10" s="1032"/>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0"/>
      <c r="B11" s="1031"/>
      <c r="C11" s="1031"/>
      <c r="D11" s="1031"/>
      <c r="E11" s="1031"/>
      <c r="F11" s="1032"/>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0"/>
      <c r="B12" s="1031"/>
      <c r="C12" s="1031"/>
      <c r="D12" s="1031"/>
      <c r="E12" s="1031"/>
      <c r="F12" s="1032"/>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0"/>
      <c r="B13" s="1031"/>
      <c r="C13" s="1031"/>
      <c r="D13" s="1031"/>
      <c r="E13" s="1031"/>
      <c r="F13" s="1032"/>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0"/>
      <c r="B14" s="1031"/>
      <c r="C14" s="1031"/>
      <c r="D14" s="1031"/>
      <c r="E14" s="1031"/>
      <c r="F14" s="103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0"/>
      <c r="B19" s="1031"/>
      <c r="C19" s="1031"/>
      <c r="D19" s="1031"/>
      <c r="E19" s="1031"/>
      <c r="F19" s="1032"/>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0"/>
      <c r="B20" s="1031"/>
      <c r="C20" s="1031"/>
      <c r="D20" s="1031"/>
      <c r="E20" s="1031"/>
      <c r="F20" s="1032"/>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0"/>
      <c r="B21" s="1031"/>
      <c r="C21" s="1031"/>
      <c r="D21" s="1031"/>
      <c r="E21" s="1031"/>
      <c r="F21" s="1032"/>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0"/>
      <c r="B22" s="1031"/>
      <c r="C22" s="1031"/>
      <c r="D22" s="1031"/>
      <c r="E22" s="1031"/>
      <c r="F22" s="1032"/>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0"/>
      <c r="B23" s="1031"/>
      <c r="C23" s="1031"/>
      <c r="D23" s="1031"/>
      <c r="E23" s="1031"/>
      <c r="F23" s="1032"/>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0"/>
      <c r="B24" s="1031"/>
      <c r="C24" s="1031"/>
      <c r="D24" s="1031"/>
      <c r="E24" s="1031"/>
      <c r="F24" s="1032"/>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0"/>
      <c r="B25" s="1031"/>
      <c r="C25" s="1031"/>
      <c r="D25" s="1031"/>
      <c r="E25" s="1031"/>
      <c r="F25" s="1032"/>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0"/>
      <c r="B26" s="1031"/>
      <c r="C26" s="1031"/>
      <c r="D26" s="1031"/>
      <c r="E26" s="1031"/>
      <c r="F26" s="1032"/>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0"/>
      <c r="B27" s="1031"/>
      <c r="C27" s="1031"/>
      <c r="D27" s="1031"/>
      <c r="E27" s="1031"/>
      <c r="F27" s="103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0"/>
      <c r="B32" s="1031"/>
      <c r="C32" s="1031"/>
      <c r="D32" s="1031"/>
      <c r="E32" s="1031"/>
      <c r="F32" s="1032"/>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0"/>
      <c r="B33" s="1031"/>
      <c r="C33" s="1031"/>
      <c r="D33" s="1031"/>
      <c r="E33" s="1031"/>
      <c r="F33" s="1032"/>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0"/>
      <c r="B34" s="1031"/>
      <c r="C34" s="1031"/>
      <c r="D34" s="1031"/>
      <c r="E34" s="1031"/>
      <c r="F34" s="1032"/>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0"/>
      <c r="B35" s="1031"/>
      <c r="C35" s="1031"/>
      <c r="D35" s="1031"/>
      <c r="E35" s="1031"/>
      <c r="F35" s="1032"/>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0"/>
      <c r="B36" s="1031"/>
      <c r="C36" s="1031"/>
      <c r="D36" s="1031"/>
      <c r="E36" s="1031"/>
      <c r="F36" s="1032"/>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0"/>
      <c r="B37" s="1031"/>
      <c r="C37" s="1031"/>
      <c r="D37" s="1031"/>
      <c r="E37" s="1031"/>
      <c r="F37" s="1032"/>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0"/>
      <c r="B38" s="1031"/>
      <c r="C38" s="1031"/>
      <c r="D38" s="1031"/>
      <c r="E38" s="1031"/>
      <c r="F38" s="1032"/>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0"/>
      <c r="B39" s="1031"/>
      <c r="C39" s="1031"/>
      <c r="D39" s="1031"/>
      <c r="E39" s="1031"/>
      <c r="F39" s="1032"/>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0"/>
      <c r="B40" s="1031"/>
      <c r="C40" s="1031"/>
      <c r="D40" s="1031"/>
      <c r="E40" s="1031"/>
      <c r="F40" s="103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0"/>
      <c r="B45" s="1031"/>
      <c r="C45" s="1031"/>
      <c r="D45" s="1031"/>
      <c r="E45" s="1031"/>
      <c r="F45" s="1032"/>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0"/>
      <c r="B46" s="1031"/>
      <c r="C46" s="1031"/>
      <c r="D46" s="1031"/>
      <c r="E46" s="1031"/>
      <c r="F46" s="1032"/>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0"/>
      <c r="B47" s="1031"/>
      <c r="C47" s="1031"/>
      <c r="D47" s="1031"/>
      <c r="E47" s="1031"/>
      <c r="F47" s="1032"/>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0"/>
      <c r="B48" s="1031"/>
      <c r="C48" s="1031"/>
      <c r="D48" s="1031"/>
      <c r="E48" s="1031"/>
      <c r="F48" s="1032"/>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0"/>
      <c r="B49" s="1031"/>
      <c r="C49" s="1031"/>
      <c r="D49" s="1031"/>
      <c r="E49" s="1031"/>
      <c r="F49" s="1032"/>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0"/>
      <c r="B50" s="1031"/>
      <c r="C50" s="1031"/>
      <c r="D50" s="1031"/>
      <c r="E50" s="1031"/>
      <c r="F50" s="1032"/>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0"/>
      <c r="B51" s="1031"/>
      <c r="C51" s="1031"/>
      <c r="D51" s="1031"/>
      <c r="E51" s="1031"/>
      <c r="F51" s="1032"/>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0"/>
      <c r="B52" s="1031"/>
      <c r="C52" s="1031"/>
      <c r="D52" s="1031"/>
      <c r="E52" s="1031"/>
      <c r="F52" s="1032"/>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0"/>
      <c r="B59" s="1031"/>
      <c r="C59" s="1031"/>
      <c r="D59" s="1031"/>
      <c r="E59" s="1031"/>
      <c r="F59" s="1032"/>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0"/>
      <c r="B60" s="1031"/>
      <c r="C60" s="1031"/>
      <c r="D60" s="1031"/>
      <c r="E60" s="1031"/>
      <c r="F60" s="1032"/>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0"/>
      <c r="B61" s="1031"/>
      <c r="C61" s="1031"/>
      <c r="D61" s="1031"/>
      <c r="E61" s="1031"/>
      <c r="F61" s="1032"/>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0"/>
      <c r="B62" s="1031"/>
      <c r="C62" s="1031"/>
      <c r="D62" s="1031"/>
      <c r="E62" s="1031"/>
      <c r="F62" s="1032"/>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0"/>
      <c r="B63" s="1031"/>
      <c r="C63" s="1031"/>
      <c r="D63" s="1031"/>
      <c r="E63" s="1031"/>
      <c r="F63" s="1032"/>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0"/>
      <c r="B64" s="1031"/>
      <c r="C64" s="1031"/>
      <c r="D64" s="1031"/>
      <c r="E64" s="1031"/>
      <c r="F64" s="1032"/>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0"/>
      <c r="B65" s="1031"/>
      <c r="C65" s="1031"/>
      <c r="D65" s="1031"/>
      <c r="E65" s="1031"/>
      <c r="F65" s="1032"/>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0"/>
      <c r="B66" s="1031"/>
      <c r="C66" s="1031"/>
      <c r="D66" s="1031"/>
      <c r="E66" s="1031"/>
      <c r="F66" s="1032"/>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0"/>
      <c r="B67" s="1031"/>
      <c r="C67" s="1031"/>
      <c r="D67" s="1031"/>
      <c r="E67" s="1031"/>
      <c r="F67" s="103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0"/>
      <c r="B72" s="1031"/>
      <c r="C72" s="1031"/>
      <c r="D72" s="1031"/>
      <c r="E72" s="1031"/>
      <c r="F72" s="1032"/>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0"/>
      <c r="B73" s="1031"/>
      <c r="C73" s="1031"/>
      <c r="D73" s="1031"/>
      <c r="E73" s="1031"/>
      <c r="F73" s="1032"/>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0"/>
      <c r="B74" s="1031"/>
      <c r="C74" s="1031"/>
      <c r="D74" s="1031"/>
      <c r="E74" s="1031"/>
      <c r="F74" s="1032"/>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0"/>
      <c r="B75" s="1031"/>
      <c r="C75" s="1031"/>
      <c r="D75" s="1031"/>
      <c r="E75" s="1031"/>
      <c r="F75" s="1032"/>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0"/>
      <c r="B76" s="1031"/>
      <c r="C76" s="1031"/>
      <c r="D76" s="1031"/>
      <c r="E76" s="1031"/>
      <c r="F76" s="1032"/>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0"/>
      <c r="B77" s="1031"/>
      <c r="C77" s="1031"/>
      <c r="D77" s="1031"/>
      <c r="E77" s="1031"/>
      <c r="F77" s="1032"/>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0"/>
      <c r="B78" s="1031"/>
      <c r="C78" s="1031"/>
      <c r="D78" s="1031"/>
      <c r="E78" s="1031"/>
      <c r="F78" s="1032"/>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0"/>
      <c r="B79" s="1031"/>
      <c r="C79" s="1031"/>
      <c r="D79" s="1031"/>
      <c r="E79" s="1031"/>
      <c r="F79" s="1032"/>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0"/>
      <c r="B80" s="1031"/>
      <c r="C80" s="1031"/>
      <c r="D80" s="1031"/>
      <c r="E80" s="1031"/>
      <c r="F80" s="103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0"/>
      <c r="B85" s="1031"/>
      <c r="C85" s="1031"/>
      <c r="D85" s="1031"/>
      <c r="E85" s="1031"/>
      <c r="F85" s="1032"/>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0"/>
      <c r="B86" s="1031"/>
      <c r="C86" s="1031"/>
      <c r="D86" s="1031"/>
      <c r="E86" s="1031"/>
      <c r="F86" s="1032"/>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0"/>
      <c r="B87" s="1031"/>
      <c r="C87" s="1031"/>
      <c r="D87" s="1031"/>
      <c r="E87" s="1031"/>
      <c r="F87" s="1032"/>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0"/>
      <c r="B88" s="1031"/>
      <c r="C88" s="1031"/>
      <c r="D88" s="1031"/>
      <c r="E88" s="1031"/>
      <c r="F88" s="1032"/>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0"/>
      <c r="B89" s="1031"/>
      <c r="C89" s="1031"/>
      <c r="D89" s="1031"/>
      <c r="E89" s="1031"/>
      <c r="F89" s="1032"/>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0"/>
      <c r="B90" s="1031"/>
      <c r="C90" s="1031"/>
      <c r="D90" s="1031"/>
      <c r="E90" s="1031"/>
      <c r="F90" s="1032"/>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0"/>
      <c r="B91" s="1031"/>
      <c r="C91" s="1031"/>
      <c r="D91" s="1031"/>
      <c r="E91" s="1031"/>
      <c r="F91" s="1032"/>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0"/>
      <c r="B92" s="1031"/>
      <c r="C92" s="1031"/>
      <c r="D92" s="1031"/>
      <c r="E92" s="1031"/>
      <c r="F92" s="1032"/>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0"/>
      <c r="B93" s="1031"/>
      <c r="C93" s="1031"/>
      <c r="D93" s="1031"/>
      <c r="E93" s="1031"/>
      <c r="F93" s="103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0"/>
      <c r="B98" s="1031"/>
      <c r="C98" s="1031"/>
      <c r="D98" s="1031"/>
      <c r="E98" s="1031"/>
      <c r="F98" s="1032"/>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0"/>
      <c r="B99" s="1031"/>
      <c r="C99" s="1031"/>
      <c r="D99" s="1031"/>
      <c r="E99" s="1031"/>
      <c r="F99" s="1032"/>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0"/>
      <c r="B100" s="1031"/>
      <c r="C100" s="1031"/>
      <c r="D100" s="1031"/>
      <c r="E100" s="1031"/>
      <c r="F100" s="1032"/>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0"/>
      <c r="B101" s="1031"/>
      <c r="C101" s="1031"/>
      <c r="D101" s="1031"/>
      <c r="E101" s="1031"/>
      <c r="F101" s="1032"/>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0"/>
      <c r="B102" s="1031"/>
      <c r="C102" s="1031"/>
      <c r="D102" s="1031"/>
      <c r="E102" s="1031"/>
      <c r="F102" s="1032"/>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0"/>
      <c r="B103" s="1031"/>
      <c r="C103" s="1031"/>
      <c r="D103" s="1031"/>
      <c r="E103" s="1031"/>
      <c r="F103" s="1032"/>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0"/>
      <c r="B104" s="1031"/>
      <c r="C104" s="1031"/>
      <c r="D104" s="1031"/>
      <c r="E104" s="1031"/>
      <c r="F104" s="1032"/>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0"/>
      <c r="B105" s="1031"/>
      <c r="C105" s="1031"/>
      <c r="D105" s="1031"/>
      <c r="E105" s="1031"/>
      <c r="F105" s="1032"/>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0"/>
      <c r="B112" s="1031"/>
      <c r="C112" s="1031"/>
      <c r="D112" s="1031"/>
      <c r="E112" s="1031"/>
      <c r="F112" s="1032"/>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0"/>
      <c r="B113" s="1031"/>
      <c r="C113" s="1031"/>
      <c r="D113" s="1031"/>
      <c r="E113" s="1031"/>
      <c r="F113" s="1032"/>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0"/>
      <c r="B114" s="1031"/>
      <c r="C114" s="1031"/>
      <c r="D114" s="1031"/>
      <c r="E114" s="1031"/>
      <c r="F114" s="1032"/>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0"/>
      <c r="B115" s="1031"/>
      <c r="C115" s="1031"/>
      <c r="D115" s="1031"/>
      <c r="E115" s="1031"/>
      <c r="F115" s="1032"/>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0"/>
      <c r="B116" s="1031"/>
      <c r="C116" s="1031"/>
      <c r="D116" s="1031"/>
      <c r="E116" s="1031"/>
      <c r="F116" s="1032"/>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0"/>
      <c r="B117" s="1031"/>
      <c r="C117" s="1031"/>
      <c r="D117" s="1031"/>
      <c r="E117" s="1031"/>
      <c r="F117" s="1032"/>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0"/>
      <c r="B118" s="1031"/>
      <c r="C118" s="1031"/>
      <c r="D118" s="1031"/>
      <c r="E118" s="1031"/>
      <c r="F118" s="1032"/>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0"/>
      <c r="B119" s="1031"/>
      <c r="C119" s="1031"/>
      <c r="D119" s="1031"/>
      <c r="E119" s="1031"/>
      <c r="F119" s="1032"/>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0"/>
      <c r="B120" s="1031"/>
      <c r="C120" s="1031"/>
      <c r="D120" s="1031"/>
      <c r="E120" s="1031"/>
      <c r="F120" s="103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0"/>
      <c r="B125" s="1031"/>
      <c r="C125" s="1031"/>
      <c r="D125" s="1031"/>
      <c r="E125" s="1031"/>
      <c r="F125" s="1032"/>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0"/>
      <c r="B126" s="1031"/>
      <c r="C126" s="1031"/>
      <c r="D126" s="1031"/>
      <c r="E126" s="1031"/>
      <c r="F126" s="1032"/>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0"/>
      <c r="B127" s="1031"/>
      <c r="C127" s="1031"/>
      <c r="D127" s="1031"/>
      <c r="E127" s="1031"/>
      <c r="F127" s="1032"/>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0"/>
      <c r="B128" s="1031"/>
      <c r="C128" s="1031"/>
      <c r="D128" s="1031"/>
      <c r="E128" s="1031"/>
      <c r="F128" s="1032"/>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0"/>
      <c r="B129" s="1031"/>
      <c r="C129" s="1031"/>
      <c r="D129" s="1031"/>
      <c r="E129" s="1031"/>
      <c r="F129" s="1032"/>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0"/>
      <c r="B130" s="1031"/>
      <c r="C130" s="1031"/>
      <c r="D130" s="1031"/>
      <c r="E130" s="1031"/>
      <c r="F130" s="1032"/>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0"/>
      <c r="B131" s="1031"/>
      <c r="C131" s="1031"/>
      <c r="D131" s="1031"/>
      <c r="E131" s="1031"/>
      <c r="F131" s="1032"/>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0"/>
      <c r="B132" s="1031"/>
      <c r="C132" s="1031"/>
      <c r="D132" s="1031"/>
      <c r="E132" s="1031"/>
      <c r="F132" s="1032"/>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0"/>
      <c r="B133" s="1031"/>
      <c r="C133" s="1031"/>
      <c r="D133" s="1031"/>
      <c r="E133" s="1031"/>
      <c r="F133" s="103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0"/>
      <c r="B138" s="1031"/>
      <c r="C138" s="1031"/>
      <c r="D138" s="1031"/>
      <c r="E138" s="1031"/>
      <c r="F138" s="1032"/>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0"/>
      <c r="B139" s="1031"/>
      <c r="C139" s="1031"/>
      <c r="D139" s="1031"/>
      <c r="E139" s="1031"/>
      <c r="F139" s="1032"/>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0"/>
      <c r="B140" s="1031"/>
      <c r="C140" s="1031"/>
      <c r="D140" s="1031"/>
      <c r="E140" s="1031"/>
      <c r="F140" s="1032"/>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0"/>
      <c r="B141" s="1031"/>
      <c r="C141" s="1031"/>
      <c r="D141" s="1031"/>
      <c r="E141" s="1031"/>
      <c r="F141" s="1032"/>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0"/>
      <c r="B142" s="1031"/>
      <c r="C142" s="1031"/>
      <c r="D142" s="1031"/>
      <c r="E142" s="1031"/>
      <c r="F142" s="1032"/>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0"/>
      <c r="B143" s="1031"/>
      <c r="C143" s="1031"/>
      <c r="D143" s="1031"/>
      <c r="E143" s="1031"/>
      <c r="F143" s="1032"/>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0"/>
      <c r="B144" s="1031"/>
      <c r="C144" s="1031"/>
      <c r="D144" s="1031"/>
      <c r="E144" s="1031"/>
      <c r="F144" s="1032"/>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0"/>
      <c r="B145" s="1031"/>
      <c r="C145" s="1031"/>
      <c r="D145" s="1031"/>
      <c r="E145" s="1031"/>
      <c r="F145" s="1032"/>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0"/>
      <c r="B146" s="1031"/>
      <c r="C146" s="1031"/>
      <c r="D146" s="1031"/>
      <c r="E146" s="1031"/>
      <c r="F146" s="103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0"/>
      <c r="B151" s="1031"/>
      <c r="C151" s="1031"/>
      <c r="D151" s="1031"/>
      <c r="E151" s="1031"/>
      <c r="F151" s="1032"/>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0"/>
      <c r="B152" s="1031"/>
      <c r="C152" s="1031"/>
      <c r="D152" s="1031"/>
      <c r="E152" s="1031"/>
      <c r="F152" s="1032"/>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0"/>
      <c r="B153" s="1031"/>
      <c r="C153" s="1031"/>
      <c r="D153" s="1031"/>
      <c r="E153" s="1031"/>
      <c r="F153" s="1032"/>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0"/>
      <c r="B154" s="1031"/>
      <c r="C154" s="1031"/>
      <c r="D154" s="1031"/>
      <c r="E154" s="1031"/>
      <c r="F154" s="1032"/>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0"/>
      <c r="B155" s="1031"/>
      <c r="C155" s="1031"/>
      <c r="D155" s="1031"/>
      <c r="E155" s="1031"/>
      <c r="F155" s="1032"/>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0"/>
      <c r="B156" s="1031"/>
      <c r="C156" s="1031"/>
      <c r="D156" s="1031"/>
      <c r="E156" s="1031"/>
      <c r="F156" s="1032"/>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0"/>
      <c r="B157" s="1031"/>
      <c r="C157" s="1031"/>
      <c r="D157" s="1031"/>
      <c r="E157" s="1031"/>
      <c r="F157" s="1032"/>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0"/>
      <c r="B158" s="1031"/>
      <c r="C158" s="1031"/>
      <c r="D158" s="1031"/>
      <c r="E158" s="1031"/>
      <c r="F158" s="1032"/>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0"/>
      <c r="B165" s="1031"/>
      <c r="C165" s="1031"/>
      <c r="D165" s="1031"/>
      <c r="E165" s="1031"/>
      <c r="F165" s="1032"/>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0"/>
      <c r="B166" s="1031"/>
      <c r="C166" s="1031"/>
      <c r="D166" s="1031"/>
      <c r="E166" s="1031"/>
      <c r="F166" s="1032"/>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0"/>
      <c r="B167" s="1031"/>
      <c r="C167" s="1031"/>
      <c r="D167" s="1031"/>
      <c r="E167" s="1031"/>
      <c r="F167" s="1032"/>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0"/>
      <c r="B168" s="1031"/>
      <c r="C168" s="1031"/>
      <c r="D168" s="1031"/>
      <c r="E168" s="1031"/>
      <c r="F168" s="1032"/>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0"/>
      <c r="B169" s="1031"/>
      <c r="C169" s="1031"/>
      <c r="D169" s="1031"/>
      <c r="E169" s="1031"/>
      <c r="F169" s="1032"/>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0"/>
      <c r="B170" s="1031"/>
      <c r="C170" s="1031"/>
      <c r="D170" s="1031"/>
      <c r="E170" s="1031"/>
      <c r="F170" s="1032"/>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0"/>
      <c r="B171" s="1031"/>
      <c r="C171" s="1031"/>
      <c r="D171" s="1031"/>
      <c r="E171" s="1031"/>
      <c r="F171" s="1032"/>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0"/>
      <c r="B172" s="1031"/>
      <c r="C172" s="1031"/>
      <c r="D172" s="1031"/>
      <c r="E172" s="1031"/>
      <c r="F172" s="1032"/>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0"/>
      <c r="B173" s="1031"/>
      <c r="C173" s="1031"/>
      <c r="D173" s="1031"/>
      <c r="E173" s="1031"/>
      <c r="F173" s="103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0"/>
      <c r="B178" s="1031"/>
      <c r="C178" s="1031"/>
      <c r="D178" s="1031"/>
      <c r="E178" s="1031"/>
      <c r="F178" s="1032"/>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0"/>
      <c r="B179" s="1031"/>
      <c r="C179" s="1031"/>
      <c r="D179" s="1031"/>
      <c r="E179" s="1031"/>
      <c r="F179" s="1032"/>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0"/>
      <c r="B180" s="1031"/>
      <c r="C180" s="1031"/>
      <c r="D180" s="1031"/>
      <c r="E180" s="1031"/>
      <c r="F180" s="1032"/>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0"/>
      <c r="B181" s="1031"/>
      <c r="C181" s="1031"/>
      <c r="D181" s="1031"/>
      <c r="E181" s="1031"/>
      <c r="F181" s="1032"/>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0"/>
      <c r="B182" s="1031"/>
      <c r="C182" s="1031"/>
      <c r="D182" s="1031"/>
      <c r="E182" s="1031"/>
      <c r="F182" s="1032"/>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0"/>
      <c r="B183" s="1031"/>
      <c r="C183" s="1031"/>
      <c r="D183" s="1031"/>
      <c r="E183" s="1031"/>
      <c r="F183" s="1032"/>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0"/>
      <c r="B184" s="1031"/>
      <c r="C184" s="1031"/>
      <c r="D184" s="1031"/>
      <c r="E184" s="1031"/>
      <c r="F184" s="1032"/>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0"/>
      <c r="B185" s="1031"/>
      <c r="C185" s="1031"/>
      <c r="D185" s="1031"/>
      <c r="E185" s="1031"/>
      <c r="F185" s="1032"/>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0"/>
      <c r="B186" s="1031"/>
      <c r="C186" s="1031"/>
      <c r="D186" s="1031"/>
      <c r="E186" s="1031"/>
      <c r="F186" s="103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0"/>
      <c r="B191" s="1031"/>
      <c r="C191" s="1031"/>
      <c r="D191" s="1031"/>
      <c r="E191" s="1031"/>
      <c r="F191" s="1032"/>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0"/>
      <c r="B192" s="1031"/>
      <c r="C192" s="1031"/>
      <c r="D192" s="1031"/>
      <c r="E192" s="1031"/>
      <c r="F192" s="1032"/>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0"/>
      <c r="B193" s="1031"/>
      <c r="C193" s="1031"/>
      <c r="D193" s="1031"/>
      <c r="E193" s="1031"/>
      <c r="F193" s="1032"/>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0"/>
      <c r="B194" s="1031"/>
      <c r="C194" s="1031"/>
      <c r="D194" s="1031"/>
      <c r="E194" s="1031"/>
      <c r="F194" s="1032"/>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0"/>
      <c r="B195" s="1031"/>
      <c r="C195" s="1031"/>
      <c r="D195" s="1031"/>
      <c r="E195" s="1031"/>
      <c r="F195" s="1032"/>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0"/>
      <c r="B196" s="1031"/>
      <c r="C196" s="1031"/>
      <c r="D196" s="1031"/>
      <c r="E196" s="1031"/>
      <c r="F196" s="1032"/>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0"/>
      <c r="B197" s="1031"/>
      <c r="C197" s="1031"/>
      <c r="D197" s="1031"/>
      <c r="E197" s="1031"/>
      <c r="F197" s="1032"/>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0"/>
      <c r="B198" s="1031"/>
      <c r="C198" s="1031"/>
      <c r="D198" s="1031"/>
      <c r="E198" s="1031"/>
      <c r="F198" s="1032"/>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0"/>
      <c r="B199" s="1031"/>
      <c r="C199" s="1031"/>
      <c r="D199" s="1031"/>
      <c r="E199" s="1031"/>
      <c r="F199" s="103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0"/>
      <c r="B204" s="1031"/>
      <c r="C204" s="1031"/>
      <c r="D204" s="1031"/>
      <c r="E204" s="1031"/>
      <c r="F204" s="1032"/>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0"/>
      <c r="B205" s="1031"/>
      <c r="C205" s="1031"/>
      <c r="D205" s="1031"/>
      <c r="E205" s="1031"/>
      <c r="F205" s="1032"/>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0"/>
      <c r="B206" s="1031"/>
      <c r="C206" s="1031"/>
      <c r="D206" s="1031"/>
      <c r="E206" s="1031"/>
      <c r="F206" s="1032"/>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0"/>
      <c r="B207" s="1031"/>
      <c r="C207" s="1031"/>
      <c r="D207" s="1031"/>
      <c r="E207" s="1031"/>
      <c r="F207" s="1032"/>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0"/>
      <c r="B208" s="1031"/>
      <c r="C208" s="1031"/>
      <c r="D208" s="1031"/>
      <c r="E208" s="1031"/>
      <c r="F208" s="1032"/>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0"/>
      <c r="B209" s="1031"/>
      <c r="C209" s="1031"/>
      <c r="D209" s="1031"/>
      <c r="E209" s="1031"/>
      <c r="F209" s="1032"/>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0"/>
      <c r="B210" s="1031"/>
      <c r="C210" s="1031"/>
      <c r="D210" s="1031"/>
      <c r="E210" s="1031"/>
      <c r="F210" s="1032"/>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0"/>
      <c r="B211" s="1031"/>
      <c r="C211" s="1031"/>
      <c r="D211" s="1031"/>
      <c r="E211" s="1031"/>
      <c r="F211" s="1032"/>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0"/>
      <c r="B218" s="1031"/>
      <c r="C218" s="1031"/>
      <c r="D218" s="1031"/>
      <c r="E218" s="1031"/>
      <c r="F218" s="1032"/>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0"/>
      <c r="B219" s="1031"/>
      <c r="C219" s="1031"/>
      <c r="D219" s="1031"/>
      <c r="E219" s="1031"/>
      <c r="F219" s="1032"/>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0"/>
      <c r="B220" s="1031"/>
      <c r="C220" s="1031"/>
      <c r="D220" s="1031"/>
      <c r="E220" s="1031"/>
      <c r="F220" s="1032"/>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0"/>
      <c r="B221" s="1031"/>
      <c r="C221" s="1031"/>
      <c r="D221" s="1031"/>
      <c r="E221" s="1031"/>
      <c r="F221" s="1032"/>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0"/>
      <c r="B222" s="1031"/>
      <c r="C222" s="1031"/>
      <c r="D222" s="1031"/>
      <c r="E222" s="1031"/>
      <c r="F222" s="1032"/>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0"/>
      <c r="B223" s="1031"/>
      <c r="C223" s="1031"/>
      <c r="D223" s="1031"/>
      <c r="E223" s="1031"/>
      <c r="F223" s="1032"/>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0"/>
      <c r="B224" s="1031"/>
      <c r="C224" s="1031"/>
      <c r="D224" s="1031"/>
      <c r="E224" s="1031"/>
      <c r="F224" s="1032"/>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0"/>
      <c r="B225" s="1031"/>
      <c r="C225" s="1031"/>
      <c r="D225" s="1031"/>
      <c r="E225" s="1031"/>
      <c r="F225" s="1032"/>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0"/>
      <c r="B226" s="1031"/>
      <c r="C226" s="1031"/>
      <c r="D226" s="1031"/>
      <c r="E226" s="1031"/>
      <c r="F226" s="103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0"/>
      <c r="B231" s="1031"/>
      <c r="C231" s="1031"/>
      <c r="D231" s="1031"/>
      <c r="E231" s="1031"/>
      <c r="F231" s="1032"/>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0"/>
      <c r="B232" s="1031"/>
      <c r="C232" s="1031"/>
      <c r="D232" s="1031"/>
      <c r="E232" s="1031"/>
      <c r="F232" s="1032"/>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0"/>
      <c r="B233" s="1031"/>
      <c r="C233" s="1031"/>
      <c r="D233" s="1031"/>
      <c r="E233" s="1031"/>
      <c r="F233" s="1032"/>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0"/>
      <c r="B234" s="1031"/>
      <c r="C234" s="1031"/>
      <c r="D234" s="1031"/>
      <c r="E234" s="1031"/>
      <c r="F234" s="1032"/>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0"/>
      <c r="B235" s="1031"/>
      <c r="C235" s="1031"/>
      <c r="D235" s="1031"/>
      <c r="E235" s="1031"/>
      <c r="F235" s="1032"/>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0"/>
      <c r="B236" s="1031"/>
      <c r="C236" s="1031"/>
      <c r="D236" s="1031"/>
      <c r="E236" s="1031"/>
      <c r="F236" s="1032"/>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0"/>
      <c r="B237" s="1031"/>
      <c r="C237" s="1031"/>
      <c r="D237" s="1031"/>
      <c r="E237" s="1031"/>
      <c r="F237" s="1032"/>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0"/>
      <c r="B238" s="1031"/>
      <c r="C238" s="1031"/>
      <c r="D238" s="1031"/>
      <c r="E238" s="1031"/>
      <c r="F238" s="1032"/>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0"/>
      <c r="B239" s="1031"/>
      <c r="C239" s="1031"/>
      <c r="D239" s="1031"/>
      <c r="E239" s="1031"/>
      <c r="F239" s="103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0"/>
      <c r="B244" s="1031"/>
      <c r="C244" s="1031"/>
      <c r="D244" s="1031"/>
      <c r="E244" s="1031"/>
      <c r="F244" s="1032"/>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0"/>
      <c r="B245" s="1031"/>
      <c r="C245" s="1031"/>
      <c r="D245" s="1031"/>
      <c r="E245" s="1031"/>
      <c r="F245" s="1032"/>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0"/>
      <c r="B246" s="1031"/>
      <c r="C246" s="1031"/>
      <c r="D246" s="1031"/>
      <c r="E246" s="1031"/>
      <c r="F246" s="1032"/>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0"/>
      <c r="B247" s="1031"/>
      <c r="C247" s="1031"/>
      <c r="D247" s="1031"/>
      <c r="E247" s="1031"/>
      <c r="F247" s="1032"/>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0"/>
      <c r="B248" s="1031"/>
      <c r="C248" s="1031"/>
      <c r="D248" s="1031"/>
      <c r="E248" s="1031"/>
      <c r="F248" s="1032"/>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0"/>
      <c r="B249" s="1031"/>
      <c r="C249" s="1031"/>
      <c r="D249" s="1031"/>
      <c r="E249" s="1031"/>
      <c r="F249" s="1032"/>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0"/>
      <c r="B250" s="1031"/>
      <c r="C250" s="1031"/>
      <c r="D250" s="1031"/>
      <c r="E250" s="1031"/>
      <c r="F250" s="1032"/>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0"/>
      <c r="B251" s="1031"/>
      <c r="C251" s="1031"/>
      <c r="D251" s="1031"/>
      <c r="E251" s="1031"/>
      <c r="F251" s="1032"/>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0"/>
      <c r="B252" s="1031"/>
      <c r="C252" s="1031"/>
      <c r="D252" s="1031"/>
      <c r="E252" s="1031"/>
      <c r="F252" s="103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0"/>
      <c r="B257" s="1031"/>
      <c r="C257" s="1031"/>
      <c r="D257" s="1031"/>
      <c r="E257" s="1031"/>
      <c r="F257" s="1032"/>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0"/>
      <c r="B258" s="1031"/>
      <c r="C258" s="1031"/>
      <c r="D258" s="1031"/>
      <c r="E258" s="1031"/>
      <c r="F258" s="1032"/>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0"/>
      <c r="B259" s="1031"/>
      <c r="C259" s="1031"/>
      <c r="D259" s="1031"/>
      <c r="E259" s="1031"/>
      <c r="F259" s="1032"/>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0"/>
      <c r="B260" s="1031"/>
      <c r="C260" s="1031"/>
      <c r="D260" s="1031"/>
      <c r="E260" s="1031"/>
      <c r="F260" s="1032"/>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0"/>
      <c r="B261" s="1031"/>
      <c r="C261" s="1031"/>
      <c r="D261" s="1031"/>
      <c r="E261" s="1031"/>
      <c r="F261" s="1032"/>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0"/>
      <c r="B262" s="1031"/>
      <c r="C262" s="1031"/>
      <c r="D262" s="1031"/>
      <c r="E262" s="1031"/>
      <c r="F262" s="1032"/>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0"/>
      <c r="B263" s="1031"/>
      <c r="C263" s="1031"/>
      <c r="D263" s="1031"/>
      <c r="E263" s="1031"/>
      <c r="F263" s="1032"/>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0"/>
      <c r="B264" s="1031"/>
      <c r="C264" s="1031"/>
      <c r="D264" s="1031"/>
      <c r="E264" s="1031"/>
      <c r="F264" s="1032"/>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353</v>
      </c>
      <c r="Z3" s="348"/>
      <c r="AA3" s="348"/>
      <c r="AB3" s="348"/>
      <c r="AC3" s="277" t="s">
        <v>338</v>
      </c>
      <c r="AD3" s="277"/>
      <c r="AE3" s="277"/>
      <c r="AF3" s="277"/>
      <c r="AG3" s="277"/>
      <c r="AH3" s="347" t="s">
        <v>258</v>
      </c>
      <c r="AI3" s="349"/>
      <c r="AJ3" s="349"/>
      <c r="AK3" s="349"/>
      <c r="AL3" s="349" t="s">
        <v>21</v>
      </c>
      <c r="AM3" s="349"/>
      <c r="AN3" s="349"/>
      <c r="AO3" s="422"/>
      <c r="AP3" s="423" t="s">
        <v>298</v>
      </c>
      <c r="AQ3" s="423"/>
      <c r="AR3" s="423"/>
      <c r="AS3" s="423"/>
      <c r="AT3" s="423"/>
      <c r="AU3" s="423"/>
      <c r="AV3" s="423"/>
      <c r="AW3" s="423"/>
      <c r="AX3" s="423"/>
      <c r="AY3">
        <f>$AY$2</f>
        <v>0</v>
      </c>
    </row>
    <row r="4" spans="1:51" ht="26.25" customHeight="1" x14ac:dyDescent="0.15">
      <c r="A4" s="1051">
        <v>1</v>
      </c>
      <c r="B4" s="1051">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353</v>
      </c>
      <c r="Z36" s="348"/>
      <c r="AA36" s="348"/>
      <c r="AB36" s="348"/>
      <c r="AC36" s="277" t="s">
        <v>338</v>
      </c>
      <c r="AD36" s="277"/>
      <c r="AE36" s="277"/>
      <c r="AF36" s="277"/>
      <c r="AG36" s="277"/>
      <c r="AH36" s="347" t="s">
        <v>258</v>
      </c>
      <c r="AI36" s="349"/>
      <c r="AJ36" s="349"/>
      <c r="AK36" s="349"/>
      <c r="AL36" s="349" t="s">
        <v>21</v>
      </c>
      <c r="AM36" s="349"/>
      <c r="AN36" s="349"/>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353</v>
      </c>
      <c r="Z69" s="348"/>
      <c r="AA69" s="348"/>
      <c r="AB69" s="348"/>
      <c r="AC69" s="277" t="s">
        <v>338</v>
      </c>
      <c r="AD69" s="277"/>
      <c r="AE69" s="277"/>
      <c r="AF69" s="277"/>
      <c r="AG69" s="277"/>
      <c r="AH69" s="347" t="s">
        <v>258</v>
      </c>
      <c r="AI69" s="349"/>
      <c r="AJ69" s="349"/>
      <c r="AK69" s="349"/>
      <c r="AL69" s="349" t="s">
        <v>21</v>
      </c>
      <c r="AM69" s="349"/>
      <c r="AN69" s="349"/>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353</v>
      </c>
      <c r="Z102" s="348"/>
      <c r="AA102" s="348"/>
      <c r="AB102" s="348"/>
      <c r="AC102" s="277" t="s">
        <v>338</v>
      </c>
      <c r="AD102" s="277"/>
      <c r="AE102" s="277"/>
      <c r="AF102" s="277"/>
      <c r="AG102" s="277"/>
      <c r="AH102" s="347" t="s">
        <v>258</v>
      </c>
      <c r="AI102" s="349"/>
      <c r="AJ102" s="349"/>
      <c r="AK102" s="349"/>
      <c r="AL102" s="349" t="s">
        <v>21</v>
      </c>
      <c r="AM102" s="349"/>
      <c r="AN102" s="349"/>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353</v>
      </c>
      <c r="Z135" s="348"/>
      <c r="AA135" s="348"/>
      <c r="AB135" s="348"/>
      <c r="AC135" s="277" t="s">
        <v>338</v>
      </c>
      <c r="AD135" s="277"/>
      <c r="AE135" s="277"/>
      <c r="AF135" s="277"/>
      <c r="AG135" s="277"/>
      <c r="AH135" s="347" t="s">
        <v>258</v>
      </c>
      <c r="AI135" s="349"/>
      <c r="AJ135" s="349"/>
      <c r="AK135" s="349"/>
      <c r="AL135" s="349" t="s">
        <v>21</v>
      </c>
      <c r="AM135" s="349"/>
      <c r="AN135" s="349"/>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353</v>
      </c>
      <c r="Z168" s="348"/>
      <c r="AA168" s="348"/>
      <c r="AB168" s="348"/>
      <c r="AC168" s="277" t="s">
        <v>338</v>
      </c>
      <c r="AD168" s="277"/>
      <c r="AE168" s="277"/>
      <c r="AF168" s="277"/>
      <c r="AG168" s="277"/>
      <c r="AH168" s="347" t="s">
        <v>258</v>
      </c>
      <c r="AI168" s="349"/>
      <c r="AJ168" s="349"/>
      <c r="AK168" s="349"/>
      <c r="AL168" s="349" t="s">
        <v>21</v>
      </c>
      <c r="AM168" s="349"/>
      <c r="AN168" s="349"/>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353</v>
      </c>
      <c r="Z201" s="348"/>
      <c r="AA201" s="348"/>
      <c r="AB201" s="348"/>
      <c r="AC201" s="277" t="s">
        <v>338</v>
      </c>
      <c r="AD201" s="277"/>
      <c r="AE201" s="277"/>
      <c r="AF201" s="277"/>
      <c r="AG201" s="277"/>
      <c r="AH201" s="347" t="s">
        <v>258</v>
      </c>
      <c r="AI201" s="349"/>
      <c r="AJ201" s="349"/>
      <c r="AK201" s="349"/>
      <c r="AL201" s="349" t="s">
        <v>21</v>
      </c>
      <c r="AM201" s="349"/>
      <c r="AN201" s="349"/>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353</v>
      </c>
      <c r="Z234" s="348"/>
      <c r="AA234" s="348"/>
      <c r="AB234" s="348"/>
      <c r="AC234" s="277" t="s">
        <v>338</v>
      </c>
      <c r="AD234" s="277"/>
      <c r="AE234" s="277"/>
      <c r="AF234" s="277"/>
      <c r="AG234" s="277"/>
      <c r="AH234" s="347" t="s">
        <v>258</v>
      </c>
      <c r="AI234" s="349"/>
      <c r="AJ234" s="349"/>
      <c r="AK234" s="349"/>
      <c r="AL234" s="349" t="s">
        <v>21</v>
      </c>
      <c r="AM234" s="349"/>
      <c r="AN234" s="349"/>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353</v>
      </c>
      <c r="Z267" s="348"/>
      <c r="AA267" s="348"/>
      <c r="AB267" s="348"/>
      <c r="AC267" s="277" t="s">
        <v>338</v>
      </c>
      <c r="AD267" s="277"/>
      <c r="AE267" s="277"/>
      <c r="AF267" s="277"/>
      <c r="AG267" s="277"/>
      <c r="AH267" s="347" t="s">
        <v>258</v>
      </c>
      <c r="AI267" s="349"/>
      <c r="AJ267" s="349"/>
      <c r="AK267" s="349"/>
      <c r="AL267" s="349" t="s">
        <v>21</v>
      </c>
      <c r="AM267" s="349"/>
      <c r="AN267" s="349"/>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353</v>
      </c>
      <c r="Z300" s="348"/>
      <c r="AA300" s="348"/>
      <c r="AB300" s="348"/>
      <c r="AC300" s="277" t="s">
        <v>338</v>
      </c>
      <c r="AD300" s="277"/>
      <c r="AE300" s="277"/>
      <c r="AF300" s="277"/>
      <c r="AG300" s="277"/>
      <c r="AH300" s="347" t="s">
        <v>258</v>
      </c>
      <c r="AI300" s="349"/>
      <c r="AJ300" s="349"/>
      <c r="AK300" s="349"/>
      <c r="AL300" s="349" t="s">
        <v>21</v>
      </c>
      <c r="AM300" s="349"/>
      <c r="AN300" s="349"/>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353</v>
      </c>
      <c r="Z333" s="348"/>
      <c r="AA333" s="348"/>
      <c r="AB333" s="348"/>
      <c r="AC333" s="277" t="s">
        <v>338</v>
      </c>
      <c r="AD333" s="277"/>
      <c r="AE333" s="277"/>
      <c r="AF333" s="277"/>
      <c r="AG333" s="277"/>
      <c r="AH333" s="347" t="s">
        <v>258</v>
      </c>
      <c r="AI333" s="349"/>
      <c r="AJ333" s="349"/>
      <c r="AK333" s="349"/>
      <c r="AL333" s="349" t="s">
        <v>21</v>
      </c>
      <c r="AM333" s="349"/>
      <c r="AN333" s="349"/>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353</v>
      </c>
      <c r="Z366" s="348"/>
      <c r="AA366" s="348"/>
      <c r="AB366" s="348"/>
      <c r="AC366" s="277" t="s">
        <v>338</v>
      </c>
      <c r="AD366" s="277"/>
      <c r="AE366" s="277"/>
      <c r="AF366" s="277"/>
      <c r="AG366" s="277"/>
      <c r="AH366" s="347" t="s">
        <v>258</v>
      </c>
      <c r="AI366" s="349"/>
      <c r="AJ366" s="349"/>
      <c r="AK366" s="349"/>
      <c r="AL366" s="349" t="s">
        <v>21</v>
      </c>
      <c r="AM366" s="349"/>
      <c r="AN366" s="349"/>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353</v>
      </c>
      <c r="Z399" s="348"/>
      <c r="AA399" s="348"/>
      <c r="AB399" s="348"/>
      <c r="AC399" s="277" t="s">
        <v>338</v>
      </c>
      <c r="AD399" s="277"/>
      <c r="AE399" s="277"/>
      <c r="AF399" s="277"/>
      <c r="AG399" s="277"/>
      <c r="AH399" s="347" t="s">
        <v>258</v>
      </c>
      <c r="AI399" s="349"/>
      <c r="AJ399" s="349"/>
      <c r="AK399" s="349"/>
      <c r="AL399" s="349" t="s">
        <v>21</v>
      </c>
      <c r="AM399" s="349"/>
      <c r="AN399" s="349"/>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353</v>
      </c>
      <c r="Z432" s="348"/>
      <c r="AA432" s="348"/>
      <c r="AB432" s="348"/>
      <c r="AC432" s="277" t="s">
        <v>338</v>
      </c>
      <c r="AD432" s="277"/>
      <c r="AE432" s="277"/>
      <c r="AF432" s="277"/>
      <c r="AG432" s="277"/>
      <c r="AH432" s="347" t="s">
        <v>258</v>
      </c>
      <c r="AI432" s="349"/>
      <c r="AJ432" s="349"/>
      <c r="AK432" s="349"/>
      <c r="AL432" s="349" t="s">
        <v>21</v>
      </c>
      <c r="AM432" s="349"/>
      <c r="AN432" s="349"/>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353</v>
      </c>
      <c r="Z465" s="348"/>
      <c r="AA465" s="348"/>
      <c r="AB465" s="348"/>
      <c r="AC465" s="277" t="s">
        <v>338</v>
      </c>
      <c r="AD465" s="277"/>
      <c r="AE465" s="277"/>
      <c r="AF465" s="277"/>
      <c r="AG465" s="277"/>
      <c r="AH465" s="347" t="s">
        <v>258</v>
      </c>
      <c r="AI465" s="349"/>
      <c r="AJ465" s="349"/>
      <c r="AK465" s="349"/>
      <c r="AL465" s="349" t="s">
        <v>21</v>
      </c>
      <c r="AM465" s="349"/>
      <c r="AN465" s="349"/>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353</v>
      </c>
      <c r="Z498" s="348"/>
      <c r="AA498" s="348"/>
      <c r="AB498" s="348"/>
      <c r="AC498" s="277" t="s">
        <v>338</v>
      </c>
      <c r="AD498" s="277"/>
      <c r="AE498" s="277"/>
      <c r="AF498" s="277"/>
      <c r="AG498" s="277"/>
      <c r="AH498" s="347" t="s">
        <v>258</v>
      </c>
      <c r="AI498" s="349"/>
      <c r="AJ498" s="349"/>
      <c r="AK498" s="349"/>
      <c r="AL498" s="349" t="s">
        <v>21</v>
      </c>
      <c r="AM498" s="349"/>
      <c r="AN498" s="349"/>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353</v>
      </c>
      <c r="Z531" s="348"/>
      <c r="AA531" s="348"/>
      <c r="AB531" s="348"/>
      <c r="AC531" s="277" t="s">
        <v>338</v>
      </c>
      <c r="AD531" s="277"/>
      <c r="AE531" s="277"/>
      <c r="AF531" s="277"/>
      <c r="AG531" s="277"/>
      <c r="AH531" s="347" t="s">
        <v>258</v>
      </c>
      <c r="AI531" s="349"/>
      <c r="AJ531" s="349"/>
      <c r="AK531" s="349"/>
      <c r="AL531" s="349" t="s">
        <v>21</v>
      </c>
      <c r="AM531" s="349"/>
      <c r="AN531" s="349"/>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353</v>
      </c>
      <c r="Z564" s="348"/>
      <c r="AA564" s="348"/>
      <c r="AB564" s="348"/>
      <c r="AC564" s="277" t="s">
        <v>338</v>
      </c>
      <c r="AD564" s="277"/>
      <c r="AE564" s="277"/>
      <c r="AF564" s="277"/>
      <c r="AG564" s="277"/>
      <c r="AH564" s="347" t="s">
        <v>258</v>
      </c>
      <c r="AI564" s="349"/>
      <c r="AJ564" s="349"/>
      <c r="AK564" s="349"/>
      <c r="AL564" s="349" t="s">
        <v>21</v>
      </c>
      <c r="AM564" s="349"/>
      <c r="AN564" s="349"/>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353</v>
      </c>
      <c r="Z597" s="348"/>
      <c r="AA597" s="348"/>
      <c r="AB597" s="348"/>
      <c r="AC597" s="277" t="s">
        <v>338</v>
      </c>
      <c r="AD597" s="277"/>
      <c r="AE597" s="277"/>
      <c r="AF597" s="277"/>
      <c r="AG597" s="277"/>
      <c r="AH597" s="347" t="s">
        <v>258</v>
      </c>
      <c r="AI597" s="349"/>
      <c r="AJ597" s="349"/>
      <c r="AK597" s="349"/>
      <c r="AL597" s="349" t="s">
        <v>21</v>
      </c>
      <c r="AM597" s="349"/>
      <c r="AN597" s="349"/>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353</v>
      </c>
      <c r="Z630" s="348"/>
      <c r="AA630" s="348"/>
      <c r="AB630" s="348"/>
      <c r="AC630" s="277" t="s">
        <v>338</v>
      </c>
      <c r="AD630" s="277"/>
      <c r="AE630" s="277"/>
      <c r="AF630" s="277"/>
      <c r="AG630" s="277"/>
      <c r="AH630" s="347" t="s">
        <v>258</v>
      </c>
      <c r="AI630" s="349"/>
      <c r="AJ630" s="349"/>
      <c r="AK630" s="349"/>
      <c r="AL630" s="349" t="s">
        <v>21</v>
      </c>
      <c r="AM630" s="349"/>
      <c r="AN630" s="349"/>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353</v>
      </c>
      <c r="Z663" s="348"/>
      <c r="AA663" s="348"/>
      <c r="AB663" s="348"/>
      <c r="AC663" s="277" t="s">
        <v>338</v>
      </c>
      <c r="AD663" s="277"/>
      <c r="AE663" s="277"/>
      <c r="AF663" s="277"/>
      <c r="AG663" s="277"/>
      <c r="AH663" s="347" t="s">
        <v>258</v>
      </c>
      <c r="AI663" s="349"/>
      <c r="AJ663" s="349"/>
      <c r="AK663" s="349"/>
      <c r="AL663" s="349" t="s">
        <v>21</v>
      </c>
      <c r="AM663" s="349"/>
      <c r="AN663" s="349"/>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353</v>
      </c>
      <c r="Z696" s="348"/>
      <c r="AA696" s="348"/>
      <c r="AB696" s="348"/>
      <c r="AC696" s="277" t="s">
        <v>338</v>
      </c>
      <c r="AD696" s="277"/>
      <c r="AE696" s="277"/>
      <c r="AF696" s="277"/>
      <c r="AG696" s="277"/>
      <c r="AH696" s="347" t="s">
        <v>258</v>
      </c>
      <c r="AI696" s="349"/>
      <c r="AJ696" s="349"/>
      <c r="AK696" s="349"/>
      <c r="AL696" s="349" t="s">
        <v>21</v>
      </c>
      <c r="AM696" s="349"/>
      <c r="AN696" s="349"/>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353</v>
      </c>
      <c r="Z729" s="348"/>
      <c r="AA729" s="348"/>
      <c r="AB729" s="348"/>
      <c r="AC729" s="277" t="s">
        <v>338</v>
      </c>
      <c r="AD729" s="277"/>
      <c r="AE729" s="277"/>
      <c r="AF729" s="277"/>
      <c r="AG729" s="277"/>
      <c r="AH729" s="347" t="s">
        <v>258</v>
      </c>
      <c r="AI729" s="349"/>
      <c r="AJ729" s="349"/>
      <c r="AK729" s="349"/>
      <c r="AL729" s="349" t="s">
        <v>21</v>
      </c>
      <c r="AM729" s="349"/>
      <c r="AN729" s="349"/>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353</v>
      </c>
      <c r="Z762" s="348"/>
      <c r="AA762" s="348"/>
      <c r="AB762" s="348"/>
      <c r="AC762" s="277" t="s">
        <v>338</v>
      </c>
      <c r="AD762" s="277"/>
      <c r="AE762" s="277"/>
      <c r="AF762" s="277"/>
      <c r="AG762" s="277"/>
      <c r="AH762" s="347" t="s">
        <v>258</v>
      </c>
      <c r="AI762" s="349"/>
      <c r="AJ762" s="349"/>
      <c r="AK762" s="349"/>
      <c r="AL762" s="349" t="s">
        <v>21</v>
      </c>
      <c r="AM762" s="349"/>
      <c r="AN762" s="349"/>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353</v>
      </c>
      <c r="Z795" s="348"/>
      <c r="AA795" s="348"/>
      <c r="AB795" s="348"/>
      <c r="AC795" s="277" t="s">
        <v>338</v>
      </c>
      <c r="AD795" s="277"/>
      <c r="AE795" s="277"/>
      <c r="AF795" s="277"/>
      <c r="AG795" s="277"/>
      <c r="AH795" s="347" t="s">
        <v>258</v>
      </c>
      <c r="AI795" s="349"/>
      <c r="AJ795" s="349"/>
      <c r="AK795" s="349"/>
      <c r="AL795" s="349" t="s">
        <v>21</v>
      </c>
      <c r="AM795" s="349"/>
      <c r="AN795" s="349"/>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353</v>
      </c>
      <c r="Z828" s="348"/>
      <c r="AA828" s="348"/>
      <c r="AB828" s="348"/>
      <c r="AC828" s="277" t="s">
        <v>338</v>
      </c>
      <c r="AD828" s="277"/>
      <c r="AE828" s="277"/>
      <c r="AF828" s="277"/>
      <c r="AG828" s="277"/>
      <c r="AH828" s="347" t="s">
        <v>258</v>
      </c>
      <c r="AI828" s="349"/>
      <c r="AJ828" s="349"/>
      <c r="AK828" s="349"/>
      <c r="AL828" s="349" t="s">
        <v>21</v>
      </c>
      <c r="AM828" s="349"/>
      <c r="AN828" s="349"/>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353</v>
      </c>
      <c r="Z861" s="348"/>
      <c r="AA861" s="348"/>
      <c r="AB861" s="348"/>
      <c r="AC861" s="277" t="s">
        <v>338</v>
      </c>
      <c r="AD861" s="277"/>
      <c r="AE861" s="277"/>
      <c r="AF861" s="277"/>
      <c r="AG861" s="277"/>
      <c r="AH861" s="347" t="s">
        <v>258</v>
      </c>
      <c r="AI861" s="349"/>
      <c r="AJ861" s="349"/>
      <c r="AK861" s="349"/>
      <c r="AL861" s="349" t="s">
        <v>21</v>
      </c>
      <c r="AM861" s="349"/>
      <c r="AN861" s="349"/>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353</v>
      </c>
      <c r="Z894" s="348"/>
      <c r="AA894" s="348"/>
      <c r="AB894" s="348"/>
      <c r="AC894" s="277" t="s">
        <v>338</v>
      </c>
      <c r="AD894" s="277"/>
      <c r="AE894" s="277"/>
      <c r="AF894" s="277"/>
      <c r="AG894" s="277"/>
      <c r="AH894" s="347" t="s">
        <v>258</v>
      </c>
      <c r="AI894" s="349"/>
      <c r="AJ894" s="349"/>
      <c r="AK894" s="349"/>
      <c r="AL894" s="349" t="s">
        <v>21</v>
      </c>
      <c r="AM894" s="349"/>
      <c r="AN894" s="349"/>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353</v>
      </c>
      <c r="Z927" s="348"/>
      <c r="AA927" s="348"/>
      <c r="AB927" s="348"/>
      <c r="AC927" s="277" t="s">
        <v>338</v>
      </c>
      <c r="AD927" s="277"/>
      <c r="AE927" s="277"/>
      <c r="AF927" s="277"/>
      <c r="AG927" s="277"/>
      <c r="AH927" s="347" t="s">
        <v>258</v>
      </c>
      <c r="AI927" s="349"/>
      <c r="AJ927" s="349"/>
      <c r="AK927" s="349"/>
      <c r="AL927" s="349" t="s">
        <v>21</v>
      </c>
      <c r="AM927" s="349"/>
      <c r="AN927" s="349"/>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353</v>
      </c>
      <c r="Z960" s="348"/>
      <c r="AA960" s="348"/>
      <c r="AB960" s="348"/>
      <c r="AC960" s="277" t="s">
        <v>338</v>
      </c>
      <c r="AD960" s="277"/>
      <c r="AE960" s="277"/>
      <c r="AF960" s="277"/>
      <c r="AG960" s="277"/>
      <c r="AH960" s="347" t="s">
        <v>258</v>
      </c>
      <c r="AI960" s="349"/>
      <c r="AJ960" s="349"/>
      <c r="AK960" s="349"/>
      <c r="AL960" s="349" t="s">
        <v>21</v>
      </c>
      <c r="AM960" s="349"/>
      <c r="AN960" s="349"/>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353</v>
      </c>
      <c r="Z993" s="348"/>
      <c r="AA993" s="348"/>
      <c r="AB993" s="348"/>
      <c r="AC993" s="277" t="s">
        <v>338</v>
      </c>
      <c r="AD993" s="277"/>
      <c r="AE993" s="277"/>
      <c r="AF993" s="277"/>
      <c r="AG993" s="277"/>
      <c r="AH993" s="347" t="s">
        <v>258</v>
      </c>
      <c r="AI993" s="349"/>
      <c r="AJ993" s="349"/>
      <c r="AK993" s="349"/>
      <c r="AL993" s="349" t="s">
        <v>21</v>
      </c>
      <c r="AM993" s="349"/>
      <c r="AN993" s="349"/>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353</v>
      </c>
      <c r="Z1026" s="348"/>
      <c r="AA1026" s="348"/>
      <c r="AB1026" s="348"/>
      <c r="AC1026" s="277" t="s">
        <v>338</v>
      </c>
      <c r="AD1026" s="277"/>
      <c r="AE1026" s="277"/>
      <c r="AF1026" s="277"/>
      <c r="AG1026" s="277"/>
      <c r="AH1026" s="347" t="s">
        <v>258</v>
      </c>
      <c r="AI1026" s="349"/>
      <c r="AJ1026" s="349"/>
      <c r="AK1026" s="349"/>
      <c r="AL1026" s="349" t="s">
        <v>21</v>
      </c>
      <c r="AM1026" s="349"/>
      <c r="AN1026" s="349"/>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353</v>
      </c>
      <c r="Z1059" s="348"/>
      <c r="AA1059" s="348"/>
      <c r="AB1059" s="348"/>
      <c r="AC1059" s="277" t="s">
        <v>338</v>
      </c>
      <c r="AD1059" s="277"/>
      <c r="AE1059" s="277"/>
      <c r="AF1059" s="277"/>
      <c r="AG1059" s="277"/>
      <c r="AH1059" s="347" t="s">
        <v>258</v>
      </c>
      <c r="AI1059" s="349"/>
      <c r="AJ1059" s="349"/>
      <c r="AK1059" s="349"/>
      <c r="AL1059" s="349" t="s">
        <v>21</v>
      </c>
      <c r="AM1059" s="349"/>
      <c r="AN1059" s="349"/>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353</v>
      </c>
      <c r="Z1092" s="348"/>
      <c r="AA1092" s="348"/>
      <c r="AB1092" s="348"/>
      <c r="AC1092" s="277" t="s">
        <v>338</v>
      </c>
      <c r="AD1092" s="277"/>
      <c r="AE1092" s="277"/>
      <c r="AF1092" s="277"/>
      <c r="AG1092" s="277"/>
      <c r="AH1092" s="347" t="s">
        <v>258</v>
      </c>
      <c r="AI1092" s="349"/>
      <c r="AJ1092" s="349"/>
      <c r="AK1092" s="349"/>
      <c r="AL1092" s="349" t="s">
        <v>21</v>
      </c>
      <c r="AM1092" s="349"/>
      <c r="AN1092" s="349"/>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353</v>
      </c>
      <c r="Z1125" s="348"/>
      <c r="AA1125" s="348"/>
      <c r="AB1125" s="348"/>
      <c r="AC1125" s="277" t="s">
        <v>338</v>
      </c>
      <c r="AD1125" s="277"/>
      <c r="AE1125" s="277"/>
      <c r="AF1125" s="277"/>
      <c r="AG1125" s="277"/>
      <c r="AH1125" s="347" t="s">
        <v>258</v>
      </c>
      <c r="AI1125" s="349"/>
      <c r="AJ1125" s="349"/>
      <c r="AK1125" s="349"/>
      <c r="AL1125" s="349" t="s">
        <v>21</v>
      </c>
      <c r="AM1125" s="349"/>
      <c r="AN1125" s="349"/>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353</v>
      </c>
      <c r="Z1158" s="348"/>
      <c r="AA1158" s="348"/>
      <c r="AB1158" s="348"/>
      <c r="AC1158" s="277" t="s">
        <v>338</v>
      </c>
      <c r="AD1158" s="277"/>
      <c r="AE1158" s="277"/>
      <c r="AF1158" s="277"/>
      <c r="AG1158" s="277"/>
      <c r="AH1158" s="347" t="s">
        <v>258</v>
      </c>
      <c r="AI1158" s="349"/>
      <c r="AJ1158" s="349"/>
      <c r="AK1158" s="349"/>
      <c r="AL1158" s="349" t="s">
        <v>21</v>
      </c>
      <c r="AM1158" s="349"/>
      <c r="AN1158" s="349"/>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353</v>
      </c>
      <c r="Z1191" s="348"/>
      <c r="AA1191" s="348"/>
      <c r="AB1191" s="348"/>
      <c r="AC1191" s="277" t="s">
        <v>338</v>
      </c>
      <c r="AD1191" s="277"/>
      <c r="AE1191" s="277"/>
      <c r="AF1191" s="277"/>
      <c r="AG1191" s="277"/>
      <c r="AH1191" s="347" t="s">
        <v>258</v>
      </c>
      <c r="AI1191" s="349"/>
      <c r="AJ1191" s="349"/>
      <c r="AK1191" s="349"/>
      <c r="AL1191" s="349" t="s">
        <v>21</v>
      </c>
      <c r="AM1191" s="349"/>
      <c r="AN1191" s="349"/>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353</v>
      </c>
      <c r="Z1224" s="348"/>
      <c r="AA1224" s="348"/>
      <c r="AB1224" s="348"/>
      <c r="AC1224" s="277" t="s">
        <v>338</v>
      </c>
      <c r="AD1224" s="277"/>
      <c r="AE1224" s="277"/>
      <c r="AF1224" s="277"/>
      <c r="AG1224" s="277"/>
      <c r="AH1224" s="347" t="s">
        <v>258</v>
      </c>
      <c r="AI1224" s="349"/>
      <c r="AJ1224" s="349"/>
      <c r="AK1224" s="349"/>
      <c r="AL1224" s="349" t="s">
        <v>21</v>
      </c>
      <c r="AM1224" s="349"/>
      <c r="AN1224" s="349"/>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353</v>
      </c>
      <c r="Z1257" s="348"/>
      <c r="AA1257" s="348"/>
      <c r="AB1257" s="348"/>
      <c r="AC1257" s="277" t="s">
        <v>338</v>
      </c>
      <c r="AD1257" s="277"/>
      <c r="AE1257" s="277"/>
      <c r="AF1257" s="277"/>
      <c r="AG1257" s="277"/>
      <c r="AH1257" s="347" t="s">
        <v>258</v>
      </c>
      <c r="AI1257" s="349"/>
      <c r="AJ1257" s="349"/>
      <c r="AK1257" s="349"/>
      <c r="AL1257" s="349" t="s">
        <v>21</v>
      </c>
      <c r="AM1257" s="349"/>
      <c r="AN1257" s="349"/>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353</v>
      </c>
      <c r="Z1290" s="348"/>
      <c r="AA1290" s="348"/>
      <c r="AB1290" s="348"/>
      <c r="AC1290" s="277" t="s">
        <v>338</v>
      </c>
      <c r="AD1290" s="277"/>
      <c r="AE1290" s="277"/>
      <c r="AF1290" s="277"/>
      <c r="AG1290" s="277"/>
      <c r="AH1290" s="347" t="s">
        <v>258</v>
      </c>
      <c r="AI1290" s="349"/>
      <c r="AJ1290" s="349"/>
      <c r="AK1290" s="349"/>
      <c r="AL1290" s="349" t="s">
        <v>21</v>
      </c>
      <c r="AM1290" s="349"/>
      <c r="AN1290" s="349"/>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稗田 明恵(hieda-akie)</dc:creator>
  <cp:lastModifiedBy>草野 幸子(kusano-sachiko)</cp:lastModifiedBy>
  <cp:lastPrinted>2021-05-18T10:10:10Z</cp:lastPrinted>
  <dcterms:created xsi:type="dcterms:W3CDTF">2012-03-13T00:50:25Z</dcterms:created>
  <dcterms:modified xsi:type="dcterms:W3CDTF">2021-05-18T10:10:30Z</dcterms:modified>
</cp:coreProperties>
</file>