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SRDO\Desktop\【老健・厚科・試験】R３年度\01 行政事業レビュー\210513〆　レビューシート作成（外部有識者点検対象）\老健\"/>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71" i="3"/>
  <c r="AY459" i="3"/>
  <c r="AY50" i="3"/>
  <c r="AY213" i="3"/>
  <c r="AY235" i="3"/>
  <c r="AY417"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<sst xmlns="http://schemas.openxmlformats.org/spreadsheetml/2006/main" count="3135" uniqueCount="773">
  <si>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</si>
  <si>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</si>
  <si>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</si>
  <si>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</si>
  <si>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</si>
  <si>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</si>
  <si>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</si>
  <si>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</si>
  <si>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</si>
  <si>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</si>
  <si>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</si>
  <si>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</si>
  <si>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</si>
  <si>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</si>
  <si>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</si>
  <si>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</si>
  <si>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</si>
  <si>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</si>
  <si>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</si>
  <si>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</si>
  <si>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</si>
  <si>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</si>
  <si>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</si>
  <si>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</si>
  <si>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</si>
  <si>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</si>
  <si>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</si>
  <si>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</si>
  <si>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</si>
  <si>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</si>
  <si>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</si>
  <si>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</si>
  <si>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</si>
  <si>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</si>
  <si>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</si>
  <si>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</si>
  <si>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</si>
  <si>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</si>
  <si>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</si>
  <si>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</si>
  <si>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</si>
  <si>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</si>
  <si>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</si>
  <si>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</si>
  <si>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</si>
  <si>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</si>
  <si>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</si>
  <si>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</si>
  <si>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</si>
  <si>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</si>
  <si>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</si>
  <si>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</si>
  <si>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</si>
  <si>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</si>
  <si>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</si>
  <si>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</si>
  <si>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</si>
  <si>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</si>
  <si>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</si>
  <si>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</si>
  <si>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</si>
  <si>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</si>
  <si>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</si>
  <si>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</si>
  <si>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</si>
  <si>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</si>
  <si>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</si>
  <si>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</si>
  <si>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</si>
  <si>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</si>
  <si>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</si>
  <si>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</si>
  <si>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</si>
  <si>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</si>
  <si>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</si>
  <si>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</si>
  <si>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</si>
  <si>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</si>
  <si>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</si>
  <si>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</si>
  <si>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</si>
  <si>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</si>
  <si>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</si>
  <si>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</si>
  <si>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</si>
  <si>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</si>
  <si>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</si>
  <si>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</si>
  <si>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</si>
  <si>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</si>
  <si>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</si>
  <si>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</si>
  <si>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</si>
  <si>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</si>
  <si>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</si>
  <si>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</si>
  <si>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</si>
  <si>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</si>
  <si>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</si>
  <si>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</si>
  <si>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</si>
  <si>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</si>
  <si>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</si>
  <si>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</si>
  <si>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</si>
  <si>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</si>
  <si>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</si>
  <si>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</si>
  <si>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</si>
  <si>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</si>
  <si>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</si>
  <si>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</si>
  <si>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</si>
  <si>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</si>
  <si>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</si>
  <si>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</si>
  <si>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</si>
  <si>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</si>
  <si>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</si>
  <si>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</si>
  <si>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</si>
  <si>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</si>
  <si>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</si>
  <si>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</si>
  <si>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</si>
  <si>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</si>
  <si>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</si>
  <si>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</si>
  <si>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</si>
  <si>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</si>
  <si>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</si>
  <si>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</si>
  <si>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</si>
  <si>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</si>
  <si>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</si>
  <si>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</si>
  <si>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</si>
  <si>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</si>
  <si>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</si>
  <si>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</si>
  <si>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</si>
  <si>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</si>
  <si>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</si>
  <si>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</si>
  <si>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</si>
  <si>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</si>
  <si>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</si>
  <si>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</si>
  <si>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</si>
  <si>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</si>
  <si>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</si>
  <si>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</si>
  <si>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</si>
  <si>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</si>
  <si>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</si>
  <si>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</si>
  <si>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</si>
  <si>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</si>
  <si>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</si>
  <si>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</si>
  <si>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</si>
  <si>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</si>
  <si>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</si>
  <si>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</si>
  <si>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</si>
  <si>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</si>
  <si>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</si>
  <si>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</si>
  <si>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</si>
  <si>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</si>
  <si>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</si>
  <si>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</si>
  <si>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</si>
  <si>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</si>
  <si>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</si>
  <si>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</si>
  <si>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</si>
  <si>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</si>
  <si>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</si>
  <si>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</si>
  <si>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</si>
  <si>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</si>
  <si>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</si>
  <si>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</si>
  <si>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</si>
  <si>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</si>
  <si>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</si>
  <si>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</si>
  <si>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</si>
  <si>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</si>
  <si>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</si>
  <si>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</si>
  <si>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</si>
  <si>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</si>
  <si>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</si>
  <si>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</si>
  <si>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</si>
  <si>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</si>
  <si>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</si>
  <si>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</si>
  <si>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</si>
  <si>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</si>
  <si>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</si>
  <si>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</si>
  <si>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</si>
  <si>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</si>
  <si>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</si>
  <si>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</si>
  <si>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</si>
  <si>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</si>
  <si>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</si>
  <si>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</si>
  <si>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</si>
  <si>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</si>
  <si>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</si>
  <si>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</si>
  <si>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</si>
  <si>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</si>
  <si>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</si>
  <si>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</si>
  <si>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</si>
  <si>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</si>
  <si>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</si>
  <si>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</si>
  <si>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</si>
  <si>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</si>
  <si>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</si>
  <si>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</si>
  <si>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</si>
  <si>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</si>
  <si>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</si>
  <si>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</si>
  <si>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</si>
  <si>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</si>
  <si>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</si>
  <si>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</si>
  <si>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</si>
  <si>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</si>
  <si>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</si>
  <si>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</si>
  <si>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</si>
  <si>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</si>
  <si>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</si>
  <si>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</si>
  <si>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</si>
  <si>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</si>
  <si>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</si>
  <si>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</si>
  <si>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</si>
  <si>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</si>
  <si>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</si>
  <si>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</si>
  <si>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</si>
  <si>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</si>
  <si>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</si>
  <si>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</si>
  <si>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</si>
  <si>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</si>
  <si>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</si>
  <si>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</si>
  <si>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</si>
  <si>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</si>
  <si>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</si>
  <si>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</si>
  <si>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</si>
  <si>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</si>
  <si>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</si>
  <si>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</si>
  <si>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</si>
  <si>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</si>
  <si>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</si>
  <si>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</si>
  <si>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</si>
  <si>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</si>
  <si>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</si>
  <si>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</si>
  <si>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</si>
  <si>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</si>
  <si>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</si>
  <si>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</si>
  <si>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</si>
  <si>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</si>
  <si>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</si>
  <si>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</si>
  <si>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</si>
  <si>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</si>
  <si>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</si>
  <si>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</si>
  <si>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</si>
  <si>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</si>
  <si>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</si>
  <si>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</si>
  <si>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</si>
  <si>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</si>
  <si>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</si>
  <si>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</si>
  <si>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</si>
  <si>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</si>
  <si>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</si>
  <si>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</si>
  <si>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</si>
  <si>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</si>
  <si>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</si>
  <si>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</si>
  <si>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</si>
  <si>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</si>
  <si>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</si>
  <si>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</si>
  <si>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</si>
  <si>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</si>
  <si>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</si>
  <si>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</si>
  <si>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</si>
  <si>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</si>
  <si>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</si>
  <si>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</si>
  <si>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</si>
  <si>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</si>
  <si>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</si>
  <si>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</si>
  <si>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</si>
  <si>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</si>
  <si>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</si>
  <si>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</si>
  <si>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</si>
  <si>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</si>
  <si>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</si>
  <si>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</si>
  <si>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</si>
  <si>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</si>
  <si>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</si>
  <si>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</si>
  <si>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</si>
  <si>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</si>
  <si>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</si>
  <si>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</si>
  <si>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</si>
  <si>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</si>
  <si>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</si>
  <si>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</si>
  <si>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</si>
  <si>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</si>
  <si>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</si>
  <si>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</si>
  <si>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</si>
  <si>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</si>
  <si>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</si>
  <si>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</si>
  <si>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</si>
  <si>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</si>
  <si>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</si>
  <si>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</si>
  <si>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</si>
  <si>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</si>
  <si>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</si>
  <si>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</si>
  <si>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</si>
  <si>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</si>
  <si>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</si>
  <si>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</si>
  <si>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</si>
  <si>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</si>
  <si>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</si>
  <si>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</si>
  <si>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</si>
  <si>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</si>
  <si>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</si>
  <si>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</si>
  <si>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</si>
  <si>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</si>
  <si>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</si>
  <si>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</si>
  <si>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</si>
  <si>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</si>
  <si>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</si>
  <si>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</si>
  <si>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</si>
  <si>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</si>
  <si>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</si>
  <si>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</si>
  <si>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</si>
  <si>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</si>
  <si>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</si>
  <si>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</si>
  <si>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</si>
  <si>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</si>
  <si>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</si>
  <si>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</si>
  <si>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</si>
  <si>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</si>
  <si>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</si>
  <si>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</si>
  <si>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</si>
  <si>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</si>
  <si>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</si>
  <si>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</si>
  <si>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</si>
  <si>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</si>
  <si>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</si>
  <si>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</si>
  <si>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</si>
  <si>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</si>
  <si>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</si>
  <si>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</si>
  <si>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</si>
  <si>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</si>
  <si>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</si>
  <si>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</si>
  <si>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</si>
  <si>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</si>
  <si>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</si>
  <si>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</si>
  <si>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</si>
  <si>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</si>
  <si>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</si>
  <si>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</si>
  <si>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</si>
  <si>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</si>
  <si>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</si>
  <si>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</si>
  <si>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</si>
  <si>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</si>
  <si>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</si>
  <si>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</si>
  <si>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</si>
  <si>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</si>
  <si>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</si>
  <si>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</si>
  <si>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</si>
  <si>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</si>
  <si>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</si>
  <si>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</si>
  <si>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</si>
  <si>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</si>
  <si>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</si>
  <si>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</si>
  <si>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</si>
  <si>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</si>
  <si>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</si>
  <si>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</si>
  <si>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</si>
  <si>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</si>
  <si>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</si>
  <si>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</si>
  <si>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</si>
  <si>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</si>
  <si>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</si>
  <si>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</si>
  <si>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</si>
  <si>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</si>
  <si>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</si>
  <si>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</si>
  <si>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</si>
  <si>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</si>
  <si>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</si>
  <si>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</si>
  <si>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</si>
  <si>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</si>
  <si>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</si>
  <si>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</si>
  <si>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</si>
  <si>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</si>
  <si>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</si>
  <si>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</si>
  <si>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</si>
  <si>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</si>
  <si>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</si>
  <si>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</si>
  <si>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</si>
  <si>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</si>
  <si>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</si>
  <si>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</si>
  <si>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</si>
  <si>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</si>
  <si>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</si>
  <si>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</si>
  <si>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</si>
  <si>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</si>
  <si>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</si>
  <si>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</si>
  <si>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</si>
  <si>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</si>
  <si>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</si>
  <si>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</si>
  <si>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</si>
  <si>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</si>
  <si>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</si>
  <si>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</si>
  <si>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</si>
  <si>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</si>
  <si>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</si>
  <si>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</si>
  <si>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</si>
  <si>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</si>
  <si>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</si>
  <si>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</si>
  <si>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</si>
  <si>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</si>
  <si>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</si>
  <si>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</si>
  <si>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</si>
  <si>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</si>
  <si>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</si>
  <si>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</si>
  <si>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</si>
  <si>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</si>
  <si>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</si>
  <si>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</si>
  <si>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</si>
  <si>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</si>
  <si>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</si>
  <si>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</si>
  <si>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</si>
  <si>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</si>
  <si>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</si>
  <si>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</si>
  <si>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</si>
  <si>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</si>
  <si>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</si>
  <si>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</si>
  <si>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</si>
  <si>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</si>
  <si>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</si>
  <si>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</si>
  <si>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</si>
  <si>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</si>
  <si>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</si>
  <si>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</si>
  <si>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</si>
  <si>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</si>
  <si>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</si>
  <si>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</si>
  <si>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</si>
  <si>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</si>
  <si>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</si>
  <si>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</si>
  <si>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</si>
  <si>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</si>
  <si>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</si>
  <si>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</si>
  <si>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</si>
  <si>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</si>
  <si>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</si>
  <si>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</si>
  <si>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</si>
  <si>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</si>
  <si>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</si>
  <si>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</si>
  <si>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</si>
  <si>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</si>
  <si>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</si>
  <si>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</si>
  <si>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</si>
  <si>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</si>
  <si>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</si>
  <si>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</si>
  <si>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</si>
  <si>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</si>
  <si>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</si>
  <si>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</si>
  <si>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</si>
  <si>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</si>
  <si>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</si>
  <si>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</si>
  <si>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</si>
  <si>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</si>
  <si>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</si>
  <si>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</si>
  <si>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</si>
  <si>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</si>
  <si>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</si>
  <si>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</si>
  <si>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</si>
  <si>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</si>
  <si>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</si>
  <si>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</si>
  <si>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</si>
  <si>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</si>
  <si>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</si>
  <si>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</si>
  <si>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</si>
  <si>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</si>
  <si>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</si>
  <si>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</si>
  <si>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</si>
  <si>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</si>
  <si>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</si>
  <si>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</si>
  <si>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</si>
  <si>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</si>
  <si>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</si>
  <si>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</si>
  <si>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</si>
  <si>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</si>
  <si>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</si>
  <si>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</si>
  <si>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</si>
  <si>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</si>
  <si>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</si>
  <si>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</si>
  <si>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</si>
  <si>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</si>
  <si>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</si>
  <si>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</si>
  <si>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</si>
  <si>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</si>
  <si>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</si>
  <si>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</si>
  <si>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</si>
  <si>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</si>
  <si>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</si>
  <si>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</si>
  <si>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</si>
  <si>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</si>
  <si>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</si>
  <si>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</si>
  <si>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</si>
  <si>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</si>
  <si>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</si>
  <si>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</si>
  <si>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</si>
  <si>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</si>
  <si>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</si>
  <si>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</si>
  <si>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</si>
  <si>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</si>
  <si>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</si>
  <si>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</si>
  <si>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</si>
  <si>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</si>
  <si>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</si>
  <si>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</si>
  <si>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</si>
  <si>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</si>
  <si>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</si>
  <si>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</si>
  <si>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</si>
  <si>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</si>
  <si>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</si>
  <si>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</si>
  <si>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</si>
  <si>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</si>
  <si>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</si>
  <si>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</si>
  <si>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</si>
  <si>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</si>
  <si>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</si>
  <si>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</si>
  <si>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</si>
  <si>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</si>
  <si>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</si>
  <si>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</si>
  <si>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</si>
  <si>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</si>
  <si>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</si>
  <si>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</si>
  <si>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</si>
  <si>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</si>
  <si>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</si>
  <si>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</si>
  <si>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</si>
  <si>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</si>
  <si>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</si>
  <si>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</si>
  <si>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</si>
  <si>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</si>
  <si>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</si>
  <si>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</si>
  <si>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</si>
  <si>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</si>
  <si>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</si>
  <si>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</si>
  <si>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</si>
  <si>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</si>
  <si>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</si>
  <si>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</si>
  <si>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</si>
  <si>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</si>
  <si>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</si>
  <si>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</si>
  <si>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</si>
  <si>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</si>
  <si>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</si>
  <si>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</si>
  <si>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</si>
  <si>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</si>
  <si>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</si>
  <si>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</si>
  <si>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</si>
  <si>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</si>
  <si>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</si>
  <si>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</si>
  <si>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</si>
  <si>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</si>
  <si>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</si>
  <si>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</si>
  <si>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</si>
  <si>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</si>
  <si>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</si>
  <si>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</si>
  <si>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</si>
  <si>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</si>
  <si>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</si>
  <si>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</si>
  <si>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</si>
  <si>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</si>
  <si>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</si>
  <si>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</si>
  <si>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</si>
  <si>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</si>
  <si>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</si>
  <si>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老健局</t>
  </si>
  <si>
    <t>介護保険計画課長
山口　高志</t>
  </si>
  <si>
    <t>介護保険計画課</t>
  </si>
  <si>
    <t>介護保険法第122条、
介護保険の国庫負担金の算定等に関する政令第１条の２、
介護保険の調整交付金等の交付額の算定に関する省令第７条</t>
  </si>
  <si>
    <t>-</t>
  </si>
  <si>
    <t>介護保険災害臨時特例補助金</t>
  </si>
  <si>
    <t>本補助金を適切に執行することにより、介護保険制度の安定的な運営を図ることを目的とするものであり、経費の性質上、成果として数値で定量的に示すことのできる指標はない。</t>
  </si>
  <si>
    <t>第一号保険料の減免措置及び利用者負担額の免除措置を実施した保険者数を記載</t>
  </si>
  <si>
    <t>第一号保険料減免措置及び利用者負担額免除措置実施保険者数</t>
  </si>
  <si>
    <t>保険者</t>
  </si>
  <si>
    <t>第一号保険料減免措置の対象となった人数</t>
  </si>
  <si>
    <t>人</t>
  </si>
  <si>
    <t>－</t>
  </si>
  <si>
    <t>利用者負担額免除措置の対象となった人数</t>
  </si>
  <si>
    <t>単位あたりコスト（国費）＝X／Y　（第一号保険料減免措置）
　　　　　　X：「執行額」　　　　　　　　　　　　　　　
　　　　　　Y:「対象人数」　</t>
    <phoneticPr fontId="5"/>
  </si>
  <si>
    <t>円</t>
  </si>
  <si>
    <t>　X/Y</t>
    <phoneticPr fontId="5"/>
  </si>
  <si>
    <t>単位あたりコスト（国費）＝X／Y（利用者負担額免除措置）　　　
　　　　　X:「執行額」　　　　　　　　　　　　　　　　　　　　　　　　　　
　　　　　Y:「対象人数」</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</si>
  <si>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
　　　　　　　　　 ケアシステムを構築すること</t>
  </si>
  <si>
    <t>介護保険制度の適切な運営を図るとともに、質・量両面にわたり介護サービス基盤の整備を図ること（施策目標Ⅺ－１－４）</t>
  </si>
  <si>
    <t>○</t>
  </si>
  <si>
    <t>令和２年７月豪雨に係る介護保険利用料・保険料減免に対する財政支援</t>
    <phoneticPr fontId="5"/>
  </si>
  <si>
    <t>厚労</t>
  </si>
  <si>
    <t>令和２年７月豪雨により被災した介護保険の被保険者について、保険者である市町村等が行う第一号保険料の減免や利用者負担の免除の措置に対して補助することにより、介護保険事業運営の安定化を図る。</t>
    <rPh sb="5" eb="6">
      <t>ガツ</t>
    </rPh>
    <rPh sb="6" eb="8">
      <t>ゴウウ</t>
    </rPh>
    <phoneticPr fontId="5"/>
  </si>
  <si>
    <t>令和２年７月豪雨により被災した介護保険の被保険者について、保険者である市町村等が第一号保険料や利用者負担を減免した場合に、当該減免額に対して財政支援を行う。
補助率　2/10</t>
    <rPh sb="5" eb="6">
      <t>ガツ</t>
    </rPh>
    <rPh sb="6" eb="8">
      <t>ゴウウ</t>
    </rPh>
    <phoneticPr fontId="5"/>
  </si>
  <si>
    <t>-</t>
    <phoneticPr fontId="5"/>
  </si>
  <si>
    <t>32（百万円）／5,922</t>
    <phoneticPr fontId="5"/>
  </si>
  <si>
    <t>6（百万円）／1,300</t>
    <phoneticPr fontId="5"/>
  </si>
  <si>
    <t>令和２年７月豪雨で著しい損害を受け、負担能力の低下により、必要なサービスが受けられない事態を回避するため、保険者が行う被災した被保険者の保険料、利用者負担の減免に必要な事業である。</t>
    <rPh sb="5" eb="6">
      <t>ガツ</t>
    </rPh>
    <rPh sb="6" eb="8">
      <t>ゴウウ</t>
    </rPh>
    <phoneticPr fontId="5"/>
  </si>
  <si>
    <t>令和２年７月豪雨で著しい損害を受け、負担能力の低下により、必要なサービスが受けられない事態を回避するため、被災した被保険者の保険料、利用者負担の減免を行う保険者を財政支援するものであり、国費で対応する必要がある。</t>
    <rPh sb="5" eb="6">
      <t>ガツ</t>
    </rPh>
    <rPh sb="6" eb="8">
      <t>ゴウウ</t>
    </rPh>
    <phoneticPr fontId="5"/>
  </si>
  <si>
    <t>令和２年７月豪雨で著しい損害を受け、負担能力の低下により、必要なサービスが受けられない事態を回避するため、被災した被保険者の保険料、利用者負担の減免を行う保険者を財政支援するものであり、極めて優先度の高いものである。</t>
    <rPh sb="5" eb="6">
      <t>ガツ</t>
    </rPh>
    <rPh sb="6" eb="8">
      <t>ゴウウ</t>
    </rPh>
    <phoneticPr fontId="5"/>
  </si>
  <si>
    <t>‐</t>
  </si>
  <si>
    <t>無</t>
  </si>
  <si>
    <t>－</t>
    <phoneticPr fontId="5"/>
  </si>
  <si>
    <t>被災した介護保険の被保険者が、令和２年７月豪雨で著しい損害を受け負担能力が低下したこと等により、必要な介護サービスが受けられないという事態を回避するための施策であり、妥当である。</t>
    <rPh sb="15" eb="17">
      <t>レイワ</t>
    </rPh>
    <rPh sb="18" eb="19">
      <t>ネン</t>
    </rPh>
    <rPh sb="20" eb="21">
      <t>ガツ</t>
    </rPh>
    <rPh sb="21" eb="23">
      <t>ゴウウ</t>
    </rPh>
    <phoneticPr fontId="5"/>
  </si>
  <si>
    <t>予算積算において仮定した減免対象者数に比べ、実際の減免対象者数が少なかったことによるもの。</t>
    <phoneticPr fontId="5"/>
  </si>
  <si>
    <t>保険者が被災被保険者の第一号保険料や利用者負担を減免した際に発生する緊急の財政需要に対して、国費で対応するものであり、未曾有の災害への対応として真に必要なものに限定している。</t>
    <phoneticPr fontId="5"/>
  </si>
  <si>
    <t>令和２年７月豪雨に係る医療保険者への財政支援（医療保険分）</t>
    <rPh sb="5" eb="6">
      <t>ガツ</t>
    </rPh>
    <rPh sb="6" eb="8">
      <t>ゴウウ</t>
    </rPh>
    <phoneticPr fontId="5"/>
  </si>
  <si>
    <t>令和２年７月豪雨に係る医療保険者への財政支援（介護２号保険料分）</t>
    <rPh sb="5" eb="6">
      <t>ガツ</t>
    </rPh>
    <rPh sb="6" eb="8">
      <t>ゴウウ</t>
    </rPh>
    <phoneticPr fontId="5"/>
  </si>
  <si>
    <t>　【令和２年７月豪雨に係る医療保険者への財政支援（医療保険分）】・・・保険局
　医療・介護制度において、保険者（市町村等）が以下の免除を講じた場合に、保険者（市町村等）について財政支援を行っているものであり、それぞれ性質が異なっており、役割分担を適切に行っている。
　　医療保険制度：窓口負担（一部負担金）、保険料（税）の免除
　　介護保険制度：利用者負担の免除、第１号保険料の減免
【令和２年７月豪雨に係る医療保険者への財政支援（介護２号保険料分）】・・・保険局
　災害臨時特例補助金（介護２号保険料分）については、医療保険者が徴収する介護２号保険料について、国保保険者（市町村）が国民健康保険の保険料（介護２号保険料）の免除を講じた場合に、市町村について財政支援を行っている。
　介護保険災害臨時特例補助金は、保険者（市町村等）が行う第１号保険料の減免や利用料負担の免除の措置を講じた場合に市町村等について財政支援を行っているものであり、それぞれ性質が異なっており、役割分担を適切に行っている。</t>
    <rPh sb="7" eb="8">
      <t>ガツ</t>
    </rPh>
    <rPh sb="8" eb="10">
      <t>ゴウウ</t>
    </rPh>
    <rPh sb="199" eb="200">
      <t>ガツ</t>
    </rPh>
    <rPh sb="200" eb="202">
      <t>ゴウウ</t>
    </rPh>
    <phoneticPr fontId="5"/>
  </si>
  <si>
    <t>令和２年７月豪雨により被災した介護保険の被保険者について、保険者である市町村等が行う第一号保険料の減免や利用者負担の免除の措置に対して補助することにより、介護保険事業運営の安定化を図るための経費としては、概ね妥当なものである。</t>
    <rPh sb="5" eb="6">
      <t>ガツ</t>
    </rPh>
    <rPh sb="6" eb="8">
      <t>ゴウウ</t>
    </rPh>
    <phoneticPr fontId="5"/>
  </si>
  <si>
    <t>人吉市</t>
    <phoneticPr fontId="5"/>
  </si>
  <si>
    <t>保険料減免等に対する財政支援</t>
  </si>
  <si>
    <t>保険料減免等に対する財政支援</t>
    <phoneticPr fontId="5"/>
  </si>
  <si>
    <t>A.人吉市</t>
    <phoneticPr fontId="5"/>
  </si>
  <si>
    <t>事業費</t>
    <rPh sb="0" eb="3">
      <t>ジギョウヒ</t>
    </rPh>
    <phoneticPr fontId="5"/>
  </si>
  <si>
    <t>第1号保険料の減免の措置</t>
    <phoneticPr fontId="5"/>
  </si>
  <si>
    <t>利用者負担金の免除の措置</t>
    <phoneticPr fontId="5"/>
  </si>
  <si>
    <t>芦北町</t>
    <phoneticPr fontId="5"/>
  </si>
  <si>
    <t>球磨村</t>
    <phoneticPr fontId="5"/>
  </si>
  <si>
    <t>八代市</t>
    <phoneticPr fontId="5"/>
  </si>
  <si>
    <t>大牟田市</t>
    <phoneticPr fontId="5"/>
  </si>
  <si>
    <t>相良村</t>
    <phoneticPr fontId="5"/>
  </si>
  <si>
    <t>日田市</t>
    <phoneticPr fontId="5"/>
  </si>
  <si>
    <t>天草市</t>
    <phoneticPr fontId="5"/>
  </si>
  <si>
    <t>荒尾市</t>
    <phoneticPr fontId="5"/>
  </si>
  <si>
    <t>錦町</t>
    <phoneticPr fontId="5"/>
  </si>
  <si>
    <t>補助金等交付</t>
  </si>
  <si>
    <t>令和２年度介護保険災害臨時特例補助金（令和２年７月豪雨対応分）交付要綱</t>
    <rPh sb="24" eb="25">
      <t>ガツ</t>
    </rPh>
    <rPh sb="25" eb="27">
      <t>ゴウウ</t>
    </rPh>
    <phoneticPr fontId="5"/>
  </si>
  <si>
    <t>-</t>
    <phoneticPr fontId="5"/>
  </si>
  <si>
    <t>令和2年度限りの事業</t>
    <phoneticPr fontId="5"/>
  </si>
  <si>
    <t>被災地の被保険者に対する介護保険サービスに係る利用者負担額等の軽減を支援することにより、被災地の被保険者が必要な介護サービスを利用しながら安心して生活を送ることができ、要介護高齢者等の自立の推進が図ら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</si>
</sst>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119064</xdr:colOff>
      <xdr:row>748</xdr:row>
      <xdr:rowOff>333375</xdr:rowOff>
    </xdr:from>
    <xdr:to>
      <xdr:col>34</xdr:col>
      <xdr:colOff>82179</xdr:colOff>
      <xdr:row>751</xdr:row>
      <xdr:rowOff>44223</xdr:rowOff>
    </xdr:to>
    <xdr:sp macro="" textlink="">
      <xdr:nvSpPr>
        <xdr:cNvPr id="2" name="正方形/長方形 1"/>
        <xdr:cNvSpPr/>
      </xdr:nvSpPr>
      <xdr:spPr>
        <a:xfrm>
          <a:off x="4369595" y="46291500"/>
          <a:ext cx="2594397" cy="78241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a:solidFill>
                <a:sysClr val="windowText" lastClr="000000"/>
              </a:solidFill>
              <a:effectLst/>
            </a:rPr>
            <a:t>厚生労働省</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３７</a:t>
          </a:r>
          <a:r>
            <a:rPr kumimoji="1" lang="ja-JP" altLang="ja-JP" sz="1100">
              <a:solidFill>
                <a:sysClr val="windowText" lastClr="000000"/>
              </a:solidFill>
              <a:effectLst/>
              <a:latin typeface="+mn-lt"/>
              <a:ea typeface="+mn-ea"/>
              <a:cs typeface="+mn-cs"/>
            </a:rPr>
            <a:t>百万円</a:t>
          </a:r>
          <a:endParaRPr lang="ja-JP" altLang="en-US">
            <a:solidFill>
              <a:sysClr val="windowText" lastClr="000000"/>
            </a:solidFill>
          </a:endParaRPr>
        </a:p>
      </xdr:txBody>
    </xdr:sp>
    <xdr:clientData/>
  </xdr:twoCellAnchor>
  <xdr:twoCellAnchor>
    <xdr:from>
      <xdr:col>15</xdr:col>
      <xdr:colOff>0</xdr:colOff>
      <xdr:row>751</xdr:row>
      <xdr:rowOff>333375</xdr:rowOff>
    </xdr:from>
    <xdr:to>
      <xdr:col>40</xdr:col>
      <xdr:colOff>176893</xdr:colOff>
      <xdr:row>753</xdr:row>
      <xdr:rowOff>328893</xdr:rowOff>
    </xdr:to>
    <xdr:sp macro="" textlink="">
      <xdr:nvSpPr>
        <xdr:cNvPr id="4" name="大かっこ 3"/>
        <xdr:cNvSpPr/>
      </xdr:nvSpPr>
      <xdr:spPr>
        <a:xfrm>
          <a:off x="3036094" y="47363063"/>
          <a:ext cx="5237049" cy="7098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eaLnBrk="1" fontAlgn="auto" latinLnBrk="0" hangingPunct="1"/>
          <a:r>
            <a:rPr kumimoji="1" lang="ja-JP" altLang="ja-JP" sz="1100">
              <a:solidFill>
                <a:schemeClr val="tx1"/>
              </a:solidFill>
              <a:effectLst/>
              <a:latin typeface="+mn-lt"/>
              <a:ea typeface="+mn-ea"/>
              <a:cs typeface="+mn-cs"/>
            </a:rPr>
            <a:t>減免した第１号被保険者の保険料や利用者負担額に相当する額を財政支援</a:t>
          </a:r>
          <a:endParaRPr lang="ja-JP" altLang="ja-JP">
            <a:effectLst/>
          </a:endParaRPr>
        </a:p>
      </xdr:txBody>
    </xdr:sp>
    <xdr:clientData/>
  </xdr:twoCellAnchor>
  <xdr:twoCellAnchor>
    <xdr:from>
      <xdr:col>28</xdr:col>
      <xdr:colOff>47625</xdr:colOff>
      <xdr:row>754</xdr:row>
      <xdr:rowOff>35719</xdr:rowOff>
    </xdr:from>
    <xdr:to>
      <xdr:col>28</xdr:col>
      <xdr:colOff>48427</xdr:colOff>
      <xdr:row>756</xdr:row>
      <xdr:rowOff>265439</xdr:rowOff>
    </xdr:to>
    <xdr:cxnSp macro="">
      <xdr:nvCxnSpPr>
        <xdr:cNvPr id="5" name="直線矢印コネクタ 4"/>
        <xdr:cNvCxnSpPr/>
      </xdr:nvCxnSpPr>
      <xdr:spPr>
        <a:xfrm>
          <a:off x="5715000" y="48136969"/>
          <a:ext cx="802" cy="94409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107156</xdr:colOff>
      <xdr:row>756</xdr:row>
      <xdr:rowOff>345282</xdr:rowOff>
    </xdr:from>
    <xdr:ext cx="1501117" cy="292452"/>
    <xdr:sp macro="" textlink="">
      <xdr:nvSpPr>
        <xdr:cNvPr id="6" name="テキスト ボックス 5"/>
        <xdr:cNvSpPr txBox="1"/>
      </xdr:nvSpPr>
      <xdr:spPr>
        <a:xfrm>
          <a:off x="4964906" y="49160907"/>
          <a:ext cx="1501117" cy="292452"/>
        </a:xfrm>
        <a:prstGeom prst="rect">
          <a:avLst/>
        </a:prstGeom>
        <a:noFill/>
        <a:ln>
          <a:noFill/>
        </a:ln>
        <a:effectLst/>
      </xdr:spPr>
      <xdr:txBody>
        <a:bodyPr vert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　補助金等交付　</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rPr>
            <a:t> </a:t>
          </a:r>
        </a:p>
      </xdr:txBody>
    </xdr:sp>
    <xdr:clientData/>
  </xdr:oneCellAnchor>
  <xdr:twoCellAnchor>
    <xdr:from>
      <xdr:col>21</xdr:col>
      <xdr:colOff>83344</xdr:colOff>
      <xdr:row>758</xdr:row>
      <xdr:rowOff>23813</xdr:rowOff>
    </xdr:from>
    <xdr:to>
      <xdr:col>34</xdr:col>
      <xdr:colOff>79277</xdr:colOff>
      <xdr:row>760</xdr:row>
      <xdr:rowOff>309548</xdr:rowOff>
    </xdr:to>
    <xdr:sp macro="" textlink="">
      <xdr:nvSpPr>
        <xdr:cNvPr id="7" name="正方形/長方形 6"/>
        <xdr:cNvSpPr/>
      </xdr:nvSpPr>
      <xdr:spPr>
        <a:xfrm>
          <a:off x="4333875" y="49553813"/>
          <a:ext cx="2627215" cy="10001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ja-JP" altLang="ja-JP" sz="1100">
              <a:solidFill>
                <a:sysClr val="windowText" lastClr="000000"/>
              </a:solidFill>
              <a:effectLst/>
              <a:latin typeface="+mn-lt"/>
              <a:ea typeface="+mn-ea"/>
              <a:cs typeface="+mn-cs"/>
            </a:rPr>
            <a:t>Ａ</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介護保険者（市町村</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pPr algn="ctr" eaLnBrk="1" fontAlgn="auto" latinLnBrk="0" hangingPunct="1"/>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５３</a:t>
          </a:r>
          <a:r>
            <a:rPr kumimoji="1" lang="ja-JP" altLang="ja-JP" sz="1100">
              <a:solidFill>
                <a:sysClr val="windowText" lastClr="000000"/>
              </a:solidFill>
              <a:effectLst/>
              <a:latin typeface="+mn-lt"/>
              <a:ea typeface="+mn-ea"/>
              <a:cs typeface="+mn-cs"/>
            </a:rPr>
            <a:t>保険者）</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３７</a:t>
          </a:r>
          <a:r>
            <a:rPr kumimoji="1" lang="ja-JP" altLang="ja-JP" sz="1100">
              <a:solidFill>
                <a:sysClr val="windowText" lastClr="000000"/>
              </a:solidFill>
              <a:effectLst/>
              <a:latin typeface="+mn-lt"/>
              <a:ea typeface="+mn-ea"/>
              <a:cs typeface="+mn-cs"/>
            </a:rPr>
            <a:t>百万円</a:t>
          </a:r>
          <a:endParaRPr lang="ja-JP" altLang="en-US">
            <a:solidFill>
              <a:sysClr val="windowText" lastClr="000000"/>
            </a:solidFill>
          </a:endParaRPr>
        </a:p>
      </xdr:txBody>
    </xdr:sp>
    <xdr:clientData/>
  </xdr:twoCellAnchor>
  <xdr:twoCellAnchor>
    <xdr:from>
      <xdr:col>14</xdr:col>
      <xdr:colOff>107156</xdr:colOff>
      <xdr:row>761</xdr:row>
      <xdr:rowOff>95250</xdr:rowOff>
    </xdr:from>
    <xdr:to>
      <xdr:col>41</xdr:col>
      <xdr:colOff>95250</xdr:colOff>
      <xdr:row>762</xdr:row>
      <xdr:rowOff>242188</xdr:rowOff>
    </xdr:to>
    <xdr:sp macro="" textlink="">
      <xdr:nvSpPr>
        <xdr:cNvPr id="8" name="大かっこ 7"/>
        <xdr:cNvSpPr/>
      </xdr:nvSpPr>
      <xdr:spPr>
        <a:xfrm>
          <a:off x="2940844" y="50696813"/>
          <a:ext cx="5453062" cy="5041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保険者として第</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号被保険者の保険料の減免や利用者負担額の免除等を行う</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5" zoomScale="70" zoomScaleNormal="75" zoomScaleSheetLayoutView="70" zoomScalePageLayoutView="85" workbookViewId="0">
      <selection activeCell="O746" sqref="O746:P74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733</v>
      </c>
      <c r="AK2" s="206"/>
      <c r="AL2" s="206"/>
      <c r="AM2" s="206"/>
      <c r="AN2" s="98" t="s">
        <v>406</v>
      </c>
      <c r="AO2" s="206">
        <v>20</v>
      </c>
      <c r="AP2" s="206"/>
      <c r="AQ2" s="206"/>
      <c r="AR2" s="99" t="s">
        <v>709</v>
      </c>
      <c r="AS2" s="207">
        <v>926</v>
      </c>
      <c r="AT2" s="207"/>
      <c r="AU2" s="207"/>
      <c r="AV2" s="98" t="str">
        <f>IF(AW2="","","-")</f>
        <v/>
      </c>
      <c r="AW2" s="396"/>
      <c r="AX2" s="396"/>
    </row>
    <row r="3" spans="1:50" ht="21" customHeight="1" thickBot="1" x14ac:dyDescent="0.2">
      <c r="A3" s="519" t="s">
        <v>702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710</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732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509</v>
      </c>
      <c r="H5" s="555"/>
      <c r="I5" s="555"/>
      <c r="J5" s="555"/>
      <c r="K5" s="555"/>
      <c r="L5" s="555"/>
      <c r="M5" s="556" t="s">
        <v>66</v>
      </c>
      <c r="N5" s="557"/>
      <c r="O5" s="557"/>
      <c r="P5" s="557"/>
      <c r="Q5" s="557"/>
      <c r="R5" s="558"/>
      <c r="S5" s="559" t="s">
        <v>511</v>
      </c>
      <c r="T5" s="555"/>
      <c r="U5" s="555"/>
      <c r="V5" s="555"/>
      <c r="W5" s="555"/>
      <c r="X5" s="560"/>
      <c r="Y5" s="713" t="s">
        <v>3</v>
      </c>
      <c r="Z5" s="714"/>
      <c r="AA5" s="714"/>
      <c r="AB5" s="714"/>
      <c r="AC5" s="714"/>
      <c r="AD5" s="715"/>
      <c r="AE5" s="716" t="s">
        <v>713</v>
      </c>
      <c r="AF5" s="716"/>
      <c r="AG5" s="716"/>
      <c r="AH5" s="716"/>
      <c r="AI5" s="716"/>
      <c r="AJ5" s="716"/>
      <c r="AK5" s="716"/>
      <c r="AL5" s="716"/>
      <c r="AM5" s="716"/>
      <c r="AN5" s="716"/>
      <c r="AO5" s="716"/>
      <c r="AP5" s="717"/>
      <c r="AQ5" s="718" t="s">
        <v>712</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72" customHeight="1" x14ac:dyDescent="0.15">
      <c r="A7" s="820" t="s">
        <v>22</v>
      </c>
      <c r="B7" s="821"/>
      <c r="C7" s="821"/>
      <c r="D7" s="821"/>
      <c r="E7" s="821"/>
      <c r="F7" s="822"/>
      <c r="G7" s="823" t="s">
        <v>714</v>
      </c>
      <c r="H7" s="824"/>
      <c r="I7" s="824"/>
      <c r="J7" s="824"/>
      <c r="K7" s="824"/>
      <c r="L7" s="824"/>
      <c r="M7" s="824"/>
      <c r="N7" s="824"/>
      <c r="O7" s="824"/>
      <c r="P7" s="824"/>
      <c r="Q7" s="824"/>
      <c r="R7" s="824"/>
      <c r="S7" s="824"/>
      <c r="T7" s="824"/>
      <c r="U7" s="824"/>
      <c r="V7" s="824"/>
      <c r="W7" s="824"/>
      <c r="X7" s="825"/>
      <c r="Y7" s="394" t="s">
        <v>389</v>
      </c>
      <c r="Z7" s="296"/>
      <c r="AA7" s="296"/>
      <c r="AB7" s="296"/>
      <c r="AC7" s="296"/>
      <c r="AD7" s="395"/>
      <c r="AE7" s="381" t="s">
        <v>769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0" t="s">
        <v>256</v>
      </c>
      <c r="B8" s="821"/>
      <c r="C8" s="821"/>
      <c r="D8" s="821"/>
      <c r="E8" s="821"/>
      <c r="F8" s="822"/>
      <c r="G8" s="218" t="str">
        <f>入力規則等!A27</f>
        <v>高齢社会対策</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734</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735</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715</v>
      </c>
      <c r="Q13" s="164"/>
      <c r="R13" s="164"/>
      <c r="S13" s="164"/>
      <c r="T13" s="164"/>
      <c r="U13" s="164"/>
      <c r="V13" s="165"/>
      <c r="W13" s="163" t="s">
        <v>715</v>
      </c>
      <c r="X13" s="164"/>
      <c r="Y13" s="164"/>
      <c r="Z13" s="164"/>
      <c r="AA13" s="164"/>
      <c r="AB13" s="164"/>
      <c r="AC13" s="165"/>
      <c r="AD13" s="163" t="s">
        <v>715</v>
      </c>
      <c r="AE13" s="164"/>
      <c r="AF13" s="164"/>
      <c r="AG13" s="164"/>
      <c r="AH13" s="164"/>
      <c r="AI13" s="164"/>
      <c r="AJ13" s="165"/>
      <c r="AK13" s="163" t="s">
        <v>736</v>
      </c>
      <c r="AL13" s="164"/>
      <c r="AM13" s="164"/>
      <c r="AN13" s="164"/>
      <c r="AO13" s="164"/>
      <c r="AP13" s="164"/>
      <c r="AQ13" s="165"/>
      <c r="AR13" s="160"/>
      <c r="AS13" s="161"/>
      <c r="AT13" s="161"/>
      <c r="AU13" s="161"/>
      <c r="AV13" s="161"/>
      <c r="AW13" s="161"/>
      <c r="AX13" s="393"/>
    </row>
    <row r="14" spans="1:50" ht="21" customHeight="1" x14ac:dyDescent="0.15">
      <c r="A14" s="120"/>
      <c r="B14" s="121"/>
      <c r="C14" s="121"/>
      <c r="D14" s="121"/>
      <c r="E14" s="121"/>
      <c r="F14" s="122"/>
      <c r="G14" s="743"/>
      <c r="H14" s="744"/>
      <c r="I14" s="571" t="s">
        <v>8</v>
      </c>
      <c r="J14" s="625"/>
      <c r="K14" s="625"/>
      <c r="L14" s="625"/>
      <c r="M14" s="625"/>
      <c r="N14" s="625"/>
      <c r="O14" s="626"/>
      <c r="P14" s="163" t="s">
        <v>715</v>
      </c>
      <c r="Q14" s="164"/>
      <c r="R14" s="164"/>
      <c r="S14" s="164"/>
      <c r="T14" s="164"/>
      <c r="U14" s="164"/>
      <c r="V14" s="165"/>
      <c r="W14" s="163" t="s">
        <v>736</v>
      </c>
      <c r="X14" s="164"/>
      <c r="Y14" s="164"/>
      <c r="Z14" s="164"/>
      <c r="AA14" s="164"/>
      <c r="AB14" s="164"/>
      <c r="AC14" s="165"/>
      <c r="AD14" s="163">
        <v>90</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t="s">
        <v>736</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715</v>
      </c>
      <c r="Q16" s="164"/>
      <c r="R16" s="164"/>
      <c r="S16" s="164"/>
      <c r="T16" s="164"/>
      <c r="U16" s="164"/>
      <c r="V16" s="165"/>
      <c r="W16" s="163" t="s">
        <v>715</v>
      </c>
      <c r="X16" s="164"/>
      <c r="Y16" s="164"/>
      <c r="Z16" s="164"/>
      <c r="AA16" s="164"/>
      <c r="AB16" s="164"/>
      <c r="AC16" s="165"/>
      <c r="AD16" s="163" t="s">
        <v>715</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c r="AL17" s="164"/>
      <c r="AM17" s="164"/>
      <c r="AN17" s="164"/>
      <c r="AO17" s="164"/>
      <c r="AP17" s="164"/>
      <c r="AQ17" s="165"/>
      <c r="AR17" s="391"/>
      <c r="AS17" s="391"/>
      <c r="AT17" s="391"/>
      <c r="AU17" s="391"/>
      <c r="AV17" s="391"/>
      <c r="AW17" s="391"/>
      <c r="AX17" s="392"/>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90</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37</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f t="shared" ref="AD20" si="1">IF(AD18=0, "-", SUM(AD19)/AD18)</f>
        <v>0.41111111111111109</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f t="shared" ref="AD21" si="3">IF(AD19=0, "-", SUM(AD19)/SUM(AD13,AD14))</f>
        <v>0.41111111111111109</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7.5" customHeight="1" x14ac:dyDescent="0.15">
      <c r="A23" s="141"/>
      <c r="B23" s="142"/>
      <c r="C23" s="142"/>
      <c r="D23" s="142"/>
      <c r="E23" s="142"/>
      <c r="F23" s="143"/>
      <c r="G23" s="132" t="s">
        <v>716</v>
      </c>
      <c r="H23" s="133"/>
      <c r="I23" s="133"/>
      <c r="J23" s="133"/>
      <c r="K23" s="133"/>
      <c r="L23" s="133"/>
      <c r="M23" s="133"/>
      <c r="N23" s="133"/>
      <c r="O23" s="134"/>
      <c r="P23" s="160">
        <v>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t="e">
        <f>P29-SUM(P23:P27)</f>
        <v>#VALUE!</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t="str">
        <f>AK13</f>
        <v>-</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9"/>
      <c r="I30" s="389"/>
      <c r="J30" s="389"/>
      <c r="K30" s="389"/>
      <c r="L30" s="389"/>
      <c r="M30" s="389"/>
      <c r="N30" s="389"/>
      <c r="O30" s="575"/>
      <c r="P30" s="574" t="s">
        <v>59</v>
      </c>
      <c r="Q30" s="389"/>
      <c r="R30" s="389"/>
      <c r="S30" s="389"/>
      <c r="T30" s="389"/>
      <c r="U30" s="389"/>
      <c r="V30" s="389"/>
      <c r="W30" s="389"/>
      <c r="X30" s="575"/>
      <c r="Y30" s="461"/>
      <c r="Z30" s="462"/>
      <c r="AA30" s="463"/>
      <c r="AB30" s="384" t="s">
        <v>11</v>
      </c>
      <c r="AC30" s="385"/>
      <c r="AD30" s="386"/>
      <c r="AE30" s="384" t="s">
        <v>390</v>
      </c>
      <c r="AF30" s="385"/>
      <c r="AG30" s="385"/>
      <c r="AH30" s="386"/>
      <c r="AI30" s="387" t="s">
        <v>412</v>
      </c>
      <c r="AJ30" s="387"/>
      <c r="AK30" s="387"/>
      <c r="AL30" s="384"/>
      <c r="AM30" s="387" t="s">
        <v>509</v>
      </c>
      <c r="AN30" s="387"/>
      <c r="AO30" s="387"/>
      <c r="AP30" s="384"/>
      <c r="AQ30" s="637" t="s">
        <v>232</v>
      </c>
      <c r="AR30" s="638"/>
      <c r="AS30" s="638"/>
      <c r="AT30" s="639"/>
      <c r="AU30" s="389" t="s">
        <v>134</v>
      </c>
      <c r="AV30" s="389"/>
      <c r="AW30" s="389"/>
      <c r="AX30" s="390"/>
    </row>
    <row r="31" spans="1:50" ht="18.75" customHeight="1" x14ac:dyDescent="0.15">
      <c r="A31" s="508"/>
      <c r="B31" s="509"/>
      <c r="C31" s="509"/>
      <c r="D31" s="509"/>
      <c r="E31" s="509"/>
      <c r="F31" s="510"/>
      <c r="G31" s="563"/>
      <c r="H31" s="377"/>
      <c r="I31" s="377"/>
      <c r="J31" s="377"/>
      <c r="K31" s="377"/>
      <c r="L31" s="377"/>
      <c r="M31" s="377"/>
      <c r="N31" s="377"/>
      <c r="O31" s="564"/>
      <c r="P31" s="576"/>
      <c r="Q31" s="377"/>
      <c r="R31" s="377"/>
      <c r="S31" s="377"/>
      <c r="T31" s="377"/>
      <c r="U31" s="377"/>
      <c r="V31" s="377"/>
      <c r="W31" s="377"/>
      <c r="X31" s="564"/>
      <c r="Y31" s="464"/>
      <c r="Z31" s="465"/>
      <c r="AA31" s="466"/>
      <c r="AB31" s="334"/>
      <c r="AC31" s="335"/>
      <c r="AD31" s="336"/>
      <c r="AE31" s="334"/>
      <c r="AF31" s="335"/>
      <c r="AG31" s="335"/>
      <c r="AH31" s="336"/>
      <c r="AI31" s="388"/>
      <c r="AJ31" s="388"/>
      <c r="AK31" s="388"/>
      <c r="AL31" s="334"/>
      <c r="AM31" s="388"/>
      <c r="AN31" s="388"/>
      <c r="AO31" s="388"/>
      <c r="AP31" s="334"/>
      <c r="AQ31" s="231" t="s">
        <v>715</v>
      </c>
      <c r="AR31" s="178"/>
      <c r="AS31" s="179" t="s">
        <v>233</v>
      </c>
      <c r="AT31" s="202"/>
      <c r="AU31" s="271" t="s">
        <v>715</v>
      </c>
      <c r="AV31" s="271"/>
      <c r="AW31" s="377" t="s">
        <v>179</v>
      </c>
      <c r="AX31" s="378"/>
    </row>
    <row r="32" spans="1:50" ht="23.25" customHeight="1" x14ac:dyDescent="0.15">
      <c r="A32" s="511"/>
      <c r="B32" s="509"/>
      <c r="C32" s="509"/>
      <c r="D32" s="509"/>
      <c r="E32" s="509"/>
      <c r="F32" s="510"/>
      <c r="G32" s="536" t="s">
        <v>715</v>
      </c>
      <c r="H32" s="537"/>
      <c r="I32" s="537"/>
      <c r="J32" s="537"/>
      <c r="K32" s="537"/>
      <c r="L32" s="537"/>
      <c r="M32" s="537"/>
      <c r="N32" s="537"/>
      <c r="O32" s="538"/>
      <c r="P32" s="191" t="s">
        <v>715</v>
      </c>
      <c r="Q32" s="191"/>
      <c r="R32" s="191"/>
      <c r="S32" s="191"/>
      <c r="T32" s="191"/>
      <c r="U32" s="191"/>
      <c r="V32" s="191"/>
      <c r="W32" s="191"/>
      <c r="X32" s="233"/>
      <c r="Y32" s="341" t="s">
        <v>12</v>
      </c>
      <c r="Z32" s="545"/>
      <c r="AA32" s="546"/>
      <c r="AB32" s="547" t="s">
        <v>715</v>
      </c>
      <c r="AC32" s="547"/>
      <c r="AD32" s="547"/>
      <c r="AE32" s="365" t="s">
        <v>715</v>
      </c>
      <c r="AF32" s="366"/>
      <c r="AG32" s="366"/>
      <c r="AH32" s="366"/>
      <c r="AI32" s="365" t="s">
        <v>715</v>
      </c>
      <c r="AJ32" s="366"/>
      <c r="AK32" s="366"/>
      <c r="AL32" s="366"/>
      <c r="AM32" s="365" t="s">
        <v>736</v>
      </c>
      <c r="AN32" s="366"/>
      <c r="AO32" s="366"/>
      <c r="AP32" s="366"/>
      <c r="AQ32" s="166" t="s">
        <v>715</v>
      </c>
      <c r="AR32" s="167"/>
      <c r="AS32" s="167"/>
      <c r="AT32" s="168"/>
      <c r="AU32" s="366" t="s">
        <v>715</v>
      </c>
      <c r="AV32" s="366"/>
      <c r="AW32" s="366"/>
      <c r="AX32" s="367"/>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715</v>
      </c>
      <c r="AC33" s="518"/>
      <c r="AD33" s="518"/>
      <c r="AE33" s="365" t="s">
        <v>715</v>
      </c>
      <c r="AF33" s="366"/>
      <c r="AG33" s="366"/>
      <c r="AH33" s="366"/>
      <c r="AI33" s="365" t="s">
        <v>715</v>
      </c>
      <c r="AJ33" s="366"/>
      <c r="AK33" s="366"/>
      <c r="AL33" s="366"/>
      <c r="AM33" s="365" t="s">
        <v>736</v>
      </c>
      <c r="AN33" s="366"/>
      <c r="AO33" s="366"/>
      <c r="AP33" s="366"/>
      <c r="AQ33" s="166" t="s">
        <v>715</v>
      </c>
      <c r="AR33" s="167"/>
      <c r="AS33" s="167"/>
      <c r="AT33" s="168"/>
      <c r="AU33" s="366" t="s">
        <v>715</v>
      </c>
      <c r="AV33" s="366"/>
      <c r="AW33" s="366"/>
      <c r="AX33" s="367"/>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5" t="s">
        <v>715</v>
      </c>
      <c r="AF34" s="366"/>
      <c r="AG34" s="366"/>
      <c r="AH34" s="366"/>
      <c r="AI34" s="365" t="s">
        <v>715</v>
      </c>
      <c r="AJ34" s="366"/>
      <c r="AK34" s="366"/>
      <c r="AL34" s="366"/>
      <c r="AM34" s="365" t="s">
        <v>736</v>
      </c>
      <c r="AN34" s="366"/>
      <c r="AO34" s="366"/>
      <c r="AP34" s="366"/>
      <c r="AQ34" s="166" t="s">
        <v>715</v>
      </c>
      <c r="AR34" s="167"/>
      <c r="AS34" s="167"/>
      <c r="AT34" s="168"/>
      <c r="AU34" s="366" t="s">
        <v>715</v>
      </c>
      <c r="AV34" s="366"/>
      <c r="AW34" s="366"/>
      <c r="AX34" s="367"/>
    </row>
    <row r="35" spans="1:51" ht="23.25" hidden="1" customHeight="1" x14ac:dyDescent="0.15">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hidden="1"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9"/>
      <c r="I37" s="379"/>
      <c r="J37" s="379"/>
      <c r="K37" s="379"/>
      <c r="L37" s="379"/>
      <c r="M37" s="379"/>
      <c r="N37" s="379"/>
      <c r="O37" s="562"/>
      <c r="P37" s="627" t="s">
        <v>59</v>
      </c>
      <c r="Q37" s="379"/>
      <c r="R37" s="379"/>
      <c r="S37" s="379"/>
      <c r="T37" s="379"/>
      <c r="U37" s="379"/>
      <c r="V37" s="379"/>
      <c r="W37" s="379"/>
      <c r="X37" s="562"/>
      <c r="Y37" s="628"/>
      <c r="Z37" s="629"/>
      <c r="AA37" s="630"/>
      <c r="AB37" s="631" t="s">
        <v>11</v>
      </c>
      <c r="AC37" s="632"/>
      <c r="AD37" s="633"/>
      <c r="AE37" s="337" t="s">
        <v>390</v>
      </c>
      <c r="AF37" s="337"/>
      <c r="AG37" s="337"/>
      <c r="AH37" s="337"/>
      <c r="AI37" s="337" t="s">
        <v>412</v>
      </c>
      <c r="AJ37" s="337"/>
      <c r="AK37" s="337"/>
      <c r="AL37" s="337"/>
      <c r="AM37" s="337" t="s">
        <v>509</v>
      </c>
      <c r="AN37" s="337"/>
      <c r="AO37" s="337"/>
      <c r="AP37" s="337"/>
      <c r="AQ37" s="267" t="s">
        <v>232</v>
      </c>
      <c r="AR37" s="268"/>
      <c r="AS37" s="268"/>
      <c r="AT37" s="269"/>
      <c r="AU37" s="379" t="s">
        <v>134</v>
      </c>
      <c r="AV37" s="379"/>
      <c r="AW37" s="379"/>
      <c r="AX37" s="380"/>
      <c r="AY37">
        <f>COUNTA($G$39)</f>
        <v>0</v>
      </c>
    </row>
    <row r="38" spans="1:51" ht="18.75" hidden="1" customHeight="1" x14ac:dyDescent="0.15">
      <c r="A38" s="508"/>
      <c r="B38" s="509"/>
      <c r="C38" s="509"/>
      <c r="D38" s="509"/>
      <c r="E38" s="509"/>
      <c r="F38" s="510"/>
      <c r="G38" s="563"/>
      <c r="H38" s="377"/>
      <c r="I38" s="377"/>
      <c r="J38" s="377"/>
      <c r="K38" s="377"/>
      <c r="L38" s="377"/>
      <c r="M38" s="377"/>
      <c r="N38" s="377"/>
      <c r="O38" s="564"/>
      <c r="P38" s="576"/>
      <c r="Q38" s="377"/>
      <c r="R38" s="377"/>
      <c r="S38" s="377"/>
      <c r="T38" s="377"/>
      <c r="U38" s="377"/>
      <c r="V38" s="377"/>
      <c r="W38" s="377"/>
      <c r="X38" s="564"/>
      <c r="Y38" s="464"/>
      <c r="Z38" s="465"/>
      <c r="AA38" s="466"/>
      <c r="AB38" s="334"/>
      <c r="AC38" s="335"/>
      <c r="AD38" s="336"/>
      <c r="AE38" s="337"/>
      <c r="AF38" s="337"/>
      <c r="AG38" s="337"/>
      <c r="AH38" s="337"/>
      <c r="AI38" s="337"/>
      <c r="AJ38" s="337"/>
      <c r="AK38" s="337"/>
      <c r="AL38" s="337"/>
      <c r="AM38" s="337"/>
      <c r="AN38" s="337"/>
      <c r="AO38" s="337"/>
      <c r="AP38" s="337"/>
      <c r="AQ38" s="231"/>
      <c r="AR38" s="178"/>
      <c r="AS38" s="179" t="s">
        <v>233</v>
      </c>
      <c r="AT38" s="202"/>
      <c r="AU38" s="271"/>
      <c r="AV38" s="271"/>
      <c r="AW38" s="377" t="s">
        <v>179</v>
      </c>
      <c r="AX38" s="378"/>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41" t="s">
        <v>12</v>
      </c>
      <c r="Z39" s="545"/>
      <c r="AA39" s="546"/>
      <c r="AB39" s="547"/>
      <c r="AC39" s="547"/>
      <c r="AD39" s="547"/>
      <c r="AE39" s="365"/>
      <c r="AF39" s="366"/>
      <c r="AG39" s="366"/>
      <c r="AH39" s="366"/>
      <c r="AI39" s="365"/>
      <c r="AJ39" s="366"/>
      <c r="AK39" s="366"/>
      <c r="AL39" s="366"/>
      <c r="AM39" s="365"/>
      <c r="AN39" s="366"/>
      <c r="AO39" s="366"/>
      <c r="AP39" s="366"/>
      <c r="AQ39" s="166"/>
      <c r="AR39" s="167"/>
      <c r="AS39" s="167"/>
      <c r="AT39" s="168"/>
      <c r="AU39" s="366"/>
      <c r="AV39" s="366"/>
      <c r="AW39" s="366"/>
      <c r="AX39" s="367"/>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5"/>
      <c r="AF40" s="366"/>
      <c r="AG40" s="366"/>
      <c r="AH40" s="366"/>
      <c r="AI40" s="365"/>
      <c r="AJ40" s="366"/>
      <c r="AK40" s="366"/>
      <c r="AL40" s="366"/>
      <c r="AM40" s="365"/>
      <c r="AN40" s="366"/>
      <c r="AO40" s="366"/>
      <c r="AP40" s="366"/>
      <c r="AQ40" s="166"/>
      <c r="AR40" s="167"/>
      <c r="AS40" s="167"/>
      <c r="AT40" s="168"/>
      <c r="AU40" s="366"/>
      <c r="AV40" s="366"/>
      <c r="AW40" s="366"/>
      <c r="AX40" s="367"/>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5"/>
      <c r="AF41" s="366"/>
      <c r="AG41" s="366"/>
      <c r="AH41" s="366"/>
      <c r="AI41" s="365"/>
      <c r="AJ41" s="366"/>
      <c r="AK41" s="366"/>
      <c r="AL41" s="366"/>
      <c r="AM41" s="365"/>
      <c r="AN41" s="366"/>
      <c r="AO41" s="366"/>
      <c r="AP41" s="366"/>
      <c r="AQ41" s="166"/>
      <c r="AR41" s="167"/>
      <c r="AS41" s="167"/>
      <c r="AT41" s="168"/>
      <c r="AU41" s="366"/>
      <c r="AV41" s="366"/>
      <c r="AW41" s="366"/>
      <c r="AX41" s="367"/>
      <c r="AY41">
        <f t="shared" si="4"/>
        <v>0</v>
      </c>
    </row>
    <row r="42" spans="1:51" ht="23.25" hidden="1"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9"/>
      <c r="I44" s="379"/>
      <c r="J44" s="379"/>
      <c r="K44" s="379"/>
      <c r="L44" s="379"/>
      <c r="M44" s="379"/>
      <c r="N44" s="379"/>
      <c r="O44" s="562"/>
      <c r="P44" s="627" t="s">
        <v>59</v>
      </c>
      <c r="Q44" s="379"/>
      <c r="R44" s="379"/>
      <c r="S44" s="379"/>
      <c r="T44" s="379"/>
      <c r="U44" s="379"/>
      <c r="V44" s="379"/>
      <c r="W44" s="379"/>
      <c r="X44" s="562"/>
      <c r="Y44" s="628"/>
      <c r="Z44" s="629"/>
      <c r="AA44" s="630"/>
      <c r="AB44" s="631" t="s">
        <v>11</v>
      </c>
      <c r="AC44" s="632"/>
      <c r="AD44" s="633"/>
      <c r="AE44" s="337" t="s">
        <v>390</v>
      </c>
      <c r="AF44" s="337"/>
      <c r="AG44" s="337"/>
      <c r="AH44" s="337"/>
      <c r="AI44" s="337" t="s">
        <v>412</v>
      </c>
      <c r="AJ44" s="337"/>
      <c r="AK44" s="337"/>
      <c r="AL44" s="337"/>
      <c r="AM44" s="337" t="s">
        <v>509</v>
      </c>
      <c r="AN44" s="337"/>
      <c r="AO44" s="337"/>
      <c r="AP44" s="337"/>
      <c r="AQ44" s="267" t="s">
        <v>232</v>
      </c>
      <c r="AR44" s="268"/>
      <c r="AS44" s="268"/>
      <c r="AT44" s="269"/>
      <c r="AU44" s="379" t="s">
        <v>134</v>
      </c>
      <c r="AV44" s="379"/>
      <c r="AW44" s="379"/>
      <c r="AX44" s="380"/>
      <c r="AY44">
        <f>COUNTA($G$46)</f>
        <v>0</v>
      </c>
    </row>
    <row r="45" spans="1:51" ht="18.75" hidden="1" customHeight="1" x14ac:dyDescent="0.15">
      <c r="A45" s="508"/>
      <c r="B45" s="509"/>
      <c r="C45" s="509"/>
      <c r="D45" s="509"/>
      <c r="E45" s="509"/>
      <c r="F45" s="510"/>
      <c r="G45" s="563"/>
      <c r="H45" s="377"/>
      <c r="I45" s="377"/>
      <c r="J45" s="377"/>
      <c r="K45" s="377"/>
      <c r="L45" s="377"/>
      <c r="M45" s="377"/>
      <c r="N45" s="377"/>
      <c r="O45" s="564"/>
      <c r="P45" s="576"/>
      <c r="Q45" s="377"/>
      <c r="R45" s="377"/>
      <c r="S45" s="377"/>
      <c r="T45" s="377"/>
      <c r="U45" s="377"/>
      <c r="V45" s="377"/>
      <c r="W45" s="377"/>
      <c r="X45" s="564"/>
      <c r="Y45" s="464"/>
      <c r="Z45" s="465"/>
      <c r="AA45" s="466"/>
      <c r="AB45" s="334"/>
      <c r="AC45" s="335"/>
      <c r="AD45" s="336"/>
      <c r="AE45" s="337"/>
      <c r="AF45" s="337"/>
      <c r="AG45" s="337"/>
      <c r="AH45" s="337"/>
      <c r="AI45" s="337"/>
      <c r="AJ45" s="337"/>
      <c r="AK45" s="337"/>
      <c r="AL45" s="337"/>
      <c r="AM45" s="337"/>
      <c r="AN45" s="337"/>
      <c r="AO45" s="337"/>
      <c r="AP45" s="337"/>
      <c r="AQ45" s="231"/>
      <c r="AR45" s="178"/>
      <c r="AS45" s="179" t="s">
        <v>233</v>
      </c>
      <c r="AT45" s="202"/>
      <c r="AU45" s="271"/>
      <c r="AV45" s="271"/>
      <c r="AW45" s="377" t="s">
        <v>179</v>
      </c>
      <c r="AX45" s="378"/>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41" t="s">
        <v>12</v>
      </c>
      <c r="Z46" s="545"/>
      <c r="AA46" s="546"/>
      <c r="AB46" s="547"/>
      <c r="AC46" s="547"/>
      <c r="AD46" s="547"/>
      <c r="AE46" s="360"/>
      <c r="AF46" s="360"/>
      <c r="AG46" s="360"/>
      <c r="AH46" s="360"/>
      <c r="AI46" s="360"/>
      <c r="AJ46" s="360"/>
      <c r="AK46" s="360"/>
      <c r="AL46" s="360"/>
      <c r="AM46" s="360"/>
      <c r="AN46" s="360"/>
      <c r="AO46" s="360"/>
      <c r="AP46" s="360"/>
      <c r="AQ46" s="166"/>
      <c r="AR46" s="167"/>
      <c r="AS46" s="167"/>
      <c r="AT46" s="168"/>
      <c r="AU46" s="366"/>
      <c r="AV46" s="366"/>
      <c r="AW46" s="366"/>
      <c r="AX46" s="367"/>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5"/>
      <c r="AF47" s="366"/>
      <c r="AG47" s="366"/>
      <c r="AH47" s="366"/>
      <c r="AI47" s="365"/>
      <c r="AJ47" s="366"/>
      <c r="AK47" s="366"/>
      <c r="AL47" s="366"/>
      <c r="AM47" s="365"/>
      <c r="AN47" s="366"/>
      <c r="AO47" s="366"/>
      <c r="AP47" s="366"/>
      <c r="AQ47" s="166"/>
      <c r="AR47" s="167"/>
      <c r="AS47" s="167"/>
      <c r="AT47" s="168"/>
      <c r="AU47" s="366"/>
      <c r="AV47" s="366"/>
      <c r="AW47" s="366"/>
      <c r="AX47" s="367"/>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5"/>
      <c r="AF48" s="366"/>
      <c r="AG48" s="366"/>
      <c r="AH48" s="366"/>
      <c r="AI48" s="365"/>
      <c r="AJ48" s="366"/>
      <c r="AK48" s="366"/>
      <c r="AL48" s="366"/>
      <c r="AM48" s="365"/>
      <c r="AN48" s="366"/>
      <c r="AO48" s="366"/>
      <c r="AP48" s="366"/>
      <c r="AQ48" s="166"/>
      <c r="AR48" s="167"/>
      <c r="AS48" s="167"/>
      <c r="AT48" s="168"/>
      <c r="AU48" s="366"/>
      <c r="AV48" s="366"/>
      <c r="AW48" s="366"/>
      <c r="AX48" s="367"/>
      <c r="AY48">
        <f t="shared" si="5"/>
        <v>0</v>
      </c>
    </row>
    <row r="49" spans="1:51" ht="23.25" hidden="1"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9"/>
      <c r="I51" s="379"/>
      <c r="J51" s="379"/>
      <c r="K51" s="379"/>
      <c r="L51" s="379"/>
      <c r="M51" s="379"/>
      <c r="N51" s="379"/>
      <c r="O51" s="562"/>
      <c r="P51" s="627" t="s">
        <v>59</v>
      </c>
      <c r="Q51" s="379"/>
      <c r="R51" s="379"/>
      <c r="S51" s="379"/>
      <c r="T51" s="379"/>
      <c r="U51" s="379"/>
      <c r="V51" s="379"/>
      <c r="W51" s="379"/>
      <c r="X51" s="562"/>
      <c r="Y51" s="628"/>
      <c r="Z51" s="629"/>
      <c r="AA51" s="630"/>
      <c r="AB51" s="631" t="s">
        <v>11</v>
      </c>
      <c r="AC51" s="632"/>
      <c r="AD51" s="633"/>
      <c r="AE51" s="337" t="s">
        <v>390</v>
      </c>
      <c r="AF51" s="337"/>
      <c r="AG51" s="337"/>
      <c r="AH51" s="337"/>
      <c r="AI51" s="337" t="s">
        <v>412</v>
      </c>
      <c r="AJ51" s="337"/>
      <c r="AK51" s="337"/>
      <c r="AL51" s="337"/>
      <c r="AM51" s="337" t="s">
        <v>509</v>
      </c>
      <c r="AN51" s="337"/>
      <c r="AO51" s="337"/>
      <c r="AP51" s="337"/>
      <c r="AQ51" s="267" t="s">
        <v>232</v>
      </c>
      <c r="AR51" s="268"/>
      <c r="AS51" s="268"/>
      <c r="AT51" s="269"/>
      <c r="AU51" s="375" t="s">
        <v>134</v>
      </c>
      <c r="AV51" s="375"/>
      <c r="AW51" s="375"/>
      <c r="AX51" s="376"/>
      <c r="AY51">
        <f>COUNTA($G$53)</f>
        <v>0</v>
      </c>
    </row>
    <row r="52" spans="1:51" ht="18.75" hidden="1" customHeight="1" x14ac:dyDescent="0.15">
      <c r="A52" s="508"/>
      <c r="B52" s="509"/>
      <c r="C52" s="509"/>
      <c r="D52" s="509"/>
      <c r="E52" s="509"/>
      <c r="F52" s="510"/>
      <c r="G52" s="563"/>
      <c r="H52" s="377"/>
      <c r="I52" s="377"/>
      <c r="J52" s="377"/>
      <c r="K52" s="377"/>
      <c r="L52" s="377"/>
      <c r="M52" s="377"/>
      <c r="N52" s="377"/>
      <c r="O52" s="564"/>
      <c r="P52" s="576"/>
      <c r="Q52" s="377"/>
      <c r="R52" s="377"/>
      <c r="S52" s="377"/>
      <c r="T52" s="377"/>
      <c r="U52" s="377"/>
      <c r="V52" s="377"/>
      <c r="W52" s="377"/>
      <c r="X52" s="564"/>
      <c r="Y52" s="464"/>
      <c r="Z52" s="465"/>
      <c r="AA52" s="466"/>
      <c r="AB52" s="334"/>
      <c r="AC52" s="335"/>
      <c r="AD52" s="336"/>
      <c r="AE52" s="337"/>
      <c r="AF52" s="337"/>
      <c r="AG52" s="337"/>
      <c r="AH52" s="337"/>
      <c r="AI52" s="337"/>
      <c r="AJ52" s="337"/>
      <c r="AK52" s="337"/>
      <c r="AL52" s="337"/>
      <c r="AM52" s="337"/>
      <c r="AN52" s="337"/>
      <c r="AO52" s="337"/>
      <c r="AP52" s="337"/>
      <c r="AQ52" s="231"/>
      <c r="AR52" s="178"/>
      <c r="AS52" s="179" t="s">
        <v>233</v>
      </c>
      <c r="AT52" s="202"/>
      <c r="AU52" s="271"/>
      <c r="AV52" s="271"/>
      <c r="AW52" s="377" t="s">
        <v>179</v>
      </c>
      <c r="AX52" s="378"/>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41" t="s">
        <v>12</v>
      </c>
      <c r="Z53" s="545"/>
      <c r="AA53" s="546"/>
      <c r="AB53" s="547"/>
      <c r="AC53" s="547"/>
      <c r="AD53" s="547"/>
      <c r="AE53" s="365"/>
      <c r="AF53" s="366"/>
      <c r="AG53" s="366"/>
      <c r="AH53" s="366"/>
      <c r="AI53" s="365"/>
      <c r="AJ53" s="366"/>
      <c r="AK53" s="366"/>
      <c r="AL53" s="366"/>
      <c r="AM53" s="365"/>
      <c r="AN53" s="366"/>
      <c r="AO53" s="366"/>
      <c r="AP53" s="366"/>
      <c r="AQ53" s="166"/>
      <c r="AR53" s="167"/>
      <c r="AS53" s="167"/>
      <c r="AT53" s="168"/>
      <c r="AU53" s="366"/>
      <c r="AV53" s="366"/>
      <c r="AW53" s="366"/>
      <c r="AX53" s="367"/>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5"/>
      <c r="AF54" s="366"/>
      <c r="AG54" s="366"/>
      <c r="AH54" s="366"/>
      <c r="AI54" s="365"/>
      <c r="AJ54" s="366"/>
      <c r="AK54" s="366"/>
      <c r="AL54" s="366"/>
      <c r="AM54" s="365"/>
      <c r="AN54" s="366"/>
      <c r="AO54" s="366"/>
      <c r="AP54" s="366"/>
      <c r="AQ54" s="166"/>
      <c r="AR54" s="167"/>
      <c r="AS54" s="167"/>
      <c r="AT54" s="168"/>
      <c r="AU54" s="366"/>
      <c r="AV54" s="366"/>
      <c r="AW54" s="366"/>
      <c r="AX54" s="367"/>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5"/>
      <c r="AF55" s="366"/>
      <c r="AG55" s="366"/>
      <c r="AH55" s="366"/>
      <c r="AI55" s="365"/>
      <c r="AJ55" s="366"/>
      <c r="AK55" s="366"/>
      <c r="AL55" s="366"/>
      <c r="AM55" s="365"/>
      <c r="AN55" s="366"/>
      <c r="AO55" s="366"/>
      <c r="AP55" s="366"/>
      <c r="AQ55" s="166"/>
      <c r="AR55" s="167"/>
      <c r="AS55" s="167"/>
      <c r="AT55" s="168"/>
      <c r="AU55" s="366"/>
      <c r="AV55" s="366"/>
      <c r="AW55" s="366"/>
      <c r="AX55" s="367"/>
      <c r="AY55">
        <f t="shared" si="6"/>
        <v>0</v>
      </c>
    </row>
    <row r="56" spans="1:51" ht="23.25" hidden="1"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9"/>
      <c r="I58" s="379"/>
      <c r="J58" s="379"/>
      <c r="K58" s="379"/>
      <c r="L58" s="379"/>
      <c r="M58" s="379"/>
      <c r="N58" s="379"/>
      <c r="O58" s="562"/>
      <c r="P58" s="627" t="s">
        <v>59</v>
      </c>
      <c r="Q58" s="379"/>
      <c r="R58" s="379"/>
      <c r="S58" s="379"/>
      <c r="T58" s="379"/>
      <c r="U58" s="379"/>
      <c r="V58" s="379"/>
      <c r="W58" s="379"/>
      <c r="X58" s="562"/>
      <c r="Y58" s="628"/>
      <c r="Z58" s="629"/>
      <c r="AA58" s="630"/>
      <c r="AB58" s="631" t="s">
        <v>11</v>
      </c>
      <c r="AC58" s="632"/>
      <c r="AD58" s="633"/>
      <c r="AE58" s="337" t="s">
        <v>390</v>
      </c>
      <c r="AF58" s="337"/>
      <c r="AG58" s="337"/>
      <c r="AH58" s="337"/>
      <c r="AI58" s="337" t="s">
        <v>412</v>
      </c>
      <c r="AJ58" s="337"/>
      <c r="AK58" s="337"/>
      <c r="AL58" s="337"/>
      <c r="AM58" s="337" t="s">
        <v>509</v>
      </c>
      <c r="AN58" s="337"/>
      <c r="AO58" s="337"/>
      <c r="AP58" s="337"/>
      <c r="AQ58" s="267" t="s">
        <v>232</v>
      </c>
      <c r="AR58" s="268"/>
      <c r="AS58" s="268"/>
      <c r="AT58" s="269"/>
      <c r="AU58" s="375" t="s">
        <v>134</v>
      </c>
      <c r="AV58" s="375"/>
      <c r="AW58" s="375"/>
      <c r="AX58" s="376"/>
      <c r="AY58">
        <f>COUNTA($G$60)</f>
        <v>0</v>
      </c>
    </row>
    <row r="59" spans="1:51" ht="18.75" hidden="1" customHeight="1" x14ac:dyDescent="0.15">
      <c r="A59" s="508"/>
      <c r="B59" s="509"/>
      <c r="C59" s="509"/>
      <c r="D59" s="509"/>
      <c r="E59" s="509"/>
      <c r="F59" s="510"/>
      <c r="G59" s="563"/>
      <c r="H59" s="377"/>
      <c r="I59" s="377"/>
      <c r="J59" s="377"/>
      <c r="K59" s="377"/>
      <c r="L59" s="377"/>
      <c r="M59" s="377"/>
      <c r="N59" s="377"/>
      <c r="O59" s="564"/>
      <c r="P59" s="576"/>
      <c r="Q59" s="377"/>
      <c r="R59" s="377"/>
      <c r="S59" s="377"/>
      <c r="T59" s="377"/>
      <c r="U59" s="377"/>
      <c r="V59" s="377"/>
      <c r="W59" s="377"/>
      <c r="X59" s="564"/>
      <c r="Y59" s="464"/>
      <c r="Z59" s="465"/>
      <c r="AA59" s="466"/>
      <c r="AB59" s="334"/>
      <c r="AC59" s="335"/>
      <c r="AD59" s="336"/>
      <c r="AE59" s="337"/>
      <c r="AF59" s="337"/>
      <c r="AG59" s="337"/>
      <c r="AH59" s="337"/>
      <c r="AI59" s="337"/>
      <c r="AJ59" s="337"/>
      <c r="AK59" s="337"/>
      <c r="AL59" s="337"/>
      <c r="AM59" s="337"/>
      <c r="AN59" s="337"/>
      <c r="AO59" s="337"/>
      <c r="AP59" s="337"/>
      <c r="AQ59" s="231"/>
      <c r="AR59" s="178"/>
      <c r="AS59" s="179" t="s">
        <v>233</v>
      </c>
      <c r="AT59" s="202"/>
      <c r="AU59" s="271"/>
      <c r="AV59" s="271"/>
      <c r="AW59" s="377" t="s">
        <v>179</v>
      </c>
      <c r="AX59" s="378"/>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41" t="s">
        <v>12</v>
      </c>
      <c r="Z60" s="545"/>
      <c r="AA60" s="546"/>
      <c r="AB60" s="547"/>
      <c r="AC60" s="547"/>
      <c r="AD60" s="547"/>
      <c r="AE60" s="365"/>
      <c r="AF60" s="366"/>
      <c r="AG60" s="366"/>
      <c r="AH60" s="366"/>
      <c r="AI60" s="365"/>
      <c r="AJ60" s="366"/>
      <c r="AK60" s="366"/>
      <c r="AL60" s="366"/>
      <c r="AM60" s="365"/>
      <c r="AN60" s="366"/>
      <c r="AO60" s="366"/>
      <c r="AP60" s="366"/>
      <c r="AQ60" s="166"/>
      <c r="AR60" s="167"/>
      <c r="AS60" s="167"/>
      <c r="AT60" s="168"/>
      <c r="AU60" s="366"/>
      <c r="AV60" s="366"/>
      <c r="AW60" s="366"/>
      <c r="AX60" s="367"/>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5"/>
      <c r="AF61" s="366"/>
      <c r="AG61" s="366"/>
      <c r="AH61" s="366"/>
      <c r="AI61" s="365"/>
      <c r="AJ61" s="366"/>
      <c r="AK61" s="366"/>
      <c r="AL61" s="366"/>
      <c r="AM61" s="365"/>
      <c r="AN61" s="366"/>
      <c r="AO61" s="366"/>
      <c r="AP61" s="366"/>
      <c r="AQ61" s="166"/>
      <c r="AR61" s="167"/>
      <c r="AS61" s="167"/>
      <c r="AT61" s="168"/>
      <c r="AU61" s="366"/>
      <c r="AV61" s="366"/>
      <c r="AW61" s="366"/>
      <c r="AX61" s="367"/>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5"/>
      <c r="AF62" s="366"/>
      <c r="AG62" s="366"/>
      <c r="AH62" s="366"/>
      <c r="AI62" s="365"/>
      <c r="AJ62" s="366"/>
      <c r="AK62" s="366"/>
      <c r="AL62" s="366"/>
      <c r="AM62" s="365"/>
      <c r="AN62" s="366"/>
      <c r="AO62" s="366"/>
      <c r="AP62" s="366"/>
      <c r="AQ62" s="166"/>
      <c r="AR62" s="167"/>
      <c r="AS62" s="167"/>
      <c r="AT62" s="168"/>
      <c r="AU62" s="366"/>
      <c r="AV62" s="366"/>
      <c r="AW62" s="366"/>
      <c r="AX62" s="367"/>
      <c r="AY62">
        <f t="shared" si="7"/>
        <v>0</v>
      </c>
    </row>
    <row r="63" spans="1:51" ht="23.25" hidden="1"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7" t="s">
        <v>390</v>
      </c>
      <c r="AF65" s="337"/>
      <c r="AG65" s="337"/>
      <c r="AH65" s="337"/>
      <c r="AI65" s="337" t="s">
        <v>412</v>
      </c>
      <c r="AJ65" s="337"/>
      <c r="AK65" s="337"/>
      <c r="AL65" s="337"/>
      <c r="AM65" s="337" t="s">
        <v>509</v>
      </c>
      <c r="AN65" s="337"/>
      <c r="AO65" s="337"/>
      <c r="AP65" s="337"/>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7"/>
      <c r="AF66" s="337"/>
      <c r="AG66" s="337"/>
      <c r="AH66" s="337"/>
      <c r="AI66" s="337"/>
      <c r="AJ66" s="337"/>
      <c r="AK66" s="337"/>
      <c r="AL66" s="337"/>
      <c r="AM66" s="337"/>
      <c r="AN66" s="337"/>
      <c r="AO66" s="337"/>
      <c r="AP66" s="337"/>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370</v>
      </c>
      <c r="AC67" s="945"/>
      <c r="AD67" s="945"/>
      <c r="AE67" s="365"/>
      <c r="AF67" s="366"/>
      <c r="AG67" s="366"/>
      <c r="AH67" s="366"/>
      <c r="AI67" s="365"/>
      <c r="AJ67" s="366"/>
      <c r="AK67" s="366"/>
      <c r="AL67" s="366"/>
      <c r="AM67" s="365"/>
      <c r="AN67" s="366"/>
      <c r="AO67" s="366"/>
      <c r="AP67" s="366"/>
      <c r="AQ67" s="365"/>
      <c r="AR67" s="366"/>
      <c r="AS67" s="366"/>
      <c r="AT67" s="810"/>
      <c r="AU67" s="366"/>
      <c r="AV67" s="366"/>
      <c r="AW67" s="366"/>
      <c r="AX67" s="367"/>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5"/>
      <c r="AF68" s="366"/>
      <c r="AG68" s="366"/>
      <c r="AH68" s="366"/>
      <c r="AI68" s="365"/>
      <c r="AJ68" s="366"/>
      <c r="AK68" s="366"/>
      <c r="AL68" s="366"/>
      <c r="AM68" s="365"/>
      <c r="AN68" s="366"/>
      <c r="AO68" s="366"/>
      <c r="AP68" s="366"/>
      <c r="AQ68" s="365"/>
      <c r="AR68" s="366"/>
      <c r="AS68" s="366"/>
      <c r="AT68" s="810"/>
      <c r="AU68" s="366"/>
      <c r="AV68" s="366"/>
      <c r="AW68" s="366"/>
      <c r="AX68" s="367"/>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3"/>
      <c r="AF69" s="374"/>
      <c r="AG69" s="374"/>
      <c r="AH69" s="374"/>
      <c r="AI69" s="373"/>
      <c r="AJ69" s="374"/>
      <c r="AK69" s="374"/>
      <c r="AL69" s="374"/>
      <c r="AM69" s="373"/>
      <c r="AN69" s="374"/>
      <c r="AO69" s="374"/>
      <c r="AP69" s="374"/>
      <c r="AQ69" s="365"/>
      <c r="AR69" s="366"/>
      <c r="AS69" s="366"/>
      <c r="AT69" s="810"/>
      <c r="AU69" s="366"/>
      <c r="AV69" s="366"/>
      <c r="AW69" s="366"/>
      <c r="AX69" s="367"/>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369</v>
      </c>
      <c r="X70" s="938"/>
      <c r="Y70" s="943" t="s">
        <v>12</v>
      </c>
      <c r="Z70" s="943"/>
      <c r="AA70" s="944"/>
      <c r="AB70" s="945" t="s">
        <v>370</v>
      </c>
      <c r="AC70" s="945"/>
      <c r="AD70" s="945"/>
      <c r="AE70" s="365"/>
      <c r="AF70" s="366"/>
      <c r="AG70" s="366"/>
      <c r="AH70" s="366"/>
      <c r="AI70" s="365"/>
      <c r="AJ70" s="366"/>
      <c r="AK70" s="366"/>
      <c r="AL70" s="366"/>
      <c r="AM70" s="365"/>
      <c r="AN70" s="366"/>
      <c r="AO70" s="366"/>
      <c r="AP70" s="366"/>
      <c r="AQ70" s="365"/>
      <c r="AR70" s="366"/>
      <c r="AS70" s="366"/>
      <c r="AT70" s="810"/>
      <c r="AU70" s="366"/>
      <c r="AV70" s="366"/>
      <c r="AW70" s="366"/>
      <c r="AX70" s="367"/>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5"/>
      <c r="AF71" s="366"/>
      <c r="AG71" s="366"/>
      <c r="AH71" s="366"/>
      <c r="AI71" s="365"/>
      <c r="AJ71" s="366"/>
      <c r="AK71" s="366"/>
      <c r="AL71" s="366"/>
      <c r="AM71" s="365"/>
      <c r="AN71" s="366"/>
      <c r="AO71" s="366"/>
      <c r="AP71" s="366"/>
      <c r="AQ71" s="365"/>
      <c r="AR71" s="366"/>
      <c r="AS71" s="366"/>
      <c r="AT71" s="810"/>
      <c r="AU71" s="366"/>
      <c r="AV71" s="366"/>
      <c r="AW71" s="366"/>
      <c r="AX71" s="367"/>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3"/>
      <c r="AF72" s="374"/>
      <c r="AG72" s="374"/>
      <c r="AH72" s="374"/>
      <c r="AI72" s="373"/>
      <c r="AJ72" s="374"/>
      <c r="AK72" s="374"/>
      <c r="AL72" s="374"/>
      <c r="AM72" s="373"/>
      <c r="AN72" s="374"/>
      <c r="AO72" s="374"/>
      <c r="AP72" s="932"/>
      <c r="AQ72" s="365"/>
      <c r="AR72" s="366"/>
      <c r="AS72" s="366"/>
      <c r="AT72" s="810"/>
      <c r="AU72" s="366"/>
      <c r="AV72" s="366"/>
      <c r="AW72" s="366"/>
      <c r="AX72" s="367"/>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7" t="s">
        <v>390</v>
      </c>
      <c r="AF73" s="337"/>
      <c r="AG73" s="337"/>
      <c r="AH73" s="337"/>
      <c r="AI73" s="337" t="s">
        <v>412</v>
      </c>
      <c r="AJ73" s="337"/>
      <c r="AK73" s="337"/>
      <c r="AL73" s="337"/>
      <c r="AM73" s="337" t="s">
        <v>509</v>
      </c>
      <c r="AN73" s="337"/>
      <c r="AO73" s="337"/>
      <c r="AP73" s="337"/>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7"/>
      <c r="AF74" s="337"/>
      <c r="AG74" s="337"/>
      <c r="AH74" s="337"/>
      <c r="AI74" s="337"/>
      <c r="AJ74" s="337"/>
      <c r="AK74" s="337"/>
      <c r="AL74" s="337"/>
      <c r="AM74" s="337"/>
      <c r="AN74" s="337"/>
      <c r="AO74" s="337"/>
      <c r="AP74" s="337"/>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6"/>
      <c r="AV75" s="366"/>
      <c r="AW75" s="366"/>
      <c r="AX75" s="367"/>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6"/>
      <c r="AV76" s="366"/>
      <c r="AW76" s="366"/>
      <c r="AX76" s="367"/>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9"/>
      <c r="AF77" s="370"/>
      <c r="AG77" s="370"/>
      <c r="AH77" s="370"/>
      <c r="AI77" s="369"/>
      <c r="AJ77" s="370"/>
      <c r="AK77" s="370"/>
      <c r="AL77" s="370"/>
      <c r="AM77" s="369"/>
      <c r="AN77" s="370"/>
      <c r="AO77" s="370"/>
      <c r="AP77" s="370"/>
      <c r="AQ77" s="166"/>
      <c r="AR77" s="167"/>
      <c r="AS77" s="167"/>
      <c r="AT77" s="168"/>
      <c r="AU77" s="366"/>
      <c r="AV77" s="366"/>
      <c r="AW77" s="366"/>
      <c r="AX77" s="367"/>
      <c r="AY77">
        <f t="shared" si="9"/>
        <v>0</v>
      </c>
    </row>
    <row r="78" spans="1:51" ht="69.75" hidden="1" customHeight="1" x14ac:dyDescent="0.15">
      <c r="A78" s="906" t="s">
        <v>383</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1</v>
      </c>
    </row>
    <row r="81" spans="1:60" ht="22.5" customHeight="1" x14ac:dyDescent="0.15">
      <c r="A81" s="516"/>
      <c r="B81" s="843"/>
      <c r="C81" s="548"/>
      <c r="D81" s="548"/>
      <c r="E81" s="548"/>
      <c r="F81" s="549"/>
      <c r="G81" s="377"/>
      <c r="H81" s="377"/>
      <c r="I81" s="377"/>
      <c r="J81" s="377"/>
      <c r="K81" s="377"/>
      <c r="L81" s="377"/>
      <c r="M81" s="377"/>
      <c r="N81" s="377"/>
      <c r="O81" s="377"/>
      <c r="P81" s="377"/>
      <c r="Q81" s="377"/>
      <c r="R81" s="377"/>
      <c r="S81" s="377"/>
      <c r="T81" s="377"/>
      <c r="U81" s="377"/>
      <c r="V81" s="377"/>
      <c r="W81" s="377"/>
      <c r="X81" s="377"/>
      <c r="Y81" s="377"/>
      <c r="Z81" s="377"/>
      <c r="AA81" s="564"/>
      <c r="AB81" s="57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1</v>
      </c>
    </row>
    <row r="82" spans="1:60" ht="22.5" customHeight="1" x14ac:dyDescent="0.15">
      <c r="A82" s="516"/>
      <c r="B82" s="843"/>
      <c r="C82" s="548"/>
      <c r="D82" s="548"/>
      <c r="E82" s="548"/>
      <c r="F82" s="549"/>
      <c r="G82" s="497" t="s">
        <v>717</v>
      </c>
      <c r="H82" s="497"/>
      <c r="I82" s="497"/>
      <c r="J82" s="497"/>
      <c r="K82" s="497"/>
      <c r="L82" s="497"/>
      <c r="M82" s="497"/>
      <c r="N82" s="497"/>
      <c r="O82" s="497"/>
      <c r="P82" s="497"/>
      <c r="Q82" s="497"/>
      <c r="R82" s="497"/>
      <c r="S82" s="497"/>
      <c r="T82" s="497"/>
      <c r="U82" s="497"/>
      <c r="V82" s="497"/>
      <c r="W82" s="497"/>
      <c r="X82" s="497"/>
      <c r="Y82" s="497"/>
      <c r="Z82" s="497"/>
      <c r="AA82" s="748"/>
      <c r="AB82" s="496" t="s">
        <v>734</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22.5"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19.5"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7" t="s">
        <v>390</v>
      </c>
      <c r="AF85" s="337"/>
      <c r="AG85" s="337"/>
      <c r="AH85" s="337"/>
      <c r="AI85" s="337" t="s">
        <v>412</v>
      </c>
      <c r="AJ85" s="337"/>
      <c r="AK85" s="337"/>
      <c r="AL85" s="337"/>
      <c r="AM85" s="337" t="s">
        <v>509</v>
      </c>
      <c r="AN85" s="337"/>
      <c r="AO85" s="337"/>
      <c r="AP85" s="337"/>
      <c r="AQ85" s="215" t="s">
        <v>232</v>
      </c>
      <c r="AR85" s="199"/>
      <c r="AS85" s="199"/>
      <c r="AT85" s="200"/>
      <c r="AU85" s="371" t="s">
        <v>134</v>
      </c>
      <c r="AV85" s="371"/>
      <c r="AW85" s="371"/>
      <c r="AX85" s="372"/>
      <c r="AY85">
        <f t="shared" si="10"/>
        <v>1</v>
      </c>
      <c r="AZ85" s="10"/>
      <c r="BA85" s="10"/>
      <c r="BB85" s="10"/>
      <c r="BC85" s="10"/>
    </row>
    <row r="86" spans="1:60" ht="18.75" customHeight="1" x14ac:dyDescent="0.15">
      <c r="A86" s="516"/>
      <c r="B86" s="548"/>
      <c r="C86" s="548"/>
      <c r="D86" s="548"/>
      <c r="E86" s="548"/>
      <c r="F86" s="549"/>
      <c r="G86" s="563"/>
      <c r="H86" s="377"/>
      <c r="I86" s="377"/>
      <c r="J86" s="377"/>
      <c r="K86" s="377"/>
      <c r="L86" s="377"/>
      <c r="M86" s="377"/>
      <c r="N86" s="377"/>
      <c r="O86" s="564"/>
      <c r="P86" s="576"/>
      <c r="Q86" s="377"/>
      <c r="R86" s="377"/>
      <c r="S86" s="377"/>
      <c r="T86" s="377"/>
      <c r="U86" s="377"/>
      <c r="V86" s="377"/>
      <c r="W86" s="377"/>
      <c r="X86" s="564"/>
      <c r="Y86" s="203"/>
      <c r="Z86" s="204"/>
      <c r="AA86" s="205"/>
      <c r="AB86" s="334"/>
      <c r="AC86" s="335"/>
      <c r="AD86" s="336"/>
      <c r="AE86" s="337"/>
      <c r="AF86" s="337"/>
      <c r="AG86" s="337"/>
      <c r="AH86" s="337"/>
      <c r="AI86" s="337"/>
      <c r="AJ86" s="337"/>
      <c r="AK86" s="337"/>
      <c r="AL86" s="337"/>
      <c r="AM86" s="337"/>
      <c r="AN86" s="337"/>
      <c r="AO86" s="337"/>
      <c r="AP86" s="337"/>
      <c r="AQ86" s="270" t="s">
        <v>715</v>
      </c>
      <c r="AR86" s="271"/>
      <c r="AS86" s="179" t="s">
        <v>233</v>
      </c>
      <c r="AT86" s="202"/>
      <c r="AU86" s="271" t="s">
        <v>715</v>
      </c>
      <c r="AV86" s="271"/>
      <c r="AW86" s="377" t="s">
        <v>179</v>
      </c>
      <c r="AX86" s="378"/>
      <c r="AY86">
        <f t="shared" si="10"/>
        <v>1</v>
      </c>
      <c r="AZ86" s="10"/>
      <c r="BA86" s="10"/>
      <c r="BB86" s="10"/>
      <c r="BC86" s="10"/>
      <c r="BD86" s="10"/>
      <c r="BE86" s="10"/>
      <c r="BF86" s="10"/>
      <c r="BG86" s="10"/>
      <c r="BH86" s="10"/>
    </row>
    <row r="87" spans="1:60" ht="23.25" customHeight="1" x14ac:dyDescent="0.15">
      <c r="A87" s="516"/>
      <c r="B87" s="548"/>
      <c r="C87" s="548"/>
      <c r="D87" s="548"/>
      <c r="E87" s="548"/>
      <c r="F87" s="549"/>
      <c r="G87" s="232" t="s">
        <v>718</v>
      </c>
      <c r="H87" s="191"/>
      <c r="I87" s="191"/>
      <c r="J87" s="191"/>
      <c r="K87" s="191"/>
      <c r="L87" s="191"/>
      <c r="M87" s="191"/>
      <c r="N87" s="191"/>
      <c r="O87" s="233"/>
      <c r="P87" s="191" t="s">
        <v>719</v>
      </c>
      <c r="Q87" s="795"/>
      <c r="R87" s="795"/>
      <c r="S87" s="795"/>
      <c r="T87" s="795"/>
      <c r="U87" s="795"/>
      <c r="V87" s="795"/>
      <c r="W87" s="795"/>
      <c r="X87" s="796"/>
      <c r="Y87" s="751" t="s">
        <v>62</v>
      </c>
      <c r="Z87" s="752"/>
      <c r="AA87" s="753"/>
      <c r="AB87" s="547" t="s">
        <v>720</v>
      </c>
      <c r="AC87" s="547"/>
      <c r="AD87" s="547"/>
      <c r="AE87" s="365" t="s">
        <v>715</v>
      </c>
      <c r="AF87" s="366"/>
      <c r="AG87" s="366"/>
      <c r="AH87" s="366"/>
      <c r="AI87" s="365" t="s">
        <v>736</v>
      </c>
      <c r="AJ87" s="366"/>
      <c r="AK87" s="366"/>
      <c r="AL87" s="366"/>
      <c r="AM87" s="365">
        <v>53</v>
      </c>
      <c r="AN87" s="366"/>
      <c r="AO87" s="366"/>
      <c r="AP87" s="366"/>
      <c r="AQ87" s="166" t="s">
        <v>715</v>
      </c>
      <c r="AR87" s="167"/>
      <c r="AS87" s="167"/>
      <c r="AT87" s="168"/>
      <c r="AU87" s="366" t="s">
        <v>715</v>
      </c>
      <c r="AV87" s="366"/>
      <c r="AW87" s="366"/>
      <c r="AX87" s="367"/>
      <c r="AY87">
        <f t="shared" si="10"/>
        <v>1</v>
      </c>
    </row>
    <row r="88" spans="1:60" ht="23.25"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t="s">
        <v>720</v>
      </c>
      <c r="AC88" s="518"/>
      <c r="AD88" s="518"/>
      <c r="AE88" s="365" t="s">
        <v>715</v>
      </c>
      <c r="AF88" s="366"/>
      <c r="AG88" s="366"/>
      <c r="AH88" s="366"/>
      <c r="AI88" s="365" t="s">
        <v>736</v>
      </c>
      <c r="AJ88" s="366"/>
      <c r="AK88" s="366"/>
      <c r="AL88" s="366"/>
      <c r="AM88" s="365">
        <v>53</v>
      </c>
      <c r="AN88" s="366"/>
      <c r="AO88" s="366"/>
      <c r="AP88" s="366"/>
      <c r="AQ88" s="166" t="s">
        <v>715</v>
      </c>
      <c r="AR88" s="167"/>
      <c r="AS88" s="167"/>
      <c r="AT88" s="168"/>
      <c r="AU88" s="366" t="s">
        <v>715</v>
      </c>
      <c r="AV88" s="366"/>
      <c r="AW88" s="366"/>
      <c r="AX88" s="367"/>
      <c r="AY88">
        <f t="shared" si="10"/>
        <v>1</v>
      </c>
      <c r="AZ88" s="10"/>
      <c r="BA88" s="10"/>
      <c r="BB88" s="10"/>
      <c r="BC88" s="10"/>
    </row>
    <row r="89" spans="1:60" ht="23.25" customHeight="1" thickBot="1" x14ac:dyDescent="0.2">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3" t="s">
        <v>715</v>
      </c>
      <c r="AF89" s="374"/>
      <c r="AG89" s="374"/>
      <c r="AH89" s="374"/>
      <c r="AI89" s="373" t="s">
        <v>736</v>
      </c>
      <c r="AJ89" s="374"/>
      <c r="AK89" s="374"/>
      <c r="AL89" s="374"/>
      <c r="AM89" s="373">
        <v>100</v>
      </c>
      <c r="AN89" s="374"/>
      <c r="AO89" s="374"/>
      <c r="AP89" s="374"/>
      <c r="AQ89" s="166" t="s">
        <v>715</v>
      </c>
      <c r="AR89" s="167"/>
      <c r="AS89" s="167"/>
      <c r="AT89" s="168"/>
      <c r="AU89" s="366" t="s">
        <v>715</v>
      </c>
      <c r="AV89" s="366"/>
      <c r="AW89" s="366"/>
      <c r="AX89" s="367"/>
      <c r="AY89">
        <f t="shared" si="10"/>
        <v>1</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7" t="s">
        <v>390</v>
      </c>
      <c r="AF90" s="337"/>
      <c r="AG90" s="337"/>
      <c r="AH90" s="337"/>
      <c r="AI90" s="337" t="s">
        <v>412</v>
      </c>
      <c r="AJ90" s="337"/>
      <c r="AK90" s="337"/>
      <c r="AL90" s="337"/>
      <c r="AM90" s="337" t="s">
        <v>509</v>
      </c>
      <c r="AN90" s="337"/>
      <c r="AO90" s="337"/>
      <c r="AP90" s="337"/>
      <c r="AQ90" s="215" t="s">
        <v>232</v>
      </c>
      <c r="AR90" s="199"/>
      <c r="AS90" s="199"/>
      <c r="AT90" s="200"/>
      <c r="AU90" s="371" t="s">
        <v>134</v>
      </c>
      <c r="AV90" s="371"/>
      <c r="AW90" s="371"/>
      <c r="AX90" s="372"/>
      <c r="AY90">
        <f>COUNTA($G$92)</f>
        <v>0</v>
      </c>
    </row>
    <row r="91" spans="1:60" ht="18.75" hidden="1" customHeight="1" x14ac:dyDescent="0.15">
      <c r="A91" s="516"/>
      <c r="B91" s="548"/>
      <c r="C91" s="548"/>
      <c r="D91" s="548"/>
      <c r="E91" s="548"/>
      <c r="F91" s="549"/>
      <c r="G91" s="563"/>
      <c r="H91" s="377"/>
      <c r="I91" s="377"/>
      <c r="J91" s="377"/>
      <c r="K91" s="377"/>
      <c r="L91" s="377"/>
      <c r="M91" s="377"/>
      <c r="N91" s="377"/>
      <c r="O91" s="564"/>
      <c r="P91" s="576"/>
      <c r="Q91" s="377"/>
      <c r="R91" s="377"/>
      <c r="S91" s="377"/>
      <c r="T91" s="377"/>
      <c r="U91" s="377"/>
      <c r="V91" s="377"/>
      <c r="W91" s="377"/>
      <c r="X91" s="564"/>
      <c r="Y91" s="203"/>
      <c r="Z91" s="204"/>
      <c r="AA91" s="205"/>
      <c r="AB91" s="334"/>
      <c r="AC91" s="335"/>
      <c r="AD91" s="336"/>
      <c r="AE91" s="337"/>
      <c r="AF91" s="337"/>
      <c r="AG91" s="337"/>
      <c r="AH91" s="337"/>
      <c r="AI91" s="337"/>
      <c r="AJ91" s="337"/>
      <c r="AK91" s="337"/>
      <c r="AL91" s="337"/>
      <c r="AM91" s="337"/>
      <c r="AN91" s="337"/>
      <c r="AO91" s="337"/>
      <c r="AP91" s="337"/>
      <c r="AQ91" s="270"/>
      <c r="AR91" s="271"/>
      <c r="AS91" s="179" t="s">
        <v>233</v>
      </c>
      <c r="AT91" s="202"/>
      <c r="AU91" s="271"/>
      <c r="AV91" s="271"/>
      <c r="AW91" s="377" t="s">
        <v>179</v>
      </c>
      <c r="AX91" s="378"/>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5"/>
      <c r="AF92" s="366"/>
      <c r="AG92" s="366"/>
      <c r="AH92" s="366"/>
      <c r="AI92" s="365"/>
      <c r="AJ92" s="366"/>
      <c r="AK92" s="366"/>
      <c r="AL92" s="366"/>
      <c r="AM92" s="365"/>
      <c r="AN92" s="366"/>
      <c r="AO92" s="366"/>
      <c r="AP92" s="366"/>
      <c r="AQ92" s="166"/>
      <c r="AR92" s="167"/>
      <c r="AS92" s="167"/>
      <c r="AT92" s="168"/>
      <c r="AU92" s="366"/>
      <c r="AV92" s="366"/>
      <c r="AW92" s="366"/>
      <c r="AX92" s="367"/>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5"/>
      <c r="AF93" s="366"/>
      <c r="AG93" s="366"/>
      <c r="AH93" s="366"/>
      <c r="AI93" s="365"/>
      <c r="AJ93" s="366"/>
      <c r="AK93" s="366"/>
      <c r="AL93" s="366"/>
      <c r="AM93" s="365"/>
      <c r="AN93" s="366"/>
      <c r="AO93" s="366"/>
      <c r="AP93" s="366"/>
      <c r="AQ93" s="166"/>
      <c r="AR93" s="167"/>
      <c r="AS93" s="167"/>
      <c r="AT93" s="168"/>
      <c r="AU93" s="366"/>
      <c r="AV93" s="366"/>
      <c r="AW93" s="366"/>
      <c r="AX93" s="367"/>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3"/>
      <c r="AF94" s="374"/>
      <c r="AG94" s="374"/>
      <c r="AH94" s="374"/>
      <c r="AI94" s="373"/>
      <c r="AJ94" s="374"/>
      <c r="AK94" s="374"/>
      <c r="AL94" s="374"/>
      <c r="AM94" s="373"/>
      <c r="AN94" s="374"/>
      <c r="AO94" s="374"/>
      <c r="AP94" s="374"/>
      <c r="AQ94" s="166"/>
      <c r="AR94" s="167"/>
      <c r="AS94" s="167"/>
      <c r="AT94" s="168"/>
      <c r="AU94" s="366"/>
      <c r="AV94" s="366"/>
      <c r="AW94" s="366"/>
      <c r="AX94" s="367"/>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7" t="s">
        <v>390</v>
      </c>
      <c r="AF95" s="337"/>
      <c r="AG95" s="337"/>
      <c r="AH95" s="337"/>
      <c r="AI95" s="337" t="s">
        <v>412</v>
      </c>
      <c r="AJ95" s="337"/>
      <c r="AK95" s="337"/>
      <c r="AL95" s="337"/>
      <c r="AM95" s="337" t="s">
        <v>509</v>
      </c>
      <c r="AN95" s="337"/>
      <c r="AO95" s="337"/>
      <c r="AP95" s="337"/>
      <c r="AQ95" s="215" t="s">
        <v>232</v>
      </c>
      <c r="AR95" s="199"/>
      <c r="AS95" s="199"/>
      <c r="AT95" s="200"/>
      <c r="AU95" s="371" t="s">
        <v>134</v>
      </c>
      <c r="AV95" s="371"/>
      <c r="AW95" s="371"/>
      <c r="AX95" s="372"/>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7"/>
      <c r="I96" s="377"/>
      <c r="J96" s="377"/>
      <c r="K96" s="377"/>
      <c r="L96" s="377"/>
      <c r="M96" s="377"/>
      <c r="N96" s="377"/>
      <c r="O96" s="564"/>
      <c r="P96" s="576"/>
      <c r="Q96" s="377"/>
      <c r="R96" s="377"/>
      <c r="S96" s="377"/>
      <c r="T96" s="377"/>
      <c r="U96" s="377"/>
      <c r="V96" s="377"/>
      <c r="W96" s="377"/>
      <c r="X96" s="564"/>
      <c r="Y96" s="203"/>
      <c r="Z96" s="204"/>
      <c r="AA96" s="205"/>
      <c r="AB96" s="334"/>
      <c r="AC96" s="335"/>
      <c r="AD96" s="336"/>
      <c r="AE96" s="337"/>
      <c r="AF96" s="337"/>
      <c r="AG96" s="337"/>
      <c r="AH96" s="337"/>
      <c r="AI96" s="337"/>
      <c r="AJ96" s="337"/>
      <c r="AK96" s="337"/>
      <c r="AL96" s="337"/>
      <c r="AM96" s="337"/>
      <c r="AN96" s="337"/>
      <c r="AO96" s="337"/>
      <c r="AP96" s="337"/>
      <c r="AQ96" s="270"/>
      <c r="AR96" s="271"/>
      <c r="AS96" s="179" t="s">
        <v>233</v>
      </c>
      <c r="AT96" s="202"/>
      <c r="AU96" s="271"/>
      <c r="AV96" s="271"/>
      <c r="AW96" s="377" t="s">
        <v>179</v>
      </c>
      <c r="AX96" s="378"/>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5"/>
      <c r="AC97" s="406"/>
      <c r="AD97" s="407"/>
      <c r="AE97" s="365"/>
      <c r="AF97" s="366"/>
      <c r="AG97" s="366"/>
      <c r="AH97" s="810"/>
      <c r="AI97" s="365"/>
      <c r="AJ97" s="366"/>
      <c r="AK97" s="366"/>
      <c r="AL97" s="810"/>
      <c r="AM97" s="365"/>
      <c r="AN97" s="366"/>
      <c r="AO97" s="366"/>
      <c r="AP97" s="366"/>
      <c r="AQ97" s="166"/>
      <c r="AR97" s="167"/>
      <c r="AS97" s="167"/>
      <c r="AT97" s="168"/>
      <c r="AU97" s="366"/>
      <c r="AV97" s="366"/>
      <c r="AW97" s="366"/>
      <c r="AX97" s="367"/>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5"/>
      <c r="AF98" s="366"/>
      <c r="AG98" s="366"/>
      <c r="AH98" s="810"/>
      <c r="AI98" s="365"/>
      <c r="AJ98" s="366"/>
      <c r="AK98" s="366"/>
      <c r="AL98" s="810"/>
      <c r="AM98" s="365"/>
      <c r="AN98" s="366"/>
      <c r="AO98" s="366"/>
      <c r="AP98" s="366"/>
      <c r="AQ98" s="166"/>
      <c r="AR98" s="167"/>
      <c r="AS98" s="167"/>
      <c r="AT98" s="168"/>
      <c r="AU98" s="366"/>
      <c r="AV98" s="366"/>
      <c r="AW98" s="366"/>
      <c r="AX98" s="367"/>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390</v>
      </c>
      <c r="AF100" s="818"/>
      <c r="AG100" s="818"/>
      <c r="AH100" s="819"/>
      <c r="AI100" s="817" t="s">
        <v>412</v>
      </c>
      <c r="AJ100" s="818"/>
      <c r="AK100" s="818"/>
      <c r="AL100" s="819"/>
      <c r="AM100" s="817" t="s">
        <v>509</v>
      </c>
      <c r="AN100" s="818"/>
      <c r="AO100" s="818"/>
      <c r="AP100" s="819"/>
      <c r="AQ100" s="920" t="s">
        <v>417</v>
      </c>
      <c r="AR100" s="921"/>
      <c r="AS100" s="921"/>
      <c r="AT100" s="922"/>
      <c r="AU100" s="920" t="s">
        <v>541</v>
      </c>
      <c r="AV100" s="921"/>
      <c r="AW100" s="921"/>
      <c r="AX100" s="923"/>
    </row>
    <row r="101" spans="1:60" ht="23.25" customHeight="1" x14ac:dyDescent="0.15">
      <c r="A101" s="487"/>
      <c r="B101" s="488"/>
      <c r="C101" s="488"/>
      <c r="D101" s="488"/>
      <c r="E101" s="488"/>
      <c r="F101" s="489"/>
      <c r="G101" s="191" t="s">
        <v>721</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722</v>
      </c>
      <c r="AC101" s="547"/>
      <c r="AD101" s="547"/>
      <c r="AE101" s="360" t="s">
        <v>715</v>
      </c>
      <c r="AF101" s="360"/>
      <c r="AG101" s="360"/>
      <c r="AH101" s="360"/>
      <c r="AI101" s="360" t="s">
        <v>736</v>
      </c>
      <c r="AJ101" s="360"/>
      <c r="AK101" s="360"/>
      <c r="AL101" s="360"/>
      <c r="AM101" s="360">
        <v>5922</v>
      </c>
      <c r="AN101" s="360"/>
      <c r="AO101" s="360"/>
      <c r="AP101" s="360"/>
      <c r="AQ101" s="360" t="s">
        <v>736</v>
      </c>
      <c r="AR101" s="360"/>
      <c r="AS101" s="360"/>
      <c r="AT101" s="360"/>
      <c r="AU101" s="365"/>
      <c r="AV101" s="366"/>
      <c r="AW101" s="366"/>
      <c r="AX101" s="367"/>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2"/>
      <c r="AA102" s="343"/>
      <c r="AB102" s="547" t="s">
        <v>723</v>
      </c>
      <c r="AC102" s="547"/>
      <c r="AD102" s="547"/>
      <c r="AE102" s="360" t="s">
        <v>715</v>
      </c>
      <c r="AF102" s="360"/>
      <c r="AG102" s="360"/>
      <c r="AH102" s="360"/>
      <c r="AI102" s="360" t="s">
        <v>736</v>
      </c>
      <c r="AJ102" s="360"/>
      <c r="AK102" s="360"/>
      <c r="AL102" s="360"/>
      <c r="AM102" s="360">
        <v>14293</v>
      </c>
      <c r="AN102" s="360"/>
      <c r="AO102" s="360"/>
      <c r="AP102" s="360"/>
      <c r="AQ102" s="360" t="s">
        <v>736</v>
      </c>
      <c r="AR102" s="360"/>
      <c r="AS102" s="360"/>
      <c r="AT102" s="360"/>
      <c r="AU102" s="373"/>
      <c r="AV102" s="374"/>
      <c r="AW102" s="374"/>
      <c r="AX102" s="924"/>
    </row>
    <row r="103" spans="1:60" ht="31.5"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7" t="s">
        <v>390</v>
      </c>
      <c r="AF103" s="337"/>
      <c r="AG103" s="337"/>
      <c r="AH103" s="337"/>
      <c r="AI103" s="337" t="s">
        <v>412</v>
      </c>
      <c r="AJ103" s="337"/>
      <c r="AK103" s="337"/>
      <c r="AL103" s="337"/>
      <c r="AM103" s="337" t="s">
        <v>509</v>
      </c>
      <c r="AN103" s="337"/>
      <c r="AO103" s="337"/>
      <c r="AP103" s="337"/>
      <c r="AQ103" s="362" t="s">
        <v>417</v>
      </c>
      <c r="AR103" s="363"/>
      <c r="AS103" s="363"/>
      <c r="AT103" s="363"/>
      <c r="AU103" s="362" t="s">
        <v>541</v>
      </c>
      <c r="AV103" s="363"/>
      <c r="AW103" s="363"/>
      <c r="AX103" s="364"/>
      <c r="AY103">
        <f>COUNTA($G$104)</f>
        <v>1</v>
      </c>
    </row>
    <row r="104" spans="1:60" ht="23.25" customHeight="1" x14ac:dyDescent="0.15">
      <c r="A104" s="487"/>
      <c r="B104" s="488"/>
      <c r="C104" s="488"/>
      <c r="D104" s="488"/>
      <c r="E104" s="488"/>
      <c r="F104" s="489"/>
      <c r="G104" s="191" t="s">
        <v>724</v>
      </c>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t="s">
        <v>722</v>
      </c>
      <c r="AC104" s="468"/>
      <c r="AD104" s="469"/>
      <c r="AE104" s="360" t="s">
        <v>715</v>
      </c>
      <c r="AF104" s="360"/>
      <c r="AG104" s="360"/>
      <c r="AH104" s="360"/>
      <c r="AI104" s="360" t="s">
        <v>736</v>
      </c>
      <c r="AJ104" s="360"/>
      <c r="AK104" s="360"/>
      <c r="AL104" s="360"/>
      <c r="AM104" s="360">
        <v>1300</v>
      </c>
      <c r="AN104" s="360"/>
      <c r="AO104" s="360"/>
      <c r="AP104" s="360"/>
      <c r="AQ104" s="360" t="s">
        <v>736</v>
      </c>
      <c r="AR104" s="360"/>
      <c r="AS104" s="360"/>
      <c r="AT104" s="360"/>
      <c r="AU104" s="360"/>
      <c r="AV104" s="360"/>
      <c r="AW104" s="360"/>
      <c r="AX104" s="361"/>
      <c r="AY104">
        <f>$AY$103</f>
        <v>1</v>
      </c>
    </row>
    <row r="105" spans="1:60" ht="23.25"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5" t="s">
        <v>723</v>
      </c>
      <c r="AC105" s="406"/>
      <c r="AD105" s="407"/>
      <c r="AE105" s="360" t="s">
        <v>715</v>
      </c>
      <c r="AF105" s="360"/>
      <c r="AG105" s="360"/>
      <c r="AH105" s="360"/>
      <c r="AI105" s="360" t="s">
        <v>736</v>
      </c>
      <c r="AJ105" s="360"/>
      <c r="AK105" s="360"/>
      <c r="AL105" s="360"/>
      <c r="AM105" s="360">
        <v>14683</v>
      </c>
      <c r="AN105" s="360"/>
      <c r="AO105" s="360"/>
      <c r="AP105" s="360"/>
      <c r="AQ105" s="360" t="s">
        <v>736</v>
      </c>
      <c r="AR105" s="360"/>
      <c r="AS105" s="360"/>
      <c r="AT105" s="360"/>
      <c r="AU105" s="360"/>
      <c r="AV105" s="360"/>
      <c r="AW105" s="360"/>
      <c r="AX105" s="361"/>
      <c r="AY105">
        <f>$AY$103</f>
        <v>1</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7" t="s">
        <v>390</v>
      </c>
      <c r="AF106" s="337"/>
      <c r="AG106" s="337"/>
      <c r="AH106" s="337"/>
      <c r="AI106" s="337" t="s">
        <v>412</v>
      </c>
      <c r="AJ106" s="337"/>
      <c r="AK106" s="337"/>
      <c r="AL106" s="337"/>
      <c r="AM106" s="337" t="s">
        <v>509</v>
      </c>
      <c r="AN106" s="337"/>
      <c r="AO106" s="337"/>
      <c r="AP106" s="337"/>
      <c r="AQ106" s="362" t="s">
        <v>417</v>
      </c>
      <c r="AR106" s="363"/>
      <c r="AS106" s="363"/>
      <c r="AT106" s="363"/>
      <c r="AU106" s="362" t="s">
        <v>541</v>
      </c>
      <c r="AV106" s="363"/>
      <c r="AW106" s="363"/>
      <c r="AX106" s="364"/>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5"/>
      <c r="AC108" s="406"/>
      <c r="AD108" s="407"/>
      <c r="AE108" s="360"/>
      <c r="AF108" s="360"/>
      <c r="AG108" s="360"/>
      <c r="AH108" s="360"/>
      <c r="AI108" s="360"/>
      <c r="AJ108" s="360"/>
      <c r="AK108" s="360"/>
      <c r="AL108" s="360"/>
      <c r="AM108" s="360"/>
      <c r="AN108" s="360"/>
      <c r="AO108" s="360"/>
      <c r="AP108" s="360"/>
      <c r="AQ108" s="360"/>
      <c r="AR108" s="360"/>
      <c r="AS108" s="360"/>
      <c r="AT108" s="360"/>
      <c r="AU108" s="360"/>
      <c r="AV108" s="360"/>
      <c r="AW108" s="360"/>
      <c r="AX108" s="361"/>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7" t="s">
        <v>390</v>
      </c>
      <c r="AF109" s="337"/>
      <c r="AG109" s="337"/>
      <c r="AH109" s="337"/>
      <c r="AI109" s="337" t="s">
        <v>412</v>
      </c>
      <c r="AJ109" s="337"/>
      <c r="AK109" s="337"/>
      <c r="AL109" s="337"/>
      <c r="AM109" s="337" t="s">
        <v>509</v>
      </c>
      <c r="AN109" s="337"/>
      <c r="AO109" s="337"/>
      <c r="AP109" s="337"/>
      <c r="AQ109" s="362" t="s">
        <v>417</v>
      </c>
      <c r="AR109" s="363"/>
      <c r="AS109" s="363"/>
      <c r="AT109" s="363"/>
      <c r="AU109" s="362" t="s">
        <v>541</v>
      </c>
      <c r="AV109" s="363"/>
      <c r="AW109" s="363"/>
      <c r="AX109" s="364"/>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7" t="s">
        <v>390</v>
      </c>
      <c r="AF112" s="337"/>
      <c r="AG112" s="337"/>
      <c r="AH112" s="337"/>
      <c r="AI112" s="337" t="s">
        <v>412</v>
      </c>
      <c r="AJ112" s="337"/>
      <c r="AK112" s="337"/>
      <c r="AL112" s="337"/>
      <c r="AM112" s="337" t="s">
        <v>509</v>
      </c>
      <c r="AN112" s="337"/>
      <c r="AO112" s="337"/>
      <c r="AP112" s="337"/>
      <c r="AQ112" s="362" t="s">
        <v>417</v>
      </c>
      <c r="AR112" s="363"/>
      <c r="AS112" s="363"/>
      <c r="AT112" s="363"/>
      <c r="AU112" s="362" t="s">
        <v>541</v>
      </c>
      <c r="AV112" s="363"/>
      <c r="AW112" s="363"/>
      <c r="AX112" s="364"/>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60"/>
      <c r="AF113" s="360"/>
      <c r="AG113" s="360"/>
      <c r="AH113" s="360"/>
      <c r="AI113" s="360"/>
      <c r="AJ113" s="360"/>
      <c r="AK113" s="360"/>
      <c r="AL113" s="360"/>
      <c r="AM113" s="360"/>
      <c r="AN113" s="360"/>
      <c r="AO113" s="360"/>
      <c r="AP113" s="360"/>
      <c r="AQ113" s="365"/>
      <c r="AR113" s="366"/>
      <c r="AS113" s="366"/>
      <c r="AT113" s="810"/>
      <c r="AU113" s="360"/>
      <c r="AV113" s="360"/>
      <c r="AW113" s="360"/>
      <c r="AX113" s="361"/>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5"/>
      <c r="AC114" s="406"/>
      <c r="AD114" s="407"/>
      <c r="AE114" s="368"/>
      <c r="AF114" s="368"/>
      <c r="AG114" s="368"/>
      <c r="AH114" s="368"/>
      <c r="AI114" s="368"/>
      <c r="AJ114" s="368"/>
      <c r="AK114" s="368"/>
      <c r="AL114" s="368"/>
      <c r="AM114" s="368"/>
      <c r="AN114" s="368"/>
      <c r="AO114" s="368"/>
      <c r="AP114" s="368"/>
      <c r="AQ114" s="365"/>
      <c r="AR114" s="366"/>
      <c r="AS114" s="366"/>
      <c r="AT114" s="810"/>
      <c r="AU114" s="365"/>
      <c r="AV114" s="366"/>
      <c r="AW114" s="366"/>
      <c r="AX114" s="367"/>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7" t="s">
        <v>390</v>
      </c>
      <c r="AF115" s="337"/>
      <c r="AG115" s="337"/>
      <c r="AH115" s="337"/>
      <c r="AI115" s="337" t="s">
        <v>412</v>
      </c>
      <c r="AJ115" s="337"/>
      <c r="AK115" s="337"/>
      <c r="AL115" s="337"/>
      <c r="AM115" s="337" t="s">
        <v>509</v>
      </c>
      <c r="AN115" s="337"/>
      <c r="AO115" s="337"/>
      <c r="AP115" s="337"/>
      <c r="AQ115" s="338" t="s">
        <v>542</v>
      </c>
      <c r="AR115" s="339"/>
      <c r="AS115" s="339"/>
      <c r="AT115" s="339"/>
      <c r="AU115" s="339"/>
      <c r="AV115" s="339"/>
      <c r="AW115" s="339"/>
      <c r="AX115" s="340"/>
    </row>
    <row r="116" spans="1:51" ht="23.25" customHeight="1" x14ac:dyDescent="0.15">
      <c r="A116" s="292"/>
      <c r="B116" s="293"/>
      <c r="C116" s="293"/>
      <c r="D116" s="293"/>
      <c r="E116" s="293"/>
      <c r="F116" s="294"/>
      <c r="G116" s="353" t="s">
        <v>725</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726</v>
      </c>
      <c r="AC116" s="301"/>
      <c r="AD116" s="302"/>
      <c r="AE116" s="360" t="s">
        <v>715</v>
      </c>
      <c r="AF116" s="360"/>
      <c r="AG116" s="360"/>
      <c r="AH116" s="360"/>
      <c r="AI116" s="360" t="s">
        <v>736</v>
      </c>
      <c r="AJ116" s="360"/>
      <c r="AK116" s="360"/>
      <c r="AL116" s="360"/>
      <c r="AM116" s="360">
        <v>5366</v>
      </c>
      <c r="AN116" s="360"/>
      <c r="AO116" s="360"/>
      <c r="AP116" s="360"/>
      <c r="AQ116" s="365" t="s">
        <v>736</v>
      </c>
      <c r="AR116" s="366"/>
      <c r="AS116" s="366"/>
      <c r="AT116" s="366"/>
      <c r="AU116" s="366"/>
      <c r="AV116" s="366"/>
      <c r="AW116" s="366"/>
      <c r="AX116" s="367"/>
    </row>
    <row r="117" spans="1:51" ht="46.5" customHeight="1" x14ac:dyDescent="0.15">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727</v>
      </c>
      <c r="AC117" s="345"/>
      <c r="AD117" s="346"/>
      <c r="AE117" s="306" t="s">
        <v>715</v>
      </c>
      <c r="AF117" s="306"/>
      <c r="AG117" s="306"/>
      <c r="AH117" s="306"/>
      <c r="AI117" s="306" t="s">
        <v>736</v>
      </c>
      <c r="AJ117" s="306"/>
      <c r="AK117" s="306"/>
      <c r="AL117" s="306"/>
      <c r="AM117" s="306" t="s">
        <v>737</v>
      </c>
      <c r="AN117" s="306"/>
      <c r="AO117" s="306"/>
      <c r="AP117" s="306"/>
      <c r="AQ117" s="306" t="s">
        <v>736</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7" t="s">
        <v>390</v>
      </c>
      <c r="AF118" s="337"/>
      <c r="AG118" s="337"/>
      <c r="AH118" s="337"/>
      <c r="AI118" s="337" t="s">
        <v>412</v>
      </c>
      <c r="AJ118" s="337"/>
      <c r="AK118" s="337"/>
      <c r="AL118" s="337"/>
      <c r="AM118" s="337" t="s">
        <v>509</v>
      </c>
      <c r="AN118" s="337"/>
      <c r="AO118" s="337"/>
      <c r="AP118" s="337"/>
      <c r="AQ118" s="338" t="s">
        <v>542</v>
      </c>
      <c r="AR118" s="339"/>
      <c r="AS118" s="339"/>
      <c r="AT118" s="339"/>
      <c r="AU118" s="339"/>
      <c r="AV118" s="339"/>
      <c r="AW118" s="339"/>
      <c r="AX118" s="340"/>
      <c r="AY118" s="92">
        <f>IF(SUBSTITUTE(SUBSTITUTE($G$119,"／",""),"　","")="",0,1)</f>
        <v>1</v>
      </c>
    </row>
    <row r="119" spans="1:51" ht="23.25" customHeight="1" x14ac:dyDescent="0.15">
      <c r="A119" s="292"/>
      <c r="B119" s="293"/>
      <c r="C119" s="293"/>
      <c r="D119" s="293"/>
      <c r="E119" s="293"/>
      <c r="F119" s="294"/>
      <c r="G119" s="353" t="s">
        <v>728</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t="s">
        <v>726</v>
      </c>
      <c r="AC119" s="301"/>
      <c r="AD119" s="302"/>
      <c r="AE119" s="360" t="s">
        <v>715</v>
      </c>
      <c r="AF119" s="360"/>
      <c r="AG119" s="360"/>
      <c r="AH119" s="360"/>
      <c r="AI119" s="360" t="s">
        <v>736</v>
      </c>
      <c r="AJ119" s="360"/>
      <c r="AK119" s="360"/>
      <c r="AL119" s="360"/>
      <c r="AM119" s="360">
        <v>4351</v>
      </c>
      <c r="AN119" s="360"/>
      <c r="AO119" s="360"/>
      <c r="AP119" s="360"/>
      <c r="AQ119" s="360" t="s">
        <v>736</v>
      </c>
      <c r="AR119" s="360"/>
      <c r="AS119" s="360"/>
      <c r="AT119" s="360"/>
      <c r="AU119" s="360"/>
      <c r="AV119" s="360"/>
      <c r="AW119" s="360"/>
      <c r="AX119" s="361"/>
      <c r="AY119">
        <f>$AY$118</f>
        <v>1</v>
      </c>
    </row>
    <row r="120" spans="1:51" ht="46.5" customHeight="1" thickBot="1" x14ac:dyDescent="0.2">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727</v>
      </c>
      <c r="AC120" s="345"/>
      <c r="AD120" s="346"/>
      <c r="AE120" s="306" t="s">
        <v>715</v>
      </c>
      <c r="AF120" s="306"/>
      <c r="AG120" s="306"/>
      <c r="AH120" s="306"/>
      <c r="AI120" s="306" t="s">
        <v>736</v>
      </c>
      <c r="AJ120" s="306"/>
      <c r="AK120" s="306"/>
      <c r="AL120" s="306"/>
      <c r="AM120" s="306" t="s">
        <v>738</v>
      </c>
      <c r="AN120" s="306"/>
      <c r="AO120" s="306"/>
      <c r="AP120" s="306"/>
      <c r="AQ120" s="306" t="s">
        <v>736</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7" t="s">
        <v>390</v>
      </c>
      <c r="AF121" s="337"/>
      <c r="AG121" s="337"/>
      <c r="AH121" s="337"/>
      <c r="AI121" s="337" t="s">
        <v>412</v>
      </c>
      <c r="AJ121" s="337"/>
      <c r="AK121" s="337"/>
      <c r="AL121" s="337"/>
      <c r="AM121" s="337" t="s">
        <v>509</v>
      </c>
      <c r="AN121" s="337"/>
      <c r="AO121" s="337"/>
      <c r="AP121" s="337"/>
      <c r="AQ121" s="338" t="s">
        <v>542</v>
      </c>
      <c r="AR121" s="339"/>
      <c r="AS121" s="339"/>
      <c r="AT121" s="339"/>
      <c r="AU121" s="339"/>
      <c r="AV121" s="339"/>
      <c r="AW121" s="339"/>
      <c r="AX121" s="340"/>
      <c r="AY121" s="92">
        <f>IF(SUBSTITUTE(SUBSTITUTE($G$122,"／",""),"　","")="",0,1)</f>
        <v>0</v>
      </c>
    </row>
    <row r="122" spans="1:51" ht="23.25" hidden="1" customHeight="1" x14ac:dyDescent="0.15">
      <c r="A122" s="292"/>
      <c r="B122" s="293"/>
      <c r="C122" s="293"/>
      <c r="D122" s="293"/>
      <c r="E122" s="293"/>
      <c r="F122" s="294"/>
      <c r="G122" s="353" t="s">
        <v>359</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358</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7" t="s">
        <v>390</v>
      </c>
      <c r="AF124" s="337"/>
      <c r="AG124" s="337"/>
      <c r="AH124" s="337"/>
      <c r="AI124" s="337" t="s">
        <v>412</v>
      </c>
      <c r="AJ124" s="337"/>
      <c r="AK124" s="337"/>
      <c r="AL124" s="337"/>
      <c r="AM124" s="337" t="s">
        <v>509</v>
      </c>
      <c r="AN124" s="337"/>
      <c r="AO124" s="337"/>
      <c r="AP124" s="337"/>
      <c r="AQ124" s="338" t="s">
        <v>542</v>
      </c>
      <c r="AR124" s="339"/>
      <c r="AS124" s="339"/>
      <c r="AT124" s="339"/>
      <c r="AU124" s="339"/>
      <c r="AV124" s="339"/>
      <c r="AW124" s="339"/>
      <c r="AX124" s="340"/>
      <c r="AY124" s="92">
        <f>IF(SUBSTITUTE(SUBSTITUTE($G$125,"／",""),"　","")="",0,1)</f>
        <v>0</v>
      </c>
    </row>
    <row r="125" spans="1:51" ht="23.25" hidden="1" customHeight="1" x14ac:dyDescent="0.15">
      <c r="A125" s="292"/>
      <c r="B125" s="293"/>
      <c r="C125" s="293"/>
      <c r="D125" s="293"/>
      <c r="E125" s="293"/>
      <c r="F125" s="294"/>
      <c r="G125" s="353" t="s">
        <v>359</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358</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390</v>
      </c>
      <c r="AF127" s="337"/>
      <c r="AG127" s="337"/>
      <c r="AH127" s="337"/>
      <c r="AI127" s="337" t="s">
        <v>412</v>
      </c>
      <c r="AJ127" s="337"/>
      <c r="AK127" s="337"/>
      <c r="AL127" s="337"/>
      <c r="AM127" s="337" t="s">
        <v>509</v>
      </c>
      <c r="AN127" s="337"/>
      <c r="AO127" s="337"/>
      <c r="AP127" s="337"/>
      <c r="AQ127" s="338" t="s">
        <v>542</v>
      </c>
      <c r="AR127" s="339"/>
      <c r="AS127" s="339"/>
      <c r="AT127" s="339"/>
      <c r="AU127" s="339"/>
      <c r="AV127" s="339"/>
      <c r="AW127" s="339"/>
      <c r="AX127" s="340"/>
      <c r="AY127" s="92">
        <f>IF(SUBSTITUTE(SUBSTITUTE($G$128,"／",""),"　","")="",0,1)</f>
        <v>0</v>
      </c>
    </row>
    <row r="128" spans="1:51" ht="23.25" hidden="1" customHeight="1" x14ac:dyDescent="0.15">
      <c r="A128" s="292"/>
      <c r="B128" s="293"/>
      <c r="C128" s="293"/>
      <c r="D128" s="293"/>
      <c r="E128" s="293"/>
      <c r="F128" s="294"/>
      <c r="G128" s="353" t="s">
        <v>359</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358</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68.25" customHeight="1" x14ac:dyDescent="0.15">
      <c r="A130" s="987" t="s">
        <v>405</v>
      </c>
      <c r="B130" s="985"/>
      <c r="C130" s="984" t="s">
        <v>236</v>
      </c>
      <c r="D130" s="985"/>
      <c r="E130" s="308" t="s">
        <v>265</v>
      </c>
      <c r="F130" s="309"/>
      <c r="G130" s="310" t="s">
        <v>729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t="s">
        <v>715</v>
      </c>
      <c r="AV133" s="178"/>
      <c r="AW133" s="179" t="s">
        <v>179</v>
      </c>
      <c r="AX133" s="180"/>
      <c r="AY133">
        <f>$AY$132</f>
        <v>1</v>
      </c>
    </row>
    <row r="134" spans="1:51" ht="39.75" customHeight="1" x14ac:dyDescent="0.15">
      <c r="A134" s="988"/>
      <c r="B134" s="253"/>
      <c r="C134" s="252"/>
      <c r="D134" s="253"/>
      <c r="E134" s="252"/>
      <c r="F134" s="314"/>
      <c r="G134" s="232" t="s">
        <v>715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715</v>
      </c>
      <c r="AC134" s="224"/>
      <c r="AD134" s="224"/>
      <c r="AE134" s="266" t="s">
        <v>715</v>
      </c>
      <c r="AF134" s="167"/>
      <c r="AG134" s="167"/>
      <c r="AH134" s="167"/>
      <c r="AI134" s="266" t="s">
        <v>715</v>
      </c>
      <c r="AJ134" s="167"/>
      <c r="AK134" s="167"/>
      <c r="AL134" s="167"/>
      <c r="AM134" s="266" t="s">
        <v>770</v>
      </c>
      <c r="AN134" s="167"/>
      <c r="AO134" s="167"/>
      <c r="AP134" s="167"/>
      <c r="AQ134" s="266" t="s">
        <v>715</v>
      </c>
      <c r="AR134" s="167"/>
      <c r="AS134" s="167"/>
      <c r="AT134" s="167"/>
      <c r="AU134" s="266" t="s">
        <v>715</v>
      </c>
      <c r="AV134" s="167"/>
      <c r="AW134" s="167"/>
      <c r="AX134" s="208"/>
      <c r="AY134">
        <f t="shared" ref="AY134:AY135" si="13">$AY$132</f>
        <v>1</v>
      </c>
    </row>
    <row r="135" spans="1:51" ht="39.75" hidden="1"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715</v>
      </c>
      <c r="AC135" s="175"/>
      <c r="AD135" s="175"/>
      <c r="AE135" s="266" t="s">
        <v>715</v>
      </c>
      <c r="AF135" s="167"/>
      <c r="AG135" s="167"/>
      <c r="AH135" s="167"/>
      <c r="AI135" s="266" t="s">
        <v>715</v>
      </c>
      <c r="AJ135" s="167"/>
      <c r="AK135" s="167"/>
      <c r="AL135" s="167"/>
      <c r="AM135" s="266" t="s">
        <v>770</v>
      </c>
      <c r="AN135" s="167"/>
      <c r="AO135" s="167"/>
      <c r="AP135" s="167"/>
      <c r="AQ135" s="266" t="s">
        <v>715</v>
      </c>
      <c r="AR135" s="167"/>
      <c r="AS135" s="167"/>
      <c r="AT135" s="167"/>
      <c r="AU135" s="266" t="s">
        <v>715</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772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671</v>
      </c>
      <c r="D430" s="251"/>
      <c r="E430" s="239" t="s">
        <v>399</v>
      </c>
      <c r="F430" s="444"/>
      <c r="G430" s="241" t="s">
        <v>252</v>
      </c>
      <c r="H430" s="188"/>
      <c r="I430" s="188"/>
      <c r="J430" s="242" t="s">
        <v>715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23.25" customHeight="1" x14ac:dyDescent="0.15">
      <c r="A433" s="988"/>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t="s">
        <v>770</v>
      </c>
      <c r="AN433" s="167"/>
      <c r="AO433" s="167"/>
      <c r="AP433" s="168"/>
      <c r="AQ433" s="166" t="s">
        <v>715</v>
      </c>
      <c r="AR433" s="167"/>
      <c r="AS433" s="167"/>
      <c r="AT433" s="168"/>
      <c r="AU433" s="167" t="s">
        <v>715</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t="s">
        <v>770</v>
      </c>
      <c r="AN434" s="167"/>
      <c r="AO434" s="167"/>
      <c r="AP434" s="168"/>
      <c r="AQ434" s="166" t="s">
        <v>715</v>
      </c>
      <c r="AR434" s="167"/>
      <c r="AS434" s="167"/>
      <c r="AT434" s="168"/>
      <c r="AU434" s="167" t="s">
        <v>715</v>
      </c>
      <c r="AV434" s="167"/>
      <c r="AW434" s="167"/>
      <c r="AX434" s="208"/>
      <c r="AY434">
        <f t="shared" si="63"/>
        <v>1</v>
      </c>
    </row>
    <row r="435" spans="1:51" ht="23.25" customHeight="1" thickBot="1" x14ac:dyDescent="0.2">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t="s">
        <v>770</v>
      </c>
      <c r="AN435" s="167"/>
      <c r="AO435" s="167"/>
      <c r="AP435" s="168"/>
      <c r="AQ435" s="166" t="s">
        <v>715</v>
      </c>
      <c r="AR435" s="167"/>
      <c r="AS435" s="167"/>
      <c r="AT435" s="168"/>
      <c r="AU435" s="167" t="s">
        <v>715</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6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731</v>
      </c>
      <c r="AE702" s="890"/>
      <c r="AF702" s="890"/>
      <c r="AG702" s="879" t="s">
        <v>739</v>
      </c>
      <c r="AH702" s="880"/>
      <c r="AI702" s="880"/>
      <c r="AJ702" s="880"/>
      <c r="AK702" s="880"/>
      <c r="AL702" s="880"/>
      <c r="AM702" s="880"/>
      <c r="AN702" s="880"/>
      <c r="AO702" s="880"/>
      <c r="AP702" s="880"/>
      <c r="AQ702" s="880"/>
      <c r="AR702" s="880"/>
      <c r="AS702" s="880"/>
      <c r="AT702" s="880"/>
      <c r="AU702" s="880"/>
      <c r="AV702" s="880"/>
      <c r="AW702" s="880"/>
      <c r="AX702" s="881"/>
    </row>
    <row r="703" spans="1:51" ht="88.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731</v>
      </c>
      <c r="AE703" s="185"/>
      <c r="AF703" s="185"/>
      <c r="AG703" s="663" t="s">
        <v>740</v>
      </c>
      <c r="AH703" s="664"/>
      <c r="AI703" s="664"/>
      <c r="AJ703" s="664"/>
      <c r="AK703" s="664"/>
      <c r="AL703" s="664"/>
      <c r="AM703" s="664"/>
      <c r="AN703" s="664"/>
      <c r="AO703" s="664"/>
      <c r="AP703" s="664"/>
      <c r="AQ703" s="664"/>
      <c r="AR703" s="664"/>
      <c r="AS703" s="664"/>
      <c r="AT703" s="664"/>
      <c r="AU703" s="664"/>
      <c r="AV703" s="664"/>
      <c r="AW703" s="664"/>
      <c r="AX703" s="665"/>
    </row>
    <row r="704" spans="1:51" ht="84"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731</v>
      </c>
      <c r="AE704" s="582"/>
      <c r="AF704" s="582"/>
      <c r="AG704" s="424" t="s">
        <v>741</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742</v>
      </c>
      <c r="AE705" s="732"/>
      <c r="AF705" s="732"/>
      <c r="AG705" s="190" t="s">
        <v>736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381</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743</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743</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742</v>
      </c>
      <c r="AE708" s="667"/>
      <c r="AF708" s="667"/>
      <c r="AG708" s="522" t="s">
        <v>736</v>
      </c>
      <c r="AH708" s="523"/>
      <c r="AI708" s="523"/>
      <c r="AJ708" s="523"/>
      <c r="AK708" s="523"/>
      <c r="AL708" s="523"/>
      <c r="AM708" s="523"/>
      <c r="AN708" s="523"/>
      <c r="AO708" s="523"/>
      <c r="AP708" s="523"/>
      <c r="AQ708" s="523"/>
      <c r="AR708" s="523"/>
      <c r="AS708" s="523"/>
      <c r="AT708" s="523"/>
      <c r="AU708" s="523"/>
      <c r="AV708" s="523"/>
      <c r="AW708" s="523"/>
      <c r="AX708" s="524"/>
    </row>
    <row r="709" spans="1:50" ht="70.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731</v>
      </c>
      <c r="AE709" s="185"/>
      <c r="AF709" s="185"/>
      <c r="AG709" s="663" t="s">
        <v>745</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742</v>
      </c>
      <c r="AE710" s="185"/>
      <c r="AF710" s="185"/>
      <c r="AG710" s="663" t="s">
        <v>736</v>
      </c>
      <c r="AH710" s="664"/>
      <c r="AI710" s="664"/>
      <c r="AJ710" s="664"/>
      <c r="AK710" s="664"/>
      <c r="AL710" s="664"/>
      <c r="AM710" s="664"/>
      <c r="AN710" s="664"/>
      <c r="AO710" s="664"/>
      <c r="AP710" s="664"/>
      <c r="AQ710" s="664"/>
      <c r="AR710" s="664"/>
      <c r="AS710" s="664"/>
      <c r="AT710" s="664"/>
      <c r="AU710" s="664"/>
      <c r="AV710" s="664"/>
      <c r="AW710" s="664"/>
      <c r="AX710" s="665"/>
    </row>
    <row r="711" spans="1:50" ht="67.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731</v>
      </c>
      <c r="AE711" s="185"/>
      <c r="AF711" s="185"/>
      <c r="AG711" s="663" t="s">
        <v>747</v>
      </c>
      <c r="AH711" s="664"/>
      <c r="AI711" s="664"/>
      <c r="AJ711" s="664"/>
      <c r="AK711" s="664"/>
      <c r="AL711" s="664"/>
      <c r="AM711" s="664"/>
      <c r="AN711" s="664"/>
      <c r="AO711" s="664"/>
      <c r="AP711" s="664"/>
      <c r="AQ711" s="664"/>
      <c r="AR711" s="664"/>
      <c r="AS711" s="664"/>
      <c r="AT711" s="664"/>
      <c r="AU711" s="664"/>
      <c r="AV711" s="664"/>
      <c r="AW711" s="664"/>
      <c r="AX711" s="665"/>
    </row>
    <row r="712" spans="1:50" ht="47.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731</v>
      </c>
      <c r="AE712" s="582"/>
      <c r="AF712" s="582"/>
      <c r="AG712" s="590" t="s">
        <v>746</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742</v>
      </c>
      <c r="AE713" s="185"/>
      <c r="AF713" s="186"/>
      <c r="AG713" s="663" t="s">
        <v>736</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742</v>
      </c>
      <c r="AE714" s="588"/>
      <c r="AF714" s="589"/>
      <c r="AG714" s="688" t="s">
        <v>736</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742</v>
      </c>
      <c r="AE715" s="667"/>
      <c r="AF715" s="773"/>
      <c r="AG715" s="522" t="s">
        <v>736</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742</v>
      </c>
      <c r="AE716" s="755"/>
      <c r="AF716" s="755"/>
      <c r="AG716" s="663" t="s">
        <v>736</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742</v>
      </c>
      <c r="AE717" s="185"/>
      <c r="AF717" s="185"/>
      <c r="AG717" s="663" t="s">
        <v>736</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742</v>
      </c>
      <c r="AE718" s="185"/>
      <c r="AF718" s="185"/>
      <c r="AG718" s="193" t="s">
        <v>736</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731</v>
      </c>
      <c r="AE719" s="667"/>
      <c r="AF719" s="667"/>
      <c r="AG719" s="190" t="s">
        <v>750</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t="s">
        <v>710</v>
      </c>
      <c r="D721" s="913"/>
      <c r="E721" s="913"/>
      <c r="F721" s="914"/>
      <c r="G721" s="930">
        <v>20</v>
      </c>
      <c r="H721" s="931"/>
      <c r="I721" s="77" t="str">
        <f>IF(OR(G721="　", G721=""), "", "-")</f>
        <v>-</v>
      </c>
      <c r="J721" s="911">
        <v>380</v>
      </c>
      <c r="K721" s="911"/>
      <c r="L721" s="77" t="str">
        <f>IF(M721="","","-")</f>
        <v/>
      </c>
      <c r="M721" s="78"/>
      <c r="N721" s="908" t="s">
        <v>748</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t="s">
        <v>710</v>
      </c>
      <c r="D722" s="913"/>
      <c r="E722" s="913"/>
      <c r="F722" s="914"/>
      <c r="G722" s="930">
        <v>20</v>
      </c>
      <c r="H722" s="931"/>
      <c r="I722" s="77" t="str">
        <f t="shared" ref="I722:I725" si="113">IF(OR(G722="　", G722=""), "", "-")</f>
        <v>-</v>
      </c>
      <c r="J722" s="911">
        <v>1015</v>
      </c>
      <c r="K722" s="911"/>
      <c r="L722" s="77" t="str">
        <f t="shared" ref="L722:L725" si="114">IF(M722="","","-")</f>
        <v/>
      </c>
      <c r="M722" s="78"/>
      <c r="N722" s="908" t="s">
        <v>749</v>
      </c>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137.25"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751</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771</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672</v>
      </c>
      <c r="B737" s="158"/>
      <c r="C737" s="158"/>
      <c r="D737" s="159"/>
      <c r="E737" s="105" t="s">
        <v>715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715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715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715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715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715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715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715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715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c r="F747" s="113"/>
      <c r="G747" s="113"/>
      <c r="H747" s="100" t="str">
        <f>IF(E747="","","-")</f>
        <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386</v>
      </c>
      <c r="B787" s="757"/>
      <c r="C787" s="757"/>
      <c r="D787" s="757"/>
      <c r="E787" s="757"/>
      <c r="F787" s="758"/>
      <c r="G787" s="435" t="s">
        <v>755</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361</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756</v>
      </c>
      <c r="H789" s="446"/>
      <c r="I789" s="446"/>
      <c r="J789" s="446"/>
      <c r="K789" s="447"/>
      <c r="L789" s="448" t="s">
        <v>757</v>
      </c>
      <c r="M789" s="449"/>
      <c r="N789" s="449"/>
      <c r="O789" s="449"/>
      <c r="P789" s="449"/>
      <c r="Q789" s="449"/>
      <c r="R789" s="449"/>
      <c r="S789" s="449"/>
      <c r="T789" s="449"/>
      <c r="U789" s="449"/>
      <c r="V789" s="449"/>
      <c r="W789" s="449"/>
      <c r="X789" s="450"/>
      <c r="Y789" s="451">
        <v>13</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50" t="s">
        <v>756</v>
      </c>
      <c r="H790" s="351"/>
      <c r="I790" s="351"/>
      <c r="J790" s="351"/>
      <c r="K790" s="352"/>
      <c r="L790" s="400" t="s">
        <v>758</v>
      </c>
      <c r="M790" s="401"/>
      <c r="N790" s="401"/>
      <c r="O790" s="401"/>
      <c r="P790" s="401"/>
      <c r="Q790" s="401"/>
      <c r="R790" s="401"/>
      <c r="S790" s="401"/>
      <c r="T790" s="401"/>
      <c r="U790" s="401"/>
      <c r="V790" s="401"/>
      <c r="W790" s="401"/>
      <c r="X790" s="402"/>
      <c r="Y790" s="397">
        <v>2</v>
      </c>
      <c r="Z790" s="398"/>
      <c r="AA790" s="398"/>
      <c r="AB790" s="404"/>
      <c r="AC790" s="350"/>
      <c r="AD790" s="351"/>
      <c r="AE790" s="351"/>
      <c r="AF790" s="351"/>
      <c r="AG790" s="352"/>
      <c r="AH790" s="400"/>
      <c r="AI790" s="401"/>
      <c r="AJ790" s="401"/>
      <c r="AK790" s="401"/>
      <c r="AL790" s="401"/>
      <c r="AM790" s="401"/>
      <c r="AN790" s="401"/>
      <c r="AO790" s="401"/>
      <c r="AP790" s="401"/>
      <c r="AQ790" s="401"/>
      <c r="AR790" s="401"/>
      <c r="AS790" s="401"/>
      <c r="AT790" s="402"/>
      <c r="AU790" s="397"/>
      <c r="AV790" s="398"/>
      <c r="AW790" s="398"/>
      <c r="AX790" s="399"/>
    </row>
    <row r="791" spans="1:51" ht="24.75" hidden="1" customHeight="1" x14ac:dyDescent="0.15">
      <c r="A791" s="552"/>
      <c r="B791" s="759"/>
      <c r="C791" s="759"/>
      <c r="D791" s="759"/>
      <c r="E791" s="759"/>
      <c r="F791" s="760"/>
      <c r="G791" s="350"/>
      <c r="H791" s="351"/>
      <c r="I791" s="351"/>
      <c r="J791" s="351"/>
      <c r="K791" s="352"/>
      <c r="L791" s="400"/>
      <c r="M791" s="401"/>
      <c r="N791" s="401"/>
      <c r="O791" s="401"/>
      <c r="P791" s="401"/>
      <c r="Q791" s="401"/>
      <c r="R791" s="401"/>
      <c r="S791" s="401"/>
      <c r="T791" s="401"/>
      <c r="U791" s="401"/>
      <c r="V791" s="401"/>
      <c r="W791" s="401"/>
      <c r="X791" s="402"/>
      <c r="Y791" s="397"/>
      <c r="Z791" s="398"/>
      <c r="AA791" s="398"/>
      <c r="AB791" s="404"/>
      <c r="AC791" s="350"/>
      <c r="AD791" s="351"/>
      <c r="AE791" s="351"/>
      <c r="AF791" s="351"/>
      <c r="AG791" s="352"/>
      <c r="AH791" s="400"/>
      <c r="AI791" s="401"/>
      <c r="AJ791" s="401"/>
      <c r="AK791" s="401"/>
      <c r="AL791" s="401"/>
      <c r="AM791" s="401"/>
      <c r="AN791" s="401"/>
      <c r="AO791" s="401"/>
      <c r="AP791" s="401"/>
      <c r="AQ791" s="401"/>
      <c r="AR791" s="401"/>
      <c r="AS791" s="401"/>
      <c r="AT791" s="402"/>
      <c r="AU791" s="397"/>
      <c r="AV791" s="398"/>
      <c r="AW791" s="398"/>
      <c r="AX791" s="399"/>
    </row>
    <row r="792" spans="1:51" ht="24.75" hidden="1" customHeight="1" x14ac:dyDescent="0.15">
      <c r="A792" s="552"/>
      <c r="B792" s="759"/>
      <c r="C792" s="759"/>
      <c r="D792" s="759"/>
      <c r="E792" s="759"/>
      <c r="F792" s="760"/>
      <c r="G792" s="350"/>
      <c r="H792" s="351"/>
      <c r="I792" s="351"/>
      <c r="J792" s="351"/>
      <c r="K792" s="352"/>
      <c r="L792" s="400"/>
      <c r="M792" s="401"/>
      <c r="N792" s="401"/>
      <c r="O792" s="401"/>
      <c r="P792" s="401"/>
      <c r="Q792" s="401"/>
      <c r="R792" s="401"/>
      <c r="S792" s="401"/>
      <c r="T792" s="401"/>
      <c r="U792" s="401"/>
      <c r="V792" s="401"/>
      <c r="W792" s="401"/>
      <c r="X792" s="402"/>
      <c r="Y792" s="397"/>
      <c r="Z792" s="398"/>
      <c r="AA792" s="398"/>
      <c r="AB792" s="404"/>
      <c r="AC792" s="350"/>
      <c r="AD792" s="351"/>
      <c r="AE792" s="351"/>
      <c r="AF792" s="351"/>
      <c r="AG792" s="352"/>
      <c r="AH792" s="400"/>
      <c r="AI792" s="401"/>
      <c r="AJ792" s="401"/>
      <c r="AK792" s="401"/>
      <c r="AL792" s="401"/>
      <c r="AM792" s="401"/>
      <c r="AN792" s="401"/>
      <c r="AO792" s="401"/>
      <c r="AP792" s="401"/>
      <c r="AQ792" s="401"/>
      <c r="AR792" s="401"/>
      <c r="AS792" s="401"/>
      <c r="AT792" s="402"/>
      <c r="AU792" s="397"/>
      <c r="AV792" s="398"/>
      <c r="AW792" s="398"/>
      <c r="AX792" s="399"/>
    </row>
    <row r="793" spans="1:51" ht="24.75" hidden="1" customHeight="1" x14ac:dyDescent="0.15">
      <c r="A793" s="552"/>
      <c r="B793" s="759"/>
      <c r="C793" s="759"/>
      <c r="D793" s="759"/>
      <c r="E793" s="759"/>
      <c r="F793" s="760"/>
      <c r="G793" s="350"/>
      <c r="H793" s="351"/>
      <c r="I793" s="351"/>
      <c r="J793" s="351"/>
      <c r="K793" s="352"/>
      <c r="L793" s="400"/>
      <c r="M793" s="401"/>
      <c r="N793" s="401"/>
      <c r="O793" s="401"/>
      <c r="P793" s="401"/>
      <c r="Q793" s="401"/>
      <c r="R793" s="401"/>
      <c r="S793" s="401"/>
      <c r="T793" s="401"/>
      <c r="U793" s="401"/>
      <c r="V793" s="401"/>
      <c r="W793" s="401"/>
      <c r="X793" s="402"/>
      <c r="Y793" s="397"/>
      <c r="Z793" s="398"/>
      <c r="AA793" s="398"/>
      <c r="AB793" s="404"/>
      <c r="AC793" s="350"/>
      <c r="AD793" s="351"/>
      <c r="AE793" s="351"/>
      <c r="AF793" s="351"/>
      <c r="AG793" s="352"/>
      <c r="AH793" s="400"/>
      <c r="AI793" s="401"/>
      <c r="AJ793" s="401"/>
      <c r="AK793" s="401"/>
      <c r="AL793" s="401"/>
      <c r="AM793" s="401"/>
      <c r="AN793" s="401"/>
      <c r="AO793" s="401"/>
      <c r="AP793" s="401"/>
      <c r="AQ793" s="401"/>
      <c r="AR793" s="401"/>
      <c r="AS793" s="401"/>
      <c r="AT793" s="402"/>
      <c r="AU793" s="397"/>
      <c r="AV793" s="398"/>
      <c r="AW793" s="398"/>
      <c r="AX793" s="399"/>
    </row>
    <row r="794" spans="1:51" ht="24.75" hidden="1" customHeight="1" x14ac:dyDescent="0.15">
      <c r="A794" s="552"/>
      <c r="B794" s="759"/>
      <c r="C794" s="759"/>
      <c r="D794" s="759"/>
      <c r="E794" s="759"/>
      <c r="F794" s="760"/>
      <c r="G794" s="350"/>
      <c r="H794" s="351"/>
      <c r="I794" s="351"/>
      <c r="J794" s="351"/>
      <c r="K794" s="352"/>
      <c r="L794" s="400"/>
      <c r="M794" s="401"/>
      <c r="N794" s="401"/>
      <c r="O794" s="401"/>
      <c r="P794" s="401"/>
      <c r="Q794" s="401"/>
      <c r="R794" s="401"/>
      <c r="S794" s="401"/>
      <c r="T794" s="401"/>
      <c r="U794" s="401"/>
      <c r="V794" s="401"/>
      <c r="W794" s="401"/>
      <c r="X794" s="402"/>
      <c r="Y794" s="397"/>
      <c r="Z794" s="398"/>
      <c r="AA794" s="398"/>
      <c r="AB794" s="404"/>
      <c r="AC794" s="350"/>
      <c r="AD794" s="351"/>
      <c r="AE794" s="351"/>
      <c r="AF794" s="351"/>
      <c r="AG794" s="352"/>
      <c r="AH794" s="400"/>
      <c r="AI794" s="401"/>
      <c r="AJ794" s="401"/>
      <c r="AK794" s="401"/>
      <c r="AL794" s="401"/>
      <c r="AM794" s="401"/>
      <c r="AN794" s="401"/>
      <c r="AO794" s="401"/>
      <c r="AP794" s="401"/>
      <c r="AQ794" s="401"/>
      <c r="AR794" s="401"/>
      <c r="AS794" s="401"/>
      <c r="AT794" s="402"/>
      <c r="AU794" s="397"/>
      <c r="AV794" s="398"/>
      <c r="AW794" s="398"/>
      <c r="AX794" s="399"/>
    </row>
    <row r="795" spans="1:51" ht="24.75" hidden="1" customHeight="1" x14ac:dyDescent="0.15">
      <c r="A795" s="552"/>
      <c r="B795" s="759"/>
      <c r="C795" s="759"/>
      <c r="D795" s="759"/>
      <c r="E795" s="759"/>
      <c r="F795" s="760"/>
      <c r="G795" s="350"/>
      <c r="H795" s="351"/>
      <c r="I795" s="351"/>
      <c r="J795" s="351"/>
      <c r="K795" s="352"/>
      <c r="L795" s="400"/>
      <c r="M795" s="401"/>
      <c r="N795" s="401"/>
      <c r="O795" s="401"/>
      <c r="P795" s="401"/>
      <c r="Q795" s="401"/>
      <c r="R795" s="401"/>
      <c r="S795" s="401"/>
      <c r="T795" s="401"/>
      <c r="U795" s="401"/>
      <c r="V795" s="401"/>
      <c r="W795" s="401"/>
      <c r="X795" s="402"/>
      <c r="Y795" s="397"/>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4.75" hidden="1" customHeight="1" x14ac:dyDescent="0.15">
      <c r="A796" s="552"/>
      <c r="B796" s="759"/>
      <c r="C796" s="759"/>
      <c r="D796" s="759"/>
      <c r="E796" s="759"/>
      <c r="F796" s="760"/>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4.75" hidden="1" customHeight="1" x14ac:dyDescent="0.15">
      <c r="A797" s="552"/>
      <c r="B797" s="759"/>
      <c r="C797" s="759"/>
      <c r="D797" s="759"/>
      <c r="E797" s="759"/>
      <c r="F797" s="760"/>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4.75" hidden="1" customHeight="1" x14ac:dyDescent="0.15">
      <c r="A798" s="552"/>
      <c r="B798" s="759"/>
      <c r="C798" s="759"/>
      <c r="D798" s="759"/>
      <c r="E798" s="759"/>
      <c r="F798" s="760"/>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x14ac:dyDescent="0.15">
      <c r="A799" s="552"/>
      <c r="B799" s="759"/>
      <c r="C799" s="759"/>
      <c r="D799" s="759"/>
      <c r="E799" s="759"/>
      <c r="F799" s="760"/>
      <c r="G799" s="408" t="s">
        <v>20</v>
      </c>
      <c r="H799" s="409"/>
      <c r="I799" s="409"/>
      <c r="J799" s="409"/>
      <c r="K799" s="409"/>
      <c r="L799" s="410"/>
      <c r="M799" s="411"/>
      <c r="N799" s="411"/>
      <c r="O799" s="411"/>
      <c r="P799" s="411"/>
      <c r="Q799" s="411"/>
      <c r="R799" s="411"/>
      <c r="S799" s="411"/>
      <c r="T799" s="411"/>
      <c r="U799" s="411"/>
      <c r="V799" s="411"/>
      <c r="W799" s="411"/>
      <c r="X799" s="412"/>
      <c r="Y799" s="413">
        <f>SUM(Y789:AB798)</f>
        <v>15</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0</v>
      </c>
      <c r="AV799" s="414"/>
      <c r="AW799" s="414"/>
      <c r="AX799" s="416"/>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50"/>
      <c r="H803" s="351"/>
      <c r="I803" s="351"/>
      <c r="J803" s="351"/>
      <c r="K803" s="352"/>
      <c r="L803" s="400"/>
      <c r="M803" s="401"/>
      <c r="N803" s="401"/>
      <c r="O803" s="401"/>
      <c r="P803" s="401"/>
      <c r="Q803" s="401"/>
      <c r="R803" s="401"/>
      <c r="S803" s="401"/>
      <c r="T803" s="401"/>
      <c r="U803" s="401"/>
      <c r="V803" s="401"/>
      <c r="W803" s="401"/>
      <c r="X803" s="402"/>
      <c r="Y803" s="397"/>
      <c r="Z803" s="398"/>
      <c r="AA803" s="398"/>
      <c r="AB803" s="404"/>
      <c r="AC803" s="350"/>
      <c r="AD803" s="351"/>
      <c r="AE803" s="351"/>
      <c r="AF803" s="351"/>
      <c r="AG803" s="352"/>
      <c r="AH803" s="400"/>
      <c r="AI803" s="401"/>
      <c r="AJ803" s="401"/>
      <c r="AK803" s="401"/>
      <c r="AL803" s="401"/>
      <c r="AM803" s="401"/>
      <c r="AN803" s="401"/>
      <c r="AO803" s="401"/>
      <c r="AP803" s="401"/>
      <c r="AQ803" s="401"/>
      <c r="AR803" s="401"/>
      <c r="AS803" s="401"/>
      <c r="AT803" s="402"/>
      <c r="AU803" s="397"/>
      <c r="AV803" s="398"/>
      <c r="AW803" s="398"/>
      <c r="AX803" s="399"/>
      <c r="AY803">
        <f t="shared" si="115"/>
        <v>0</v>
      </c>
    </row>
    <row r="804" spans="1:51" ht="24.75" hidden="1" customHeight="1" x14ac:dyDescent="0.15">
      <c r="A804" s="552"/>
      <c r="B804" s="759"/>
      <c r="C804" s="759"/>
      <c r="D804" s="759"/>
      <c r="E804" s="759"/>
      <c r="F804" s="760"/>
      <c r="G804" s="350"/>
      <c r="H804" s="351"/>
      <c r="I804" s="351"/>
      <c r="J804" s="351"/>
      <c r="K804" s="352"/>
      <c r="L804" s="400"/>
      <c r="M804" s="401"/>
      <c r="N804" s="401"/>
      <c r="O804" s="401"/>
      <c r="P804" s="401"/>
      <c r="Q804" s="401"/>
      <c r="R804" s="401"/>
      <c r="S804" s="401"/>
      <c r="T804" s="401"/>
      <c r="U804" s="401"/>
      <c r="V804" s="401"/>
      <c r="W804" s="401"/>
      <c r="X804" s="402"/>
      <c r="Y804" s="397"/>
      <c r="Z804" s="398"/>
      <c r="AA804" s="398"/>
      <c r="AB804" s="404"/>
      <c r="AC804" s="350"/>
      <c r="AD804" s="351"/>
      <c r="AE804" s="351"/>
      <c r="AF804" s="351"/>
      <c r="AG804" s="352"/>
      <c r="AH804" s="400"/>
      <c r="AI804" s="401"/>
      <c r="AJ804" s="401"/>
      <c r="AK804" s="401"/>
      <c r="AL804" s="401"/>
      <c r="AM804" s="401"/>
      <c r="AN804" s="401"/>
      <c r="AO804" s="401"/>
      <c r="AP804" s="401"/>
      <c r="AQ804" s="401"/>
      <c r="AR804" s="401"/>
      <c r="AS804" s="401"/>
      <c r="AT804" s="402"/>
      <c r="AU804" s="397"/>
      <c r="AV804" s="398"/>
      <c r="AW804" s="398"/>
      <c r="AX804" s="399"/>
      <c r="AY804">
        <f t="shared" si="115"/>
        <v>0</v>
      </c>
    </row>
    <row r="805" spans="1:51" ht="24.75" hidden="1" customHeight="1" x14ac:dyDescent="0.15">
      <c r="A805" s="552"/>
      <c r="B805" s="759"/>
      <c r="C805" s="759"/>
      <c r="D805" s="759"/>
      <c r="E805" s="759"/>
      <c r="F805" s="760"/>
      <c r="G805" s="350"/>
      <c r="H805" s="351"/>
      <c r="I805" s="351"/>
      <c r="J805" s="351"/>
      <c r="K805" s="352"/>
      <c r="L805" s="400"/>
      <c r="M805" s="401"/>
      <c r="N805" s="401"/>
      <c r="O805" s="401"/>
      <c r="P805" s="401"/>
      <c r="Q805" s="401"/>
      <c r="R805" s="401"/>
      <c r="S805" s="401"/>
      <c r="T805" s="401"/>
      <c r="U805" s="401"/>
      <c r="V805" s="401"/>
      <c r="W805" s="401"/>
      <c r="X805" s="402"/>
      <c r="Y805" s="397"/>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115"/>
        <v>0</v>
      </c>
    </row>
    <row r="806" spans="1:51" ht="24.75" hidden="1" customHeight="1" x14ac:dyDescent="0.15">
      <c r="A806" s="552"/>
      <c r="B806" s="759"/>
      <c r="C806" s="759"/>
      <c r="D806" s="759"/>
      <c r="E806" s="759"/>
      <c r="F806" s="760"/>
      <c r="G806" s="350"/>
      <c r="H806" s="351"/>
      <c r="I806" s="351"/>
      <c r="J806" s="351"/>
      <c r="K806" s="352"/>
      <c r="L806" s="400"/>
      <c r="M806" s="401"/>
      <c r="N806" s="401"/>
      <c r="O806" s="401"/>
      <c r="P806" s="401"/>
      <c r="Q806" s="401"/>
      <c r="R806" s="401"/>
      <c r="S806" s="401"/>
      <c r="T806" s="401"/>
      <c r="U806" s="401"/>
      <c r="V806" s="401"/>
      <c r="W806" s="401"/>
      <c r="X806" s="402"/>
      <c r="Y806" s="397"/>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15"/>
        <v>0</v>
      </c>
    </row>
    <row r="807" spans="1:51" ht="24.75" hidden="1" customHeight="1" x14ac:dyDescent="0.15">
      <c r="A807" s="552"/>
      <c r="B807" s="759"/>
      <c r="C807" s="759"/>
      <c r="D807" s="759"/>
      <c r="E807" s="759"/>
      <c r="F807" s="760"/>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15"/>
        <v>0</v>
      </c>
    </row>
    <row r="808" spans="1:51" ht="24.75" hidden="1" customHeight="1" x14ac:dyDescent="0.15">
      <c r="A808" s="552"/>
      <c r="B808" s="759"/>
      <c r="C808" s="759"/>
      <c r="D808" s="759"/>
      <c r="E808" s="759"/>
      <c r="F808" s="760"/>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0</v>
      </c>
    </row>
    <row r="809" spans="1:51" ht="24.75" hidden="1" customHeight="1" x14ac:dyDescent="0.15">
      <c r="A809" s="552"/>
      <c r="B809" s="759"/>
      <c r="C809" s="759"/>
      <c r="D809" s="759"/>
      <c r="E809" s="759"/>
      <c r="F809" s="760"/>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0</v>
      </c>
    </row>
    <row r="810" spans="1:51" ht="24.75" hidden="1" customHeight="1" x14ac:dyDescent="0.15">
      <c r="A810" s="552"/>
      <c r="B810" s="759"/>
      <c r="C810" s="759"/>
      <c r="D810" s="759"/>
      <c r="E810" s="759"/>
      <c r="F810" s="760"/>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0</v>
      </c>
    </row>
    <row r="811" spans="1:51" ht="24.75" hidden="1" customHeight="1" x14ac:dyDescent="0.15">
      <c r="A811" s="552"/>
      <c r="B811" s="759"/>
      <c r="C811" s="759"/>
      <c r="D811" s="759"/>
      <c r="E811" s="759"/>
      <c r="F811" s="760"/>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0</v>
      </c>
    </row>
    <row r="812" spans="1:51" ht="24.75" hidden="1" customHeight="1" thickBot="1" x14ac:dyDescent="0.2">
      <c r="A812" s="552"/>
      <c r="B812" s="759"/>
      <c r="C812" s="759"/>
      <c r="D812" s="759"/>
      <c r="E812" s="759"/>
      <c r="F812" s="760"/>
      <c r="G812" s="408" t="s">
        <v>20</v>
      </c>
      <c r="H812" s="409"/>
      <c r="I812" s="409"/>
      <c r="J812" s="409"/>
      <c r="K812" s="409"/>
      <c r="L812" s="410"/>
      <c r="M812" s="411"/>
      <c r="N812" s="411"/>
      <c r="O812" s="411"/>
      <c r="P812" s="411"/>
      <c r="Q812" s="411"/>
      <c r="R812" s="411"/>
      <c r="S812" s="411"/>
      <c r="T812" s="411"/>
      <c r="U812" s="411"/>
      <c r="V812" s="411"/>
      <c r="W812" s="411"/>
      <c r="X812" s="412"/>
      <c r="Y812" s="413">
        <f>SUM(Y802:AB811)</f>
        <v>0</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0</v>
      </c>
      <c r="AV812" s="414"/>
      <c r="AW812" s="414"/>
      <c r="AX812" s="416"/>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50"/>
      <c r="H816" s="351"/>
      <c r="I816" s="351"/>
      <c r="J816" s="351"/>
      <c r="K816" s="352"/>
      <c r="L816" s="400"/>
      <c r="M816" s="401"/>
      <c r="N816" s="401"/>
      <c r="O816" s="401"/>
      <c r="P816" s="401"/>
      <c r="Q816" s="401"/>
      <c r="R816" s="401"/>
      <c r="S816" s="401"/>
      <c r="T816" s="401"/>
      <c r="U816" s="401"/>
      <c r="V816" s="401"/>
      <c r="W816" s="401"/>
      <c r="X816" s="402"/>
      <c r="Y816" s="397"/>
      <c r="Z816" s="398"/>
      <c r="AA816" s="398"/>
      <c r="AB816" s="404"/>
      <c r="AC816" s="350"/>
      <c r="AD816" s="351"/>
      <c r="AE816" s="351"/>
      <c r="AF816" s="351"/>
      <c r="AG816" s="352"/>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x14ac:dyDescent="0.15">
      <c r="A817" s="552"/>
      <c r="B817" s="759"/>
      <c r="C817" s="759"/>
      <c r="D817" s="759"/>
      <c r="E817" s="759"/>
      <c r="F817" s="760"/>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x14ac:dyDescent="0.15">
      <c r="A818" s="552"/>
      <c r="B818" s="759"/>
      <c r="C818" s="759"/>
      <c r="D818" s="759"/>
      <c r="E818" s="759"/>
      <c r="F818" s="760"/>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x14ac:dyDescent="0.15">
      <c r="A819" s="552"/>
      <c r="B819" s="759"/>
      <c r="C819" s="759"/>
      <c r="D819" s="759"/>
      <c r="E819" s="759"/>
      <c r="F819" s="760"/>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x14ac:dyDescent="0.15">
      <c r="A820" s="552"/>
      <c r="B820" s="759"/>
      <c r="C820" s="759"/>
      <c r="D820" s="759"/>
      <c r="E820" s="759"/>
      <c r="F820" s="760"/>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x14ac:dyDescent="0.15">
      <c r="A821" s="552"/>
      <c r="B821" s="759"/>
      <c r="C821" s="759"/>
      <c r="D821" s="759"/>
      <c r="E821" s="759"/>
      <c r="F821" s="760"/>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x14ac:dyDescent="0.15">
      <c r="A822" s="552"/>
      <c r="B822" s="759"/>
      <c r="C822" s="759"/>
      <c r="D822" s="759"/>
      <c r="E822" s="759"/>
      <c r="F822" s="760"/>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x14ac:dyDescent="0.15">
      <c r="A823" s="552"/>
      <c r="B823" s="759"/>
      <c r="C823" s="759"/>
      <c r="D823" s="759"/>
      <c r="E823" s="759"/>
      <c r="F823" s="760"/>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x14ac:dyDescent="0.15">
      <c r="A824" s="552"/>
      <c r="B824" s="759"/>
      <c r="C824" s="759"/>
      <c r="D824" s="759"/>
      <c r="E824" s="759"/>
      <c r="F824" s="760"/>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x14ac:dyDescent="0.2">
      <c r="A825" s="552"/>
      <c r="B825" s="759"/>
      <c r="C825" s="759"/>
      <c r="D825" s="759"/>
      <c r="E825" s="759"/>
      <c r="F825" s="760"/>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15">
      <c r="A830" s="552"/>
      <c r="B830" s="759"/>
      <c r="C830" s="759"/>
      <c r="D830" s="759"/>
      <c r="E830" s="759"/>
      <c r="F830" s="760"/>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15">
      <c r="A831" s="552"/>
      <c r="B831" s="759"/>
      <c r="C831" s="759"/>
      <c r="D831" s="759"/>
      <c r="E831" s="759"/>
      <c r="F831" s="760"/>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15">
      <c r="A832" s="552"/>
      <c r="B832" s="759"/>
      <c r="C832" s="759"/>
      <c r="D832" s="759"/>
      <c r="E832" s="759"/>
      <c r="F832" s="760"/>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15">
      <c r="A833" s="552"/>
      <c r="B833" s="759"/>
      <c r="C833" s="759"/>
      <c r="D833" s="759"/>
      <c r="E833" s="759"/>
      <c r="F833" s="760"/>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15">
      <c r="A834" s="552"/>
      <c r="B834" s="759"/>
      <c r="C834" s="759"/>
      <c r="D834" s="759"/>
      <c r="E834" s="759"/>
      <c r="F834" s="760"/>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15">
      <c r="A835" s="552"/>
      <c r="B835" s="759"/>
      <c r="C835" s="759"/>
      <c r="D835" s="759"/>
      <c r="E835" s="759"/>
      <c r="F835" s="760"/>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15">
      <c r="A836" s="552"/>
      <c r="B836" s="759"/>
      <c r="C836" s="759"/>
      <c r="D836" s="759"/>
      <c r="E836" s="759"/>
      <c r="F836" s="760"/>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15">
      <c r="A837" s="552"/>
      <c r="B837" s="759"/>
      <c r="C837" s="759"/>
      <c r="D837" s="759"/>
      <c r="E837" s="759"/>
      <c r="F837" s="760"/>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15">
      <c r="A838" s="552"/>
      <c r="B838" s="759"/>
      <c r="C838" s="759"/>
      <c r="D838" s="759"/>
      <c r="E838" s="759"/>
      <c r="F838" s="760"/>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7" t="s">
        <v>297</v>
      </c>
      <c r="K844" s="109"/>
      <c r="L844" s="109"/>
      <c r="M844" s="109"/>
      <c r="N844" s="109"/>
      <c r="O844" s="109"/>
      <c r="P844" s="337" t="s">
        <v>244</v>
      </c>
      <c r="Q844" s="337"/>
      <c r="R844" s="337"/>
      <c r="S844" s="337"/>
      <c r="T844" s="337"/>
      <c r="U844" s="337"/>
      <c r="V844" s="337"/>
      <c r="W844" s="337"/>
      <c r="X844" s="337"/>
      <c r="Y844" s="347" t="s">
        <v>295</v>
      </c>
      <c r="Z844" s="348"/>
      <c r="AA844" s="348"/>
      <c r="AB844" s="348"/>
      <c r="AC844" s="277" t="s">
        <v>338</v>
      </c>
      <c r="AD844" s="277"/>
      <c r="AE844" s="277"/>
      <c r="AF844" s="277"/>
      <c r="AG844" s="277"/>
      <c r="AH844" s="347" t="s">
        <v>367</v>
      </c>
      <c r="AI844" s="349"/>
      <c r="AJ844" s="349"/>
      <c r="AK844" s="349"/>
      <c r="AL844" s="349" t="s">
        <v>21</v>
      </c>
      <c r="AM844" s="349"/>
      <c r="AN844" s="349"/>
      <c r="AO844" s="422"/>
      <c r="AP844" s="423" t="s">
        <v>298</v>
      </c>
      <c r="AQ844" s="423"/>
      <c r="AR844" s="423"/>
      <c r="AS844" s="423"/>
      <c r="AT844" s="423"/>
      <c r="AU844" s="423"/>
      <c r="AV844" s="423"/>
      <c r="AW844" s="423"/>
      <c r="AX844" s="423"/>
    </row>
    <row r="845" spans="1:51" ht="30" customHeight="1" x14ac:dyDescent="0.15">
      <c r="A845" s="403">
        <v>1</v>
      </c>
      <c r="B845" s="403">
        <v>1</v>
      </c>
      <c r="C845" s="420" t="s">
        <v>752</v>
      </c>
      <c r="D845" s="417"/>
      <c r="E845" s="417"/>
      <c r="F845" s="417"/>
      <c r="G845" s="417"/>
      <c r="H845" s="417"/>
      <c r="I845" s="417"/>
      <c r="J845" s="418">
        <v>9000020432032</v>
      </c>
      <c r="K845" s="419"/>
      <c r="L845" s="419"/>
      <c r="M845" s="419"/>
      <c r="N845" s="419"/>
      <c r="O845" s="419"/>
      <c r="P845" s="421" t="s">
        <v>754</v>
      </c>
      <c r="Q845" s="317"/>
      <c r="R845" s="317"/>
      <c r="S845" s="317"/>
      <c r="T845" s="317"/>
      <c r="U845" s="317"/>
      <c r="V845" s="317"/>
      <c r="W845" s="317"/>
      <c r="X845" s="317"/>
      <c r="Y845" s="318">
        <v>15</v>
      </c>
      <c r="Z845" s="319"/>
      <c r="AA845" s="319"/>
      <c r="AB845" s="320"/>
      <c r="AC845" s="322" t="s">
        <v>768</v>
      </c>
      <c r="AD845" s="323"/>
      <c r="AE845" s="323"/>
      <c r="AF845" s="323"/>
      <c r="AG845" s="323"/>
      <c r="AH845" s="329" t="s">
        <v>736</v>
      </c>
      <c r="AI845" s="330"/>
      <c r="AJ845" s="330"/>
      <c r="AK845" s="330"/>
      <c r="AL845" s="326" t="s">
        <v>736</v>
      </c>
      <c r="AM845" s="327"/>
      <c r="AN845" s="327"/>
      <c r="AO845" s="328"/>
      <c r="AP845" s="321" t="s">
        <v>744</v>
      </c>
      <c r="AQ845" s="321"/>
      <c r="AR845" s="321"/>
      <c r="AS845" s="321"/>
      <c r="AT845" s="321"/>
      <c r="AU845" s="321"/>
      <c r="AV845" s="321"/>
      <c r="AW845" s="321"/>
      <c r="AX845" s="321"/>
    </row>
    <row r="846" spans="1:51" ht="30" customHeight="1" x14ac:dyDescent="0.15">
      <c r="A846" s="403">
        <v>2</v>
      </c>
      <c r="B846" s="403">
        <v>1</v>
      </c>
      <c r="C846" s="420" t="s">
        <v>759</v>
      </c>
      <c r="D846" s="417"/>
      <c r="E846" s="417"/>
      <c r="F846" s="417"/>
      <c r="G846" s="417"/>
      <c r="H846" s="417"/>
      <c r="I846" s="417"/>
      <c r="J846" s="418">
        <v>5000020434825</v>
      </c>
      <c r="K846" s="419"/>
      <c r="L846" s="419"/>
      <c r="M846" s="419"/>
      <c r="N846" s="419"/>
      <c r="O846" s="419"/>
      <c r="P846" s="317" t="s">
        <v>753</v>
      </c>
      <c r="Q846" s="317"/>
      <c r="R846" s="317"/>
      <c r="S846" s="317"/>
      <c r="T846" s="317"/>
      <c r="U846" s="317"/>
      <c r="V846" s="317"/>
      <c r="W846" s="317"/>
      <c r="X846" s="317"/>
      <c r="Y846" s="318">
        <v>6</v>
      </c>
      <c r="Z846" s="319"/>
      <c r="AA846" s="319"/>
      <c r="AB846" s="320"/>
      <c r="AC846" s="322" t="s">
        <v>768</v>
      </c>
      <c r="AD846" s="323"/>
      <c r="AE846" s="323"/>
      <c r="AF846" s="323"/>
      <c r="AG846" s="323"/>
      <c r="AH846" s="329" t="s">
        <v>736</v>
      </c>
      <c r="AI846" s="330"/>
      <c r="AJ846" s="330"/>
      <c r="AK846" s="330"/>
      <c r="AL846" s="326" t="s">
        <v>736</v>
      </c>
      <c r="AM846" s="327"/>
      <c r="AN846" s="327"/>
      <c r="AO846" s="328"/>
      <c r="AP846" s="321" t="s">
        <v>744</v>
      </c>
      <c r="AQ846" s="321"/>
      <c r="AR846" s="321"/>
      <c r="AS846" s="321"/>
      <c r="AT846" s="321"/>
      <c r="AU846" s="321"/>
      <c r="AV846" s="321"/>
      <c r="AW846" s="321"/>
      <c r="AX846" s="321"/>
      <c r="AY846">
        <f>COUNTA($C$846)</f>
        <v>1</v>
      </c>
    </row>
    <row r="847" spans="1:51" ht="30" customHeight="1" x14ac:dyDescent="0.15">
      <c r="A847" s="403">
        <v>3</v>
      </c>
      <c r="B847" s="403">
        <v>1</v>
      </c>
      <c r="C847" s="420" t="s">
        <v>760</v>
      </c>
      <c r="D847" s="417"/>
      <c r="E847" s="417"/>
      <c r="F847" s="417"/>
      <c r="G847" s="417"/>
      <c r="H847" s="417"/>
      <c r="I847" s="417"/>
      <c r="J847" s="418">
        <v>4000020435139</v>
      </c>
      <c r="K847" s="419"/>
      <c r="L847" s="419"/>
      <c r="M847" s="419"/>
      <c r="N847" s="419"/>
      <c r="O847" s="419"/>
      <c r="P847" s="421" t="s">
        <v>753</v>
      </c>
      <c r="Q847" s="317"/>
      <c r="R847" s="317"/>
      <c r="S847" s="317"/>
      <c r="T847" s="317"/>
      <c r="U847" s="317"/>
      <c r="V847" s="317"/>
      <c r="W847" s="317"/>
      <c r="X847" s="317"/>
      <c r="Y847" s="318">
        <v>4</v>
      </c>
      <c r="Z847" s="319"/>
      <c r="AA847" s="319"/>
      <c r="AB847" s="320"/>
      <c r="AC847" s="322" t="s">
        <v>768</v>
      </c>
      <c r="AD847" s="323"/>
      <c r="AE847" s="323"/>
      <c r="AF847" s="323"/>
      <c r="AG847" s="323"/>
      <c r="AH847" s="329" t="s">
        <v>736</v>
      </c>
      <c r="AI847" s="330"/>
      <c r="AJ847" s="330"/>
      <c r="AK847" s="330"/>
      <c r="AL847" s="326" t="s">
        <v>736</v>
      </c>
      <c r="AM847" s="327"/>
      <c r="AN847" s="327"/>
      <c r="AO847" s="328"/>
      <c r="AP847" s="321" t="s">
        <v>744</v>
      </c>
      <c r="AQ847" s="321"/>
      <c r="AR847" s="321"/>
      <c r="AS847" s="321"/>
      <c r="AT847" s="321"/>
      <c r="AU847" s="321"/>
      <c r="AV847" s="321"/>
      <c r="AW847" s="321"/>
      <c r="AX847" s="321"/>
      <c r="AY847">
        <f>COUNTA($C$847)</f>
        <v>1</v>
      </c>
    </row>
    <row r="848" spans="1:51" ht="30" customHeight="1" x14ac:dyDescent="0.15">
      <c r="A848" s="403">
        <v>4</v>
      </c>
      <c r="B848" s="403">
        <v>1</v>
      </c>
      <c r="C848" s="420" t="s">
        <v>761</v>
      </c>
      <c r="D848" s="417"/>
      <c r="E848" s="417"/>
      <c r="F848" s="417"/>
      <c r="G848" s="417"/>
      <c r="H848" s="417"/>
      <c r="I848" s="417"/>
      <c r="J848" s="418">
        <v>9000020432024</v>
      </c>
      <c r="K848" s="419"/>
      <c r="L848" s="419"/>
      <c r="M848" s="419"/>
      <c r="N848" s="419"/>
      <c r="O848" s="419"/>
      <c r="P848" s="421" t="s">
        <v>753</v>
      </c>
      <c r="Q848" s="317"/>
      <c r="R848" s="317"/>
      <c r="S848" s="317"/>
      <c r="T848" s="317"/>
      <c r="U848" s="317"/>
      <c r="V848" s="317"/>
      <c r="W848" s="317"/>
      <c r="X848" s="317"/>
      <c r="Y848" s="318">
        <v>3</v>
      </c>
      <c r="Z848" s="319"/>
      <c r="AA848" s="319"/>
      <c r="AB848" s="320"/>
      <c r="AC848" s="322" t="s">
        <v>768</v>
      </c>
      <c r="AD848" s="323"/>
      <c r="AE848" s="323"/>
      <c r="AF848" s="323"/>
      <c r="AG848" s="323"/>
      <c r="AH848" s="329" t="s">
        <v>736</v>
      </c>
      <c r="AI848" s="330"/>
      <c r="AJ848" s="330"/>
      <c r="AK848" s="330"/>
      <c r="AL848" s="326" t="s">
        <v>736</v>
      </c>
      <c r="AM848" s="327"/>
      <c r="AN848" s="327"/>
      <c r="AO848" s="328"/>
      <c r="AP848" s="321" t="s">
        <v>744</v>
      </c>
      <c r="AQ848" s="321"/>
      <c r="AR848" s="321"/>
      <c r="AS848" s="321"/>
      <c r="AT848" s="321"/>
      <c r="AU848" s="321"/>
      <c r="AV848" s="321"/>
      <c r="AW848" s="321"/>
      <c r="AX848" s="321"/>
      <c r="AY848">
        <f>COUNTA($C$848)</f>
        <v>1</v>
      </c>
    </row>
    <row r="849" spans="1:51" ht="30" customHeight="1" x14ac:dyDescent="0.15">
      <c r="A849" s="403">
        <v>5</v>
      </c>
      <c r="B849" s="403">
        <v>1</v>
      </c>
      <c r="C849" s="420" t="s">
        <v>762</v>
      </c>
      <c r="D849" s="417"/>
      <c r="E849" s="417"/>
      <c r="F849" s="417"/>
      <c r="G849" s="417"/>
      <c r="H849" s="417"/>
      <c r="I849" s="417"/>
      <c r="J849" s="418">
        <v>8000020402028</v>
      </c>
      <c r="K849" s="419"/>
      <c r="L849" s="419"/>
      <c r="M849" s="419"/>
      <c r="N849" s="419"/>
      <c r="O849" s="419"/>
      <c r="P849" s="317" t="s">
        <v>753</v>
      </c>
      <c r="Q849" s="317"/>
      <c r="R849" s="317"/>
      <c r="S849" s="317"/>
      <c r="T849" s="317"/>
      <c r="U849" s="317"/>
      <c r="V849" s="317"/>
      <c r="W849" s="317"/>
      <c r="X849" s="317"/>
      <c r="Y849" s="318">
        <v>2</v>
      </c>
      <c r="Z849" s="319"/>
      <c r="AA849" s="319"/>
      <c r="AB849" s="320"/>
      <c r="AC849" s="322" t="s">
        <v>768</v>
      </c>
      <c r="AD849" s="323"/>
      <c r="AE849" s="323"/>
      <c r="AF849" s="323"/>
      <c r="AG849" s="323"/>
      <c r="AH849" s="329" t="s">
        <v>736</v>
      </c>
      <c r="AI849" s="330"/>
      <c r="AJ849" s="330"/>
      <c r="AK849" s="330"/>
      <c r="AL849" s="326" t="s">
        <v>736</v>
      </c>
      <c r="AM849" s="327"/>
      <c r="AN849" s="327"/>
      <c r="AO849" s="328"/>
      <c r="AP849" s="321" t="s">
        <v>744</v>
      </c>
      <c r="AQ849" s="321"/>
      <c r="AR849" s="321"/>
      <c r="AS849" s="321"/>
      <c r="AT849" s="321"/>
      <c r="AU849" s="321"/>
      <c r="AV849" s="321"/>
      <c r="AW849" s="321"/>
      <c r="AX849" s="321"/>
      <c r="AY849">
        <f>COUNTA($C$849)</f>
        <v>1</v>
      </c>
    </row>
    <row r="850" spans="1:51" ht="30" customHeight="1" x14ac:dyDescent="0.15">
      <c r="A850" s="403">
        <v>6</v>
      </c>
      <c r="B850" s="403">
        <v>1</v>
      </c>
      <c r="C850" s="420" t="s">
        <v>763</v>
      </c>
      <c r="D850" s="417"/>
      <c r="E850" s="417"/>
      <c r="F850" s="417"/>
      <c r="G850" s="417"/>
      <c r="H850" s="417"/>
      <c r="I850" s="417"/>
      <c r="J850" s="418">
        <v>6000020435104</v>
      </c>
      <c r="K850" s="419"/>
      <c r="L850" s="419"/>
      <c r="M850" s="419"/>
      <c r="N850" s="419"/>
      <c r="O850" s="419"/>
      <c r="P850" s="317" t="s">
        <v>753</v>
      </c>
      <c r="Q850" s="317"/>
      <c r="R850" s="317"/>
      <c r="S850" s="317"/>
      <c r="T850" s="317"/>
      <c r="U850" s="317"/>
      <c r="V850" s="317"/>
      <c r="W850" s="317"/>
      <c r="X850" s="317"/>
      <c r="Y850" s="318">
        <v>1</v>
      </c>
      <c r="Z850" s="319"/>
      <c r="AA850" s="319"/>
      <c r="AB850" s="320"/>
      <c r="AC850" s="322" t="s">
        <v>768</v>
      </c>
      <c r="AD850" s="323"/>
      <c r="AE850" s="323"/>
      <c r="AF850" s="323"/>
      <c r="AG850" s="323"/>
      <c r="AH850" s="329" t="s">
        <v>736</v>
      </c>
      <c r="AI850" s="330"/>
      <c r="AJ850" s="330"/>
      <c r="AK850" s="330"/>
      <c r="AL850" s="326" t="s">
        <v>736</v>
      </c>
      <c r="AM850" s="327"/>
      <c r="AN850" s="327"/>
      <c r="AO850" s="328"/>
      <c r="AP850" s="321" t="s">
        <v>744</v>
      </c>
      <c r="AQ850" s="321"/>
      <c r="AR850" s="321"/>
      <c r="AS850" s="321"/>
      <c r="AT850" s="321"/>
      <c r="AU850" s="321"/>
      <c r="AV850" s="321"/>
      <c r="AW850" s="321"/>
      <c r="AX850" s="321"/>
      <c r="AY850">
        <f>COUNTA($C$850)</f>
        <v>1</v>
      </c>
    </row>
    <row r="851" spans="1:51" ht="30" customHeight="1" x14ac:dyDescent="0.15">
      <c r="A851" s="403">
        <v>7</v>
      </c>
      <c r="B851" s="403">
        <v>1</v>
      </c>
      <c r="C851" s="420" t="s">
        <v>764</v>
      </c>
      <c r="D851" s="417"/>
      <c r="E851" s="417"/>
      <c r="F851" s="417"/>
      <c r="G851" s="417"/>
      <c r="H851" s="417"/>
      <c r="I851" s="417"/>
      <c r="J851" s="418">
        <v>2000020442046</v>
      </c>
      <c r="K851" s="419"/>
      <c r="L851" s="419"/>
      <c r="M851" s="419"/>
      <c r="N851" s="419"/>
      <c r="O851" s="419"/>
      <c r="P851" s="317" t="s">
        <v>753</v>
      </c>
      <c r="Q851" s="317"/>
      <c r="R851" s="317"/>
      <c r="S851" s="317"/>
      <c r="T851" s="317"/>
      <c r="U851" s="317"/>
      <c r="V851" s="317"/>
      <c r="W851" s="317"/>
      <c r="X851" s="317"/>
      <c r="Y851" s="318">
        <v>0.9</v>
      </c>
      <c r="Z851" s="319"/>
      <c r="AA851" s="319"/>
      <c r="AB851" s="320"/>
      <c r="AC851" s="322" t="s">
        <v>768</v>
      </c>
      <c r="AD851" s="323"/>
      <c r="AE851" s="323"/>
      <c r="AF851" s="323"/>
      <c r="AG851" s="323"/>
      <c r="AH851" s="329" t="s">
        <v>736</v>
      </c>
      <c r="AI851" s="330"/>
      <c r="AJ851" s="330"/>
      <c r="AK851" s="330"/>
      <c r="AL851" s="326" t="s">
        <v>736</v>
      </c>
      <c r="AM851" s="327"/>
      <c r="AN851" s="327"/>
      <c r="AO851" s="328"/>
      <c r="AP851" s="321" t="s">
        <v>744</v>
      </c>
      <c r="AQ851" s="321"/>
      <c r="AR851" s="321"/>
      <c r="AS851" s="321"/>
      <c r="AT851" s="321"/>
      <c r="AU851" s="321"/>
      <c r="AV851" s="321"/>
      <c r="AW851" s="321"/>
      <c r="AX851" s="321"/>
      <c r="AY851">
        <f>COUNTA($C$851)</f>
        <v>1</v>
      </c>
    </row>
    <row r="852" spans="1:51" ht="30" customHeight="1" x14ac:dyDescent="0.15">
      <c r="A852" s="403">
        <v>8</v>
      </c>
      <c r="B852" s="403">
        <v>1</v>
      </c>
      <c r="C852" s="420" t="s">
        <v>765</v>
      </c>
      <c r="D852" s="417"/>
      <c r="E852" s="417"/>
      <c r="F852" s="417"/>
      <c r="G852" s="417"/>
      <c r="H852" s="417"/>
      <c r="I852" s="417"/>
      <c r="J852" s="418">
        <v>9000020432156</v>
      </c>
      <c r="K852" s="419"/>
      <c r="L852" s="419"/>
      <c r="M852" s="419"/>
      <c r="N852" s="419"/>
      <c r="O852" s="419"/>
      <c r="P852" s="317" t="s">
        <v>753</v>
      </c>
      <c r="Q852" s="317"/>
      <c r="R852" s="317"/>
      <c r="S852" s="317"/>
      <c r="T852" s="317"/>
      <c r="U852" s="317"/>
      <c r="V852" s="317"/>
      <c r="W852" s="317"/>
      <c r="X852" s="317"/>
      <c r="Y852" s="318">
        <v>0.7</v>
      </c>
      <c r="Z852" s="319"/>
      <c r="AA852" s="319"/>
      <c r="AB852" s="320"/>
      <c r="AC852" s="322" t="s">
        <v>768</v>
      </c>
      <c r="AD852" s="323"/>
      <c r="AE852" s="323"/>
      <c r="AF852" s="323"/>
      <c r="AG852" s="323"/>
      <c r="AH852" s="329" t="s">
        <v>736</v>
      </c>
      <c r="AI852" s="330"/>
      <c r="AJ852" s="330"/>
      <c r="AK852" s="330"/>
      <c r="AL852" s="326" t="s">
        <v>736</v>
      </c>
      <c r="AM852" s="327"/>
      <c r="AN852" s="327"/>
      <c r="AO852" s="328"/>
      <c r="AP852" s="321" t="s">
        <v>744</v>
      </c>
      <c r="AQ852" s="321"/>
      <c r="AR852" s="321"/>
      <c r="AS852" s="321"/>
      <c r="AT852" s="321"/>
      <c r="AU852" s="321"/>
      <c r="AV852" s="321"/>
      <c r="AW852" s="321"/>
      <c r="AX852" s="321"/>
      <c r="AY852">
        <f>COUNTA($C$852)</f>
        <v>1</v>
      </c>
    </row>
    <row r="853" spans="1:51" ht="30" customHeight="1" x14ac:dyDescent="0.15">
      <c r="A853" s="403">
        <v>9</v>
      </c>
      <c r="B853" s="403">
        <v>1</v>
      </c>
      <c r="C853" s="420" t="s">
        <v>766</v>
      </c>
      <c r="D853" s="417"/>
      <c r="E853" s="417"/>
      <c r="F853" s="417"/>
      <c r="G853" s="417"/>
      <c r="H853" s="417"/>
      <c r="I853" s="417"/>
      <c r="J853" s="418">
        <v>8000020432041</v>
      </c>
      <c r="K853" s="419"/>
      <c r="L853" s="419"/>
      <c r="M853" s="419"/>
      <c r="N853" s="419"/>
      <c r="O853" s="419"/>
      <c r="P853" s="317" t="s">
        <v>753</v>
      </c>
      <c r="Q853" s="317"/>
      <c r="R853" s="317"/>
      <c r="S853" s="317"/>
      <c r="T853" s="317"/>
      <c r="U853" s="317"/>
      <c r="V853" s="317"/>
      <c r="W853" s="317"/>
      <c r="X853" s="317"/>
      <c r="Y853" s="318">
        <v>0.5</v>
      </c>
      <c r="Z853" s="319"/>
      <c r="AA853" s="319"/>
      <c r="AB853" s="320"/>
      <c r="AC853" s="322" t="s">
        <v>768</v>
      </c>
      <c r="AD853" s="323"/>
      <c r="AE853" s="323"/>
      <c r="AF853" s="323"/>
      <c r="AG853" s="323"/>
      <c r="AH853" s="329" t="s">
        <v>736</v>
      </c>
      <c r="AI853" s="330"/>
      <c r="AJ853" s="330"/>
      <c r="AK853" s="330"/>
      <c r="AL853" s="326" t="s">
        <v>736</v>
      </c>
      <c r="AM853" s="327"/>
      <c r="AN853" s="327"/>
      <c r="AO853" s="328"/>
      <c r="AP853" s="321" t="s">
        <v>744</v>
      </c>
      <c r="AQ853" s="321"/>
      <c r="AR853" s="321"/>
      <c r="AS853" s="321"/>
      <c r="AT853" s="321"/>
      <c r="AU853" s="321"/>
      <c r="AV853" s="321"/>
      <c r="AW853" s="321"/>
      <c r="AX853" s="321"/>
      <c r="AY853">
        <f>COUNTA($C$853)</f>
        <v>1</v>
      </c>
    </row>
    <row r="854" spans="1:51" ht="30" customHeight="1" x14ac:dyDescent="0.15">
      <c r="A854" s="403">
        <v>10</v>
      </c>
      <c r="B854" s="403">
        <v>1</v>
      </c>
      <c r="C854" s="420" t="s">
        <v>767</v>
      </c>
      <c r="D854" s="417"/>
      <c r="E854" s="417"/>
      <c r="F854" s="417"/>
      <c r="G854" s="417"/>
      <c r="H854" s="417"/>
      <c r="I854" s="417"/>
      <c r="J854" s="418">
        <v>4000020435015</v>
      </c>
      <c r="K854" s="419"/>
      <c r="L854" s="419"/>
      <c r="M854" s="419"/>
      <c r="N854" s="419"/>
      <c r="O854" s="419"/>
      <c r="P854" s="317" t="s">
        <v>753</v>
      </c>
      <c r="Q854" s="317"/>
      <c r="R854" s="317"/>
      <c r="S854" s="317"/>
      <c r="T854" s="317"/>
      <c r="U854" s="317"/>
      <c r="V854" s="317"/>
      <c r="W854" s="317"/>
      <c r="X854" s="317"/>
      <c r="Y854" s="318">
        <v>0.5</v>
      </c>
      <c r="Z854" s="319"/>
      <c r="AA854" s="319"/>
      <c r="AB854" s="320"/>
      <c r="AC854" s="322" t="s">
        <v>768</v>
      </c>
      <c r="AD854" s="323"/>
      <c r="AE854" s="323"/>
      <c r="AF854" s="323"/>
      <c r="AG854" s="323"/>
      <c r="AH854" s="329" t="s">
        <v>736</v>
      </c>
      <c r="AI854" s="330"/>
      <c r="AJ854" s="330"/>
      <c r="AK854" s="330"/>
      <c r="AL854" s="326" t="s">
        <v>736</v>
      </c>
      <c r="AM854" s="327"/>
      <c r="AN854" s="327"/>
      <c r="AO854" s="328"/>
      <c r="AP854" s="321" t="s">
        <v>744</v>
      </c>
      <c r="AQ854" s="321"/>
      <c r="AR854" s="321"/>
      <c r="AS854" s="321"/>
      <c r="AT854" s="321"/>
      <c r="AU854" s="321"/>
      <c r="AV854" s="321"/>
      <c r="AW854" s="321"/>
      <c r="AX854" s="321"/>
      <c r="AY854">
        <f>COUNTA($C$854)</f>
        <v>1</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9"/>
      <c r="B877" s="349"/>
      <c r="C877" s="349" t="s">
        <v>26</v>
      </c>
      <c r="D877" s="349"/>
      <c r="E877" s="349"/>
      <c r="F877" s="349"/>
      <c r="G877" s="349"/>
      <c r="H877" s="349"/>
      <c r="I877" s="349"/>
      <c r="J877" s="277" t="s">
        <v>297</v>
      </c>
      <c r="K877" s="109"/>
      <c r="L877" s="109"/>
      <c r="M877" s="109"/>
      <c r="N877" s="109"/>
      <c r="O877" s="109"/>
      <c r="P877" s="337" t="s">
        <v>244</v>
      </c>
      <c r="Q877" s="337"/>
      <c r="R877" s="337"/>
      <c r="S877" s="337"/>
      <c r="T877" s="337"/>
      <c r="U877" s="337"/>
      <c r="V877" s="337"/>
      <c r="W877" s="337"/>
      <c r="X877" s="337"/>
      <c r="Y877" s="347" t="s">
        <v>295</v>
      </c>
      <c r="Z877" s="348"/>
      <c r="AA877" s="348"/>
      <c r="AB877" s="348"/>
      <c r="AC877" s="277" t="s">
        <v>338</v>
      </c>
      <c r="AD877" s="277"/>
      <c r="AE877" s="277"/>
      <c r="AF877" s="277"/>
      <c r="AG877" s="277"/>
      <c r="AH877" s="347" t="s">
        <v>367</v>
      </c>
      <c r="AI877" s="349"/>
      <c r="AJ877" s="349"/>
      <c r="AK877" s="349"/>
      <c r="AL877" s="349" t="s">
        <v>21</v>
      </c>
      <c r="AM877" s="349"/>
      <c r="AN877" s="349"/>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3">
        <v>1</v>
      </c>
      <c r="B878" s="403">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322"/>
      <c r="AD878" s="323"/>
      <c r="AE878" s="323"/>
      <c r="AF878" s="323"/>
      <c r="AG878" s="323"/>
      <c r="AH878" s="329"/>
      <c r="AI878" s="330"/>
      <c r="AJ878" s="330"/>
      <c r="AK878" s="330"/>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3">
        <v>2</v>
      </c>
      <c r="B879" s="403">
        <v>1</v>
      </c>
      <c r="C879" s="420"/>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322"/>
      <c r="AD879" s="323"/>
      <c r="AE879" s="323"/>
      <c r="AF879" s="323"/>
      <c r="AG879" s="323"/>
      <c r="AH879" s="329"/>
      <c r="AI879" s="330"/>
      <c r="AJ879" s="330"/>
      <c r="AK879" s="330"/>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3">
        <v>3</v>
      </c>
      <c r="B880" s="403">
        <v>1</v>
      </c>
      <c r="C880" s="420"/>
      <c r="D880" s="417"/>
      <c r="E880" s="417"/>
      <c r="F880" s="417"/>
      <c r="G880" s="417"/>
      <c r="H880" s="417"/>
      <c r="I880" s="417"/>
      <c r="J880" s="418"/>
      <c r="K880" s="419"/>
      <c r="L880" s="419"/>
      <c r="M880" s="419"/>
      <c r="N880" s="419"/>
      <c r="O880" s="419"/>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3">
        <v>4</v>
      </c>
      <c r="B881" s="403">
        <v>1</v>
      </c>
      <c r="C881" s="420"/>
      <c r="D881" s="417"/>
      <c r="E881" s="417"/>
      <c r="F881" s="417"/>
      <c r="G881" s="417"/>
      <c r="H881" s="417"/>
      <c r="I881" s="417"/>
      <c r="J881" s="418"/>
      <c r="K881" s="419"/>
      <c r="L881" s="419"/>
      <c r="M881" s="419"/>
      <c r="N881" s="419"/>
      <c r="O881" s="419"/>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3">
        <v>5</v>
      </c>
      <c r="B882" s="403">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3">
        <v>6</v>
      </c>
      <c r="B883" s="403">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3">
        <v>7</v>
      </c>
      <c r="B884" s="403">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3">
        <v>8</v>
      </c>
      <c r="B885" s="403">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3">
        <v>9</v>
      </c>
      <c r="B886" s="403">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3">
        <v>10</v>
      </c>
      <c r="B887" s="403">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9"/>
      <c r="B910" s="349"/>
      <c r="C910" s="349" t="s">
        <v>26</v>
      </c>
      <c r="D910" s="349"/>
      <c r="E910" s="349"/>
      <c r="F910" s="349"/>
      <c r="G910" s="349"/>
      <c r="H910" s="349"/>
      <c r="I910" s="349"/>
      <c r="J910" s="277" t="s">
        <v>297</v>
      </c>
      <c r="K910" s="109"/>
      <c r="L910" s="109"/>
      <c r="M910" s="109"/>
      <c r="N910" s="109"/>
      <c r="O910" s="109"/>
      <c r="P910" s="337" t="s">
        <v>244</v>
      </c>
      <c r="Q910" s="337"/>
      <c r="R910" s="337"/>
      <c r="S910" s="337"/>
      <c r="T910" s="337"/>
      <c r="U910" s="337"/>
      <c r="V910" s="337"/>
      <c r="W910" s="337"/>
      <c r="X910" s="337"/>
      <c r="Y910" s="347" t="s">
        <v>295</v>
      </c>
      <c r="Z910" s="348"/>
      <c r="AA910" s="348"/>
      <c r="AB910" s="348"/>
      <c r="AC910" s="277" t="s">
        <v>338</v>
      </c>
      <c r="AD910" s="277"/>
      <c r="AE910" s="277"/>
      <c r="AF910" s="277"/>
      <c r="AG910" s="277"/>
      <c r="AH910" s="347" t="s">
        <v>367</v>
      </c>
      <c r="AI910" s="349"/>
      <c r="AJ910" s="349"/>
      <c r="AK910" s="349"/>
      <c r="AL910" s="349" t="s">
        <v>21</v>
      </c>
      <c r="AM910" s="349"/>
      <c r="AN910" s="349"/>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3">
        <v>1</v>
      </c>
      <c r="B911" s="403">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322"/>
      <c r="AD911" s="323"/>
      <c r="AE911" s="323"/>
      <c r="AF911" s="323"/>
      <c r="AG911" s="323"/>
      <c r="AH911" s="329"/>
      <c r="AI911" s="330"/>
      <c r="AJ911" s="330"/>
      <c r="AK911" s="330"/>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3">
        <v>2</v>
      </c>
      <c r="B912" s="403">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322"/>
      <c r="AD912" s="323"/>
      <c r="AE912" s="323"/>
      <c r="AF912" s="323"/>
      <c r="AG912" s="323"/>
      <c r="AH912" s="329"/>
      <c r="AI912" s="330"/>
      <c r="AJ912" s="330"/>
      <c r="AK912" s="330"/>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3">
        <v>3</v>
      </c>
      <c r="B913" s="403">
        <v>1</v>
      </c>
      <c r="C913" s="420"/>
      <c r="D913" s="417"/>
      <c r="E913" s="417"/>
      <c r="F913" s="417"/>
      <c r="G913" s="417"/>
      <c r="H913" s="417"/>
      <c r="I913" s="417"/>
      <c r="J913" s="418"/>
      <c r="K913" s="419"/>
      <c r="L913" s="419"/>
      <c r="M913" s="419"/>
      <c r="N913" s="419"/>
      <c r="O913" s="419"/>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3">
        <v>4</v>
      </c>
      <c r="B914" s="403">
        <v>1</v>
      </c>
      <c r="C914" s="420"/>
      <c r="D914" s="417"/>
      <c r="E914" s="417"/>
      <c r="F914" s="417"/>
      <c r="G914" s="417"/>
      <c r="H914" s="417"/>
      <c r="I914" s="417"/>
      <c r="J914" s="418"/>
      <c r="K914" s="419"/>
      <c r="L914" s="419"/>
      <c r="M914" s="419"/>
      <c r="N914" s="419"/>
      <c r="O914" s="419"/>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9"/>
      <c r="B943" s="349"/>
      <c r="C943" s="349" t="s">
        <v>26</v>
      </c>
      <c r="D943" s="349"/>
      <c r="E943" s="349"/>
      <c r="F943" s="349"/>
      <c r="G943" s="349"/>
      <c r="H943" s="349"/>
      <c r="I943" s="349"/>
      <c r="J943" s="277" t="s">
        <v>297</v>
      </c>
      <c r="K943" s="109"/>
      <c r="L943" s="109"/>
      <c r="M943" s="109"/>
      <c r="N943" s="109"/>
      <c r="O943" s="109"/>
      <c r="P943" s="337" t="s">
        <v>244</v>
      </c>
      <c r="Q943" s="337"/>
      <c r="R943" s="337"/>
      <c r="S943" s="337"/>
      <c r="T943" s="337"/>
      <c r="U943" s="337"/>
      <c r="V943" s="337"/>
      <c r="W943" s="337"/>
      <c r="X943" s="337"/>
      <c r="Y943" s="347" t="s">
        <v>295</v>
      </c>
      <c r="Z943" s="348"/>
      <c r="AA943" s="348"/>
      <c r="AB943" s="348"/>
      <c r="AC943" s="277" t="s">
        <v>338</v>
      </c>
      <c r="AD943" s="277"/>
      <c r="AE943" s="277"/>
      <c r="AF943" s="277"/>
      <c r="AG943" s="277"/>
      <c r="AH943" s="347" t="s">
        <v>367</v>
      </c>
      <c r="AI943" s="349"/>
      <c r="AJ943" s="349"/>
      <c r="AK943" s="349"/>
      <c r="AL943" s="349" t="s">
        <v>21</v>
      </c>
      <c r="AM943" s="349"/>
      <c r="AN943" s="349"/>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3">
        <v>1</v>
      </c>
      <c r="B944" s="403">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322"/>
      <c r="AD944" s="323"/>
      <c r="AE944" s="323"/>
      <c r="AF944" s="323"/>
      <c r="AG944" s="323"/>
      <c r="AH944" s="329"/>
      <c r="AI944" s="330"/>
      <c r="AJ944" s="330"/>
      <c r="AK944" s="330"/>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322"/>
      <c r="AD945" s="323"/>
      <c r="AE945" s="323"/>
      <c r="AF945" s="323"/>
      <c r="AG945" s="323"/>
      <c r="AH945" s="329"/>
      <c r="AI945" s="330"/>
      <c r="AJ945" s="330"/>
      <c r="AK945" s="330"/>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3">
        <v>3</v>
      </c>
      <c r="B946" s="403">
        <v>1</v>
      </c>
      <c r="C946" s="420"/>
      <c r="D946" s="417"/>
      <c r="E946" s="417"/>
      <c r="F946" s="417"/>
      <c r="G946" s="417"/>
      <c r="H946" s="417"/>
      <c r="I946" s="417"/>
      <c r="J946" s="418"/>
      <c r="K946" s="419"/>
      <c r="L946" s="419"/>
      <c r="M946" s="419"/>
      <c r="N946" s="419"/>
      <c r="O946" s="419"/>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3">
        <v>4</v>
      </c>
      <c r="B947" s="403">
        <v>1</v>
      </c>
      <c r="C947" s="420"/>
      <c r="D947" s="417"/>
      <c r="E947" s="417"/>
      <c r="F947" s="417"/>
      <c r="G947" s="417"/>
      <c r="H947" s="417"/>
      <c r="I947" s="417"/>
      <c r="J947" s="418"/>
      <c r="K947" s="419"/>
      <c r="L947" s="419"/>
      <c r="M947" s="419"/>
      <c r="N947" s="419"/>
      <c r="O947" s="419"/>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9"/>
      <c r="B976" s="349"/>
      <c r="C976" s="349" t="s">
        <v>26</v>
      </c>
      <c r="D976" s="349"/>
      <c r="E976" s="349"/>
      <c r="F976" s="349"/>
      <c r="G976" s="349"/>
      <c r="H976" s="349"/>
      <c r="I976" s="349"/>
      <c r="J976" s="277" t="s">
        <v>297</v>
      </c>
      <c r="K976" s="109"/>
      <c r="L976" s="109"/>
      <c r="M976" s="109"/>
      <c r="N976" s="109"/>
      <c r="O976" s="109"/>
      <c r="P976" s="337" t="s">
        <v>244</v>
      </c>
      <c r="Q976" s="337"/>
      <c r="R976" s="337"/>
      <c r="S976" s="337"/>
      <c r="T976" s="337"/>
      <c r="U976" s="337"/>
      <c r="V976" s="337"/>
      <c r="W976" s="337"/>
      <c r="X976" s="337"/>
      <c r="Y976" s="347" t="s">
        <v>295</v>
      </c>
      <c r="Z976" s="348"/>
      <c r="AA976" s="348"/>
      <c r="AB976" s="348"/>
      <c r="AC976" s="277" t="s">
        <v>338</v>
      </c>
      <c r="AD976" s="277"/>
      <c r="AE976" s="277"/>
      <c r="AF976" s="277"/>
      <c r="AG976" s="277"/>
      <c r="AH976" s="347" t="s">
        <v>367</v>
      </c>
      <c r="AI976" s="349"/>
      <c r="AJ976" s="349"/>
      <c r="AK976" s="349"/>
      <c r="AL976" s="349" t="s">
        <v>21</v>
      </c>
      <c r="AM976" s="349"/>
      <c r="AN976" s="349"/>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3">
        <v>1</v>
      </c>
      <c r="B977" s="403">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322"/>
      <c r="AD977" s="323"/>
      <c r="AE977" s="323"/>
      <c r="AF977" s="323"/>
      <c r="AG977" s="323"/>
      <c r="AH977" s="329"/>
      <c r="AI977" s="330"/>
      <c r="AJ977" s="330"/>
      <c r="AK977" s="330"/>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3"/>
      <c r="AE978" s="323"/>
      <c r="AF978" s="323"/>
      <c r="AG978" s="323"/>
      <c r="AH978" s="329"/>
      <c r="AI978" s="330"/>
      <c r="AJ978" s="330"/>
      <c r="AK978" s="33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3">
        <v>3</v>
      </c>
      <c r="B979" s="403">
        <v>1</v>
      </c>
      <c r="C979" s="420"/>
      <c r="D979" s="417"/>
      <c r="E979" s="417"/>
      <c r="F979" s="417"/>
      <c r="G979" s="417"/>
      <c r="H979" s="417"/>
      <c r="I979" s="417"/>
      <c r="J979" s="418"/>
      <c r="K979" s="419"/>
      <c r="L979" s="419"/>
      <c r="M979" s="419"/>
      <c r="N979" s="419"/>
      <c r="O979" s="419"/>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3">
        <v>4</v>
      </c>
      <c r="B980" s="403">
        <v>1</v>
      </c>
      <c r="C980" s="420"/>
      <c r="D980" s="417"/>
      <c r="E980" s="417"/>
      <c r="F980" s="417"/>
      <c r="G980" s="417"/>
      <c r="H980" s="417"/>
      <c r="I980" s="417"/>
      <c r="J980" s="418"/>
      <c r="K980" s="419"/>
      <c r="L980" s="419"/>
      <c r="M980" s="419"/>
      <c r="N980" s="419"/>
      <c r="O980" s="419"/>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9"/>
      <c r="B1009" s="349"/>
      <c r="C1009" s="349" t="s">
        <v>26</v>
      </c>
      <c r="D1009" s="349"/>
      <c r="E1009" s="349"/>
      <c r="F1009" s="349"/>
      <c r="G1009" s="349"/>
      <c r="H1009" s="349"/>
      <c r="I1009" s="349"/>
      <c r="J1009" s="277" t="s">
        <v>297</v>
      </c>
      <c r="K1009" s="109"/>
      <c r="L1009" s="109"/>
      <c r="M1009" s="109"/>
      <c r="N1009" s="109"/>
      <c r="O1009" s="109"/>
      <c r="P1009" s="337" t="s">
        <v>244</v>
      </c>
      <c r="Q1009" s="337"/>
      <c r="R1009" s="337"/>
      <c r="S1009" s="337"/>
      <c r="T1009" s="337"/>
      <c r="U1009" s="337"/>
      <c r="V1009" s="337"/>
      <c r="W1009" s="337"/>
      <c r="X1009" s="337"/>
      <c r="Y1009" s="347" t="s">
        <v>295</v>
      </c>
      <c r="Z1009" s="348"/>
      <c r="AA1009" s="348"/>
      <c r="AB1009" s="348"/>
      <c r="AC1009" s="277" t="s">
        <v>338</v>
      </c>
      <c r="AD1009" s="277"/>
      <c r="AE1009" s="277"/>
      <c r="AF1009" s="277"/>
      <c r="AG1009" s="277"/>
      <c r="AH1009" s="347" t="s">
        <v>367</v>
      </c>
      <c r="AI1009" s="349"/>
      <c r="AJ1009" s="349"/>
      <c r="AK1009" s="349"/>
      <c r="AL1009" s="349" t="s">
        <v>21</v>
      </c>
      <c r="AM1009" s="349"/>
      <c r="AN1009" s="349"/>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3">
        <v>1</v>
      </c>
      <c r="B1010" s="403">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322"/>
      <c r="AD1010" s="323"/>
      <c r="AE1010" s="323"/>
      <c r="AF1010" s="323"/>
      <c r="AG1010" s="323"/>
      <c r="AH1010" s="329"/>
      <c r="AI1010" s="330"/>
      <c r="AJ1010" s="330"/>
      <c r="AK1010" s="330"/>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3"/>
      <c r="AE1011" s="323"/>
      <c r="AF1011" s="323"/>
      <c r="AG1011" s="323"/>
      <c r="AH1011" s="329"/>
      <c r="AI1011" s="330"/>
      <c r="AJ1011" s="330"/>
      <c r="AK1011" s="33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3">
        <v>3</v>
      </c>
      <c r="B1012" s="403">
        <v>1</v>
      </c>
      <c r="C1012" s="420"/>
      <c r="D1012" s="417"/>
      <c r="E1012" s="417"/>
      <c r="F1012" s="417"/>
      <c r="G1012" s="417"/>
      <c r="H1012" s="417"/>
      <c r="I1012" s="417"/>
      <c r="J1012" s="418"/>
      <c r="K1012" s="419"/>
      <c r="L1012" s="419"/>
      <c r="M1012" s="419"/>
      <c r="N1012" s="419"/>
      <c r="O1012" s="419"/>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3">
        <v>4</v>
      </c>
      <c r="B1013" s="403">
        <v>1</v>
      </c>
      <c r="C1013" s="420"/>
      <c r="D1013" s="417"/>
      <c r="E1013" s="417"/>
      <c r="F1013" s="417"/>
      <c r="G1013" s="417"/>
      <c r="H1013" s="417"/>
      <c r="I1013" s="417"/>
      <c r="J1013" s="418"/>
      <c r="K1013" s="419"/>
      <c r="L1013" s="419"/>
      <c r="M1013" s="419"/>
      <c r="N1013" s="419"/>
      <c r="O1013" s="419"/>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9"/>
      <c r="B1042" s="349"/>
      <c r="C1042" s="349" t="s">
        <v>26</v>
      </c>
      <c r="D1042" s="349"/>
      <c r="E1042" s="349"/>
      <c r="F1042" s="349"/>
      <c r="G1042" s="349"/>
      <c r="H1042" s="349"/>
      <c r="I1042" s="349"/>
      <c r="J1042" s="277" t="s">
        <v>297</v>
      </c>
      <c r="K1042" s="109"/>
      <c r="L1042" s="109"/>
      <c r="M1042" s="109"/>
      <c r="N1042" s="109"/>
      <c r="O1042" s="109"/>
      <c r="P1042" s="337" t="s">
        <v>244</v>
      </c>
      <c r="Q1042" s="337"/>
      <c r="R1042" s="337"/>
      <c r="S1042" s="337"/>
      <c r="T1042" s="337"/>
      <c r="U1042" s="337"/>
      <c r="V1042" s="337"/>
      <c r="W1042" s="337"/>
      <c r="X1042" s="337"/>
      <c r="Y1042" s="347" t="s">
        <v>295</v>
      </c>
      <c r="Z1042" s="348"/>
      <c r="AA1042" s="348"/>
      <c r="AB1042" s="348"/>
      <c r="AC1042" s="277" t="s">
        <v>338</v>
      </c>
      <c r="AD1042" s="277"/>
      <c r="AE1042" s="277"/>
      <c r="AF1042" s="277"/>
      <c r="AG1042" s="277"/>
      <c r="AH1042" s="347" t="s">
        <v>367</v>
      </c>
      <c r="AI1042" s="349"/>
      <c r="AJ1042" s="349"/>
      <c r="AK1042" s="349"/>
      <c r="AL1042" s="349" t="s">
        <v>21</v>
      </c>
      <c r="AM1042" s="349"/>
      <c r="AN1042" s="349"/>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3"/>
      <c r="AE1043" s="323"/>
      <c r="AF1043" s="323"/>
      <c r="AG1043" s="323"/>
      <c r="AH1043" s="329"/>
      <c r="AI1043" s="330"/>
      <c r="AJ1043" s="330"/>
      <c r="AK1043" s="330"/>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3"/>
      <c r="AE1044" s="323"/>
      <c r="AF1044" s="323"/>
      <c r="AG1044" s="323"/>
      <c r="AH1044" s="329"/>
      <c r="AI1044" s="330"/>
      <c r="AJ1044" s="330"/>
      <c r="AK1044" s="33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3">
        <v>3</v>
      </c>
      <c r="B1045" s="403">
        <v>1</v>
      </c>
      <c r="C1045" s="420"/>
      <c r="D1045" s="417"/>
      <c r="E1045" s="417"/>
      <c r="F1045" s="417"/>
      <c r="G1045" s="417"/>
      <c r="H1045" s="417"/>
      <c r="I1045" s="417"/>
      <c r="J1045" s="418"/>
      <c r="K1045" s="419"/>
      <c r="L1045" s="419"/>
      <c r="M1045" s="419"/>
      <c r="N1045" s="419"/>
      <c r="O1045" s="419"/>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3">
        <v>4</v>
      </c>
      <c r="B1046" s="403">
        <v>1</v>
      </c>
      <c r="C1046" s="420"/>
      <c r="D1046" s="417"/>
      <c r="E1046" s="417"/>
      <c r="F1046" s="417"/>
      <c r="G1046" s="417"/>
      <c r="H1046" s="417"/>
      <c r="I1046" s="417"/>
      <c r="J1046" s="418"/>
      <c r="K1046" s="419"/>
      <c r="L1046" s="419"/>
      <c r="M1046" s="419"/>
      <c r="N1046" s="419"/>
      <c r="O1046" s="419"/>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9"/>
      <c r="B1075" s="349"/>
      <c r="C1075" s="349" t="s">
        <v>26</v>
      </c>
      <c r="D1075" s="349"/>
      <c r="E1075" s="349"/>
      <c r="F1075" s="349"/>
      <c r="G1075" s="349"/>
      <c r="H1075" s="349"/>
      <c r="I1075" s="349"/>
      <c r="J1075" s="277" t="s">
        <v>297</v>
      </c>
      <c r="K1075" s="109"/>
      <c r="L1075" s="109"/>
      <c r="M1075" s="109"/>
      <c r="N1075" s="109"/>
      <c r="O1075" s="109"/>
      <c r="P1075" s="337" t="s">
        <v>244</v>
      </c>
      <c r="Q1075" s="337"/>
      <c r="R1075" s="337"/>
      <c r="S1075" s="337"/>
      <c r="T1075" s="337"/>
      <c r="U1075" s="337"/>
      <c r="V1075" s="337"/>
      <c r="W1075" s="337"/>
      <c r="X1075" s="337"/>
      <c r="Y1075" s="347" t="s">
        <v>295</v>
      </c>
      <c r="Z1075" s="348"/>
      <c r="AA1075" s="348"/>
      <c r="AB1075" s="348"/>
      <c r="AC1075" s="277" t="s">
        <v>338</v>
      </c>
      <c r="AD1075" s="277"/>
      <c r="AE1075" s="277"/>
      <c r="AF1075" s="277"/>
      <c r="AG1075" s="277"/>
      <c r="AH1075" s="347" t="s">
        <v>367</v>
      </c>
      <c r="AI1075" s="349"/>
      <c r="AJ1075" s="349"/>
      <c r="AK1075" s="349"/>
      <c r="AL1075" s="349" t="s">
        <v>21</v>
      </c>
      <c r="AM1075" s="349"/>
      <c r="AN1075" s="349"/>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3"/>
      <c r="AE1076" s="323"/>
      <c r="AF1076" s="323"/>
      <c r="AG1076" s="323"/>
      <c r="AH1076" s="329"/>
      <c r="AI1076" s="330"/>
      <c r="AJ1076" s="330"/>
      <c r="AK1076" s="330"/>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3"/>
      <c r="AE1077" s="323"/>
      <c r="AF1077" s="323"/>
      <c r="AG1077" s="323"/>
      <c r="AH1077" s="329"/>
      <c r="AI1077" s="330"/>
      <c r="AJ1077" s="330"/>
      <c r="AK1077" s="330"/>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3">
        <v>3</v>
      </c>
      <c r="B1078" s="403">
        <v>1</v>
      </c>
      <c r="C1078" s="420"/>
      <c r="D1078" s="417"/>
      <c r="E1078" s="417"/>
      <c r="F1078" s="417"/>
      <c r="G1078" s="417"/>
      <c r="H1078" s="417"/>
      <c r="I1078" s="417"/>
      <c r="J1078" s="418"/>
      <c r="K1078" s="419"/>
      <c r="L1078" s="419"/>
      <c r="M1078" s="419"/>
      <c r="N1078" s="419"/>
      <c r="O1078" s="419"/>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3">
        <v>4</v>
      </c>
      <c r="B1079" s="403">
        <v>1</v>
      </c>
      <c r="C1079" s="420"/>
      <c r="D1079" s="417"/>
      <c r="E1079" s="417"/>
      <c r="F1079" s="417"/>
      <c r="G1079" s="417"/>
      <c r="H1079" s="417"/>
      <c r="I1079" s="417"/>
      <c r="J1079" s="418"/>
      <c r="K1079" s="419"/>
      <c r="L1079" s="419"/>
      <c r="M1079" s="419"/>
      <c r="N1079" s="419"/>
      <c r="O1079" s="419"/>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3"/>
      <c r="B1109" s="403"/>
      <c r="C1109" s="277" t="s">
        <v>263</v>
      </c>
      <c r="D1109" s="885"/>
      <c r="E1109" s="277" t="s">
        <v>262</v>
      </c>
      <c r="F1109" s="885"/>
      <c r="G1109" s="885"/>
      <c r="H1109" s="885"/>
      <c r="I1109" s="885"/>
      <c r="J1109" s="277" t="s">
        <v>297</v>
      </c>
      <c r="K1109" s="277"/>
      <c r="L1109" s="277"/>
      <c r="M1109" s="277"/>
      <c r="N1109" s="277"/>
      <c r="O1109" s="277"/>
      <c r="P1109" s="347" t="s">
        <v>27</v>
      </c>
      <c r="Q1109" s="347"/>
      <c r="R1109" s="347"/>
      <c r="S1109" s="347"/>
      <c r="T1109" s="347"/>
      <c r="U1109" s="347"/>
      <c r="V1109" s="347"/>
      <c r="W1109" s="347"/>
      <c r="X1109" s="347"/>
      <c r="Y1109" s="277" t="s">
        <v>299</v>
      </c>
      <c r="Z1109" s="885"/>
      <c r="AA1109" s="885"/>
      <c r="AB1109" s="885"/>
      <c r="AC1109" s="277" t="s">
        <v>245</v>
      </c>
      <c r="AD1109" s="277"/>
      <c r="AE1109" s="277"/>
      <c r="AF1109" s="277"/>
      <c r="AG1109" s="277"/>
      <c r="AH1109" s="347" t="s">
        <v>258</v>
      </c>
      <c r="AI1109" s="348"/>
      <c r="AJ1109" s="348"/>
      <c r="AK1109" s="348"/>
      <c r="AL1109" s="348" t="s">
        <v>21</v>
      </c>
      <c r="AM1109" s="348"/>
      <c r="AN1109" s="348"/>
      <c r="AO1109" s="888"/>
      <c r="AP1109" s="423" t="s">
        <v>330</v>
      </c>
      <c r="AQ1109" s="423"/>
      <c r="AR1109" s="423"/>
      <c r="AS1109" s="423"/>
      <c r="AT1109" s="423"/>
      <c r="AU1109" s="423"/>
      <c r="AV1109" s="423"/>
      <c r="AW1109" s="423"/>
      <c r="AX1109" s="423"/>
    </row>
    <row r="1110" spans="1:51" ht="30" customHeight="1" x14ac:dyDescent="0.15">
      <c r="A1110" s="403">
        <v>1</v>
      </c>
      <c r="B1110" s="403">
        <v>1</v>
      </c>
      <c r="C1110" s="887"/>
      <c r="D1110" s="887"/>
      <c r="E1110" s="262" t="s">
        <v>770</v>
      </c>
      <c r="F1110" s="886"/>
      <c r="G1110" s="886"/>
      <c r="H1110" s="886"/>
      <c r="I1110" s="886"/>
      <c r="J1110" s="418" t="s">
        <v>770</v>
      </c>
      <c r="K1110" s="419"/>
      <c r="L1110" s="419"/>
      <c r="M1110" s="419"/>
      <c r="N1110" s="419"/>
      <c r="O1110" s="419"/>
      <c r="P1110" s="421" t="s">
        <v>770</v>
      </c>
      <c r="Q1110" s="317"/>
      <c r="R1110" s="317"/>
      <c r="S1110" s="317"/>
      <c r="T1110" s="317"/>
      <c r="U1110" s="317"/>
      <c r="V1110" s="317"/>
      <c r="W1110" s="317"/>
      <c r="X1110" s="317"/>
      <c r="Y1110" s="318" t="s">
        <v>770</v>
      </c>
      <c r="Z1110" s="319"/>
      <c r="AA1110" s="319"/>
      <c r="AB1110" s="320"/>
      <c r="AC1110" s="322"/>
      <c r="AD1110" s="323"/>
      <c r="AE1110" s="323"/>
      <c r="AF1110" s="323"/>
      <c r="AG1110" s="323"/>
      <c r="AH1110" s="324" t="s">
        <v>770</v>
      </c>
      <c r="AI1110" s="325"/>
      <c r="AJ1110" s="325"/>
      <c r="AK1110" s="325"/>
      <c r="AL1110" s="326" t="s">
        <v>770</v>
      </c>
      <c r="AM1110" s="327"/>
      <c r="AN1110" s="327"/>
      <c r="AO1110" s="328"/>
      <c r="AP1110" s="321" t="s">
        <v>770</v>
      </c>
      <c r="AQ1110" s="321"/>
      <c r="AR1110" s="321"/>
      <c r="AS1110" s="321"/>
      <c r="AT1110" s="321"/>
      <c r="AU1110" s="321"/>
      <c r="AV1110" s="321"/>
      <c r="AW1110" s="321"/>
      <c r="AX1110" s="321"/>
    </row>
    <row r="1111" spans="1:51" ht="30" hidden="1" customHeight="1" x14ac:dyDescent="0.15">
      <c r="A1111" s="403">
        <v>2</v>
      </c>
      <c r="B1111" s="403">
        <v>1</v>
      </c>
      <c r="C1111" s="887"/>
      <c r="D1111" s="887"/>
      <c r="E1111" s="886"/>
      <c r="F1111" s="886"/>
      <c r="G1111" s="886"/>
      <c r="H1111" s="886"/>
      <c r="I1111" s="886"/>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3">
        <v>3</v>
      </c>
      <c r="B1112" s="403">
        <v>1</v>
      </c>
      <c r="C1112" s="887"/>
      <c r="D1112" s="887"/>
      <c r="E1112" s="886"/>
      <c r="F1112" s="886"/>
      <c r="G1112" s="886"/>
      <c r="H1112" s="886"/>
      <c r="I1112" s="886"/>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3">
        <v>4</v>
      </c>
      <c r="B1113" s="403">
        <v>1</v>
      </c>
      <c r="C1113" s="887"/>
      <c r="D1113" s="887"/>
      <c r="E1113" s="886"/>
      <c r="F1113" s="886"/>
      <c r="G1113" s="886"/>
      <c r="H1113" s="886"/>
      <c r="I1113" s="886"/>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3">
        <v>5</v>
      </c>
      <c r="B1114" s="403">
        <v>1</v>
      </c>
      <c r="C1114" s="887"/>
      <c r="D1114" s="887"/>
      <c r="E1114" s="886"/>
      <c r="F1114" s="886"/>
      <c r="G1114" s="886"/>
      <c r="H1114" s="886"/>
      <c r="I1114" s="886"/>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3">
        <v>6</v>
      </c>
      <c r="B1115" s="403">
        <v>1</v>
      </c>
      <c r="C1115" s="887"/>
      <c r="D1115" s="887"/>
      <c r="E1115" s="886"/>
      <c r="F1115" s="886"/>
      <c r="G1115" s="886"/>
      <c r="H1115" s="886"/>
      <c r="I1115" s="886"/>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3">
        <v>7</v>
      </c>
      <c r="B1116" s="403">
        <v>1</v>
      </c>
      <c r="C1116" s="887"/>
      <c r="D1116" s="887"/>
      <c r="E1116" s="886"/>
      <c r="F1116" s="886"/>
      <c r="G1116" s="886"/>
      <c r="H1116" s="886"/>
      <c r="I1116" s="886"/>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3">
        <v>8</v>
      </c>
      <c r="B1117" s="403">
        <v>1</v>
      </c>
      <c r="C1117" s="887"/>
      <c r="D1117" s="887"/>
      <c r="E1117" s="886"/>
      <c r="F1117" s="886"/>
      <c r="G1117" s="886"/>
      <c r="H1117" s="886"/>
      <c r="I1117" s="886"/>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3">
        <v>9</v>
      </c>
      <c r="B1118" s="403">
        <v>1</v>
      </c>
      <c r="C1118" s="887"/>
      <c r="D1118" s="887"/>
      <c r="E1118" s="886"/>
      <c r="F1118" s="886"/>
      <c r="G1118" s="886"/>
      <c r="H1118" s="886"/>
      <c r="I1118" s="886"/>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3">
        <v>10</v>
      </c>
      <c r="B1119" s="403">
        <v>1</v>
      </c>
      <c r="C1119" s="887"/>
      <c r="D1119" s="887"/>
      <c r="E1119" s="886"/>
      <c r="F1119" s="886"/>
      <c r="G1119" s="886"/>
      <c r="H1119" s="886"/>
      <c r="I1119" s="886"/>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3">
        <v>11</v>
      </c>
      <c r="B1120" s="403">
        <v>1</v>
      </c>
      <c r="C1120" s="887"/>
      <c r="D1120" s="887"/>
      <c r="E1120" s="886"/>
      <c r="F1120" s="886"/>
      <c r="G1120" s="886"/>
      <c r="H1120" s="886"/>
      <c r="I1120" s="886"/>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3">
        <v>12</v>
      </c>
      <c r="B1121" s="403">
        <v>1</v>
      </c>
      <c r="C1121" s="887"/>
      <c r="D1121" s="887"/>
      <c r="E1121" s="886"/>
      <c r="F1121" s="886"/>
      <c r="G1121" s="886"/>
      <c r="H1121" s="886"/>
      <c r="I1121" s="886"/>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3">
        <v>13</v>
      </c>
      <c r="B1122" s="403">
        <v>1</v>
      </c>
      <c r="C1122" s="887"/>
      <c r="D1122" s="887"/>
      <c r="E1122" s="886"/>
      <c r="F1122" s="886"/>
      <c r="G1122" s="886"/>
      <c r="H1122" s="886"/>
      <c r="I1122" s="886"/>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3">
        <v>14</v>
      </c>
      <c r="B1123" s="403">
        <v>1</v>
      </c>
      <c r="C1123" s="887"/>
      <c r="D1123" s="887"/>
      <c r="E1123" s="886"/>
      <c r="F1123" s="886"/>
      <c r="G1123" s="886"/>
      <c r="H1123" s="886"/>
      <c r="I1123" s="886"/>
      <c r="J1123" s="418"/>
      <c r="K1123" s="419"/>
      <c r="L1123" s="419"/>
      <c r="M1123" s="419"/>
      <c r="N1123" s="419"/>
      <c r="O1123" s="419"/>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3">
        <v>15</v>
      </c>
      <c r="B1124" s="403">
        <v>1</v>
      </c>
      <c r="C1124" s="887"/>
      <c r="D1124" s="887"/>
      <c r="E1124" s="886"/>
      <c r="F1124" s="886"/>
      <c r="G1124" s="886"/>
      <c r="H1124" s="886"/>
      <c r="I1124" s="886"/>
      <c r="J1124" s="418"/>
      <c r="K1124" s="419"/>
      <c r="L1124" s="419"/>
      <c r="M1124" s="419"/>
      <c r="N1124" s="419"/>
      <c r="O1124" s="419"/>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3">
        <v>16</v>
      </c>
      <c r="B1125" s="403">
        <v>1</v>
      </c>
      <c r="C1125" s="887"/>
      <c r="D1125" s="887"/>
      <c r="E1125" s="886"/>
      <c r="F1125" s="886"/>
      <c r="G1125" s="886"/>
      <c r="H1125" s="886"/>
      <c r="I1125" s="886"/>
      <c r="J1125" s="418"/>
      <c r="K1125" s="419"/>
      <c r="L1125" s="419"/>
      <c r="M1125" s="419"/>
      <c r="N1125" s="419"/>
      <c r="O1125" s="419"/>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3">
        <v>17</v>
      </c>
      <c r="B1126" s="403">
        <v>1</v>
      </c>
      <c r="C1126" s="887"/>
      <c r="D1126" s="887"/>
      <c r="E1126" s="886"/>
      <c r="F1126" s="886"/>
      <c r="G1126" s="886"/>
      <c r="H1126" s="886"/>
      <c r="I1126" s="886"/>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3">
        <v>18</v>
      </c>
      <c r="B1127" s="403">
        <v>1</v>
      </c>
      <c r="C1127" s="887"/>
      <c r="D1127" s="887"/>
      <c r="E1127" s="262"/>
      <c r="F1127" s="886"/>
      <c r="G1127" s="886"/>
      <c r="H1127" s="886"/>
      <c r="I1127" s="886"/>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3">
        <v>19</v>
      </c>
      <c r="B1128" s="403">
        <v>1</v>
      </c>
      <c r="C1128" s="887"/>
      <c r="D1128" s="887"/>
      <c r="E1128" s="886"/>
      <c r="F1128" s="886"/>
      <c r="G1128" s="886"/>
      <c r="H1128" s="886"/>
      <c r="I1128" s="886"/>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3">
        <v>20</v>
      </c>
      <c r="B1129" s="403">
        <v>1</v>
      </c>
      <c r="C1129" s="887"/>
      <c r="D1129" s="887"/>
      <c r="E1129" s="886"/>
      <c r="F1129" s="886"/>
      <c r="G1129" s="886"/>
      <c r="H1129" s="886"/>
      <c r="I1129" s="886"/>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3">
        <v>21</v>
      </c>
      <c r="B1130" s="403">
        <v>1</v>
      </c>
      <c r="C1130" s="887"/>
      <c r="D1130" s="887"/>
      <c r="E1130" s="886"/>
      <c r="F1130" s="886"/>
      <c r="G1130" s="886"/>
      <c r="H1130" s="886"/>
      <c r="I1130" s="886"/>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3">
        <v>22</v>
      </c>
      <c r="B1131" s="403">
        <v>1</v>
      </c>
      <c r="C1131" s="887"/>
      <c r="D1131" s="887"/>
      <c r="E1131" s="886"/>
      <c r="F1131" s="886"/>
      <c r="G1131" s="886"/>
      <c r="H1131" s="886"/>
      <c r="I1131" s="886"/>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3">
        <v>23</v>
      </c>
      <c r="B1132" s="403">
        <v>1</v>
      </c>
      <c r="C1132" s="887"/>
      <c r="D1132" s="887"/>
      <c r="E1132" s="886"/>
      <c r="F1132" s="886"/>
      <c r="G1132" s="886"/>
      <c r="H1132" s="886"/>
      <c r="I1132" s="886"/>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3">
        <v>24</v>
      </c>
      <c r="B1133" s="403">
        <v>1</v>
      </c>
      <c r="C1133" s="887"/>
      <c r="D1133" s="887"/>
      <c r="E1133" s="886"/>
      <c r="F1133" s="886"/>
      <c r="G1133" s="886"/>
      <c r="H1133" s="886"/>
      <c r="I1133" s="886"/>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3">
        <v>25</v>
      </c>
      <c r="B1134" s="403">
        <v>1</v>
      </c>
      <c r="C1134" s="887"/>
      <c r="D1134" s="887"/>
      <c r="E1134" s="886"/>
      <c r="F1134" s="886"/>
      <c r="G1134" s="886"/>
      <c r="H1134" s="886"/>
      <c r="I1134" s="886"/>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3">
        <v>26</v>
      </c>
      <c r="B1135" s="403">
        <v>1</v>
      </c>
      <c r="C1135" s="887"/>
      <c r="D1135" s="887"/>
      <c r="E1135" s="886"/>
      <c r="F1135" s="886"/>
      <c r="G1135" s="886"/>
      <c r="H1135" s="886"/>
      <c r="I1135" s="886"/>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3">
        <v>27</v>
      </c>
      <c r="B1136" s="403">
        <v>1</v>
      </c>
      <c r="C1136" s="887"/>
      <c r="D1136" s="887"/>
      <c r="E1136" s="886"/>
      <c r="F1136" s="886"/>
      <c r="G1136" s="886"/>
      <c r="H1136" s="886"/>
      <c r="I1136" s="886"/>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3">
        <v>28</v>
      </c>
      <c r="B1137" s="403">
        <v>1</v>
      </c>
      <c r="C1137" s="887"/>
      <c r="D1137" s="887"/>
      <c r="E1137" s="886"/>
      <c r="F1137" s="886"/>
      <c r="G1137" s="886"/>
      <c r="H1137" s="886"/>
      <c r="I1137" s="886"/>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3">
        <v>29</v>
      </c>
      <c r="B1138" s="403">
        <v>1</v>
      </c>
      <c r="C1138" s="887"/>
      <c r="D1138" s="887"/>
      <c r="E1138" s="886"/>
      <c r="F1138" s="886"/>
      <c r="G1138" s="886"/>
      <c r="H1138" s="886"/>
      <c r="I1138" s="886"/>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3">
        <v>30</v>
      </c>
      <c r="B1139" s="403">
        <v>1</v>
      </c>
      <c r="C1139" s="887"/>
      <c r="D1139" s="887"/>
      <c r="E1139" s="886"/>
      <c r="F1139" s="886"/>
      <c r="G1139" s="886"/>
      <c r="H1139" s="886"/>
      <c r="I1139" s="886"/>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5" priority="14011">
      <formula>IF(RIGHT(TEXT(P14,"0.#"),1)=".",FALSE,TRUE)</formula>
    </cfRule>
    <cfRule type="expression" dxfId="2804" priority="14012">
      <formula>IF(RIGHT(TEXT(P14,"0.#"),1)=".",TRUE,FALSE)</formula>
    </cfRule>
  </conditionalFormatting>
  <conditionalFormatting sqref="AE32">
    <cfRule type="expression" dxfId="2803" priority="14001">
      <formula>IF(RIGHT(TEXT(AE32,"0.#"),1)=".",FALSE,TRUE)</formula>
    </cfRule>
    <cfRule type="expression" dxfId="2802" priority="14002">
      <formula>IF(RIGHT(TEXT(AE32,"0.#"),1)=".",TRUE,FALSE)</formula>
    </cfRule>
  </conditionalFormatting>
  <conditionalFormatting sqref="P18:AX18">
    <cfRule type="expression" dxfId="2801" priority="13887">
      <formula>IF(RIGHT(TEXT(P18,"0.#"),1)=".",FALSE,TRUE)</formula>
    </cfRule>
    <cfRule type="expression" dxfId="2800" priority="13888">
      <formula>IF(RIGHT(TEXT(P18,"0.#"),1)=".",TRUE,FALSE)</formula>
    </cfRule>
  </conditionalFormatting>
  <conditionalFormatting sqref="Y790">
    <cfRule type="expression" dxfId="2799" priority="13883">
      <formula>IF(RIGHT(TEXT(Y790,"0.#"),1)=".",FALSE,TRUE)</formula>
    </cfRule>
    <cfRule type="expression" dxfId="2798" priority="13884">
      <formula>IF(RIGHT(TEXT(Y790,"0.#"),1)=".",TRUE,FALSE)</formula>
    </cfRule>
  </conditionalFormatting>
  <conditionalFormatting sqref="Y799">
    <cfRule type="expression" dxfId="2797" priority="13879">
      <formula>IF(RIGHT(TEXT(Y799,"0.#"),1)=".",FALSE,TRUE)</formula>
    </cfRule>
    <cfRule type="expression" dxfId="2796" priority="13880">
      <formula>IF(RIGHT(TEXT(Y799,"0.#"),1)=".",TRUE,FALSE)</formula>
    </cfRule>
  </conditionalFormatting>
  <conditionalFormatting sqref="Y830:Y837 Y828 Y817:Y824 Y815 Y804:Y811 Y802">
    <cfRule type="expression" dxfId="2795" priority="13661">
      <formula>IF(RIGHT(TEXT(Y802,"0.#"),1)=".",FALSE,TRUE)</formula>
    </cfRule>
    <cfRule type="expression" dxfId="2794" priority="13662">
      <formula>IF(RIGHT(TEXT(Y802,"0.#"),1)=".",TRUE,FALSE)</formula>
    </cfRule>
  </conditionalFormatting>
  <conditionalFormatting sqref="P16:AQ17 P15:AX15 P13:AX13">
    <cfRule type="expression" dxfId="2793" priority="13709">
      <formula>IF(RIGHT(TEXT(P13,"0.#"),1)=".",FALSE,TRUE)</formula>
    </cfRule>
    <cfRule type="expression" dxfId="2792" priority="13710">
      <formula>IF(RIGHT(TEXT(P13,"0.#"),1)=".",TRUE,FALSE)</formula>
    </cfRule>
  </conditionalFormatting>
  <conditionalFormatting sqref="P19:AJ19">
    <cfRule type="expression" dxfId="2791" priority="13707">
      <formula>IF(RIGHT(TEXT(P19,"0.#"),1)=".",FALSE,TRUE)</formula>
    </cfRule>
    <cfRule type="expression" dxfId="2790" priority="13708">
      <formula>IF(RIGHT(TEXT(P19,"0.#"),1)=".",TRUE,FALSE)</formula>
    </cfRule>
  </conditionalFormatting>
  <conditionalFormatting sqref="AE101 AQ101">
    <cfRule type="expression" dxfId="2789" priority="13699">
      <formula>IF(RIGHT(TEXT(AE101,"0.#"),1)=".",FALSE,TRUE)</formula>
    </cfRule>
    <cfRule type="expression" dxfId="2788" priority="13700">
      <formula>IF(RIGHT(TEXT(AE101,"0.#"),1)=".",TRUE,FALSE)</formula>
    </cfRule>
  </conditionalFormatting>
  <conditionalFormatting sqref="Y791:Y798 Y789">
    <cfRule type="expression" dxfId="2787" priority="13685">
      <formula>IF(RIGHT(TEXT(Y789,"0.#"),1)=".",FALSE,TRUE)</formula>
    </cfRule>
    <cfRule type="expression" dxfId="2786" priority="13686">
      <formula>IF(RIGHT(TEXT(Y789,"0.#"),1)=".",TRUE,FALSE)</formula>
    </cfRule>
  </conditionalFormatting>
  <conditionalFormatting sqref="AU790">
    <cfRule type="expression" dxfId="2785" priority="13683">
      <formula>IF(RIGHT(TEXT(AU790,"0.#"),1)=".",FALSE,TRUE)</formula>
    </cfRule>
    <cfRule type="expression" dxfId="2784" priority="13684">
      <formula>IF(RIGHT(TEXT(AU790,"0.#"),1)=".",TRUE,FALSE)</formula>
    </cfRule>
  </conditionalFormatting>
  <conditionalFormatting sqref="AU799">
    <cfRule type="expression" dxfId="2783" priority="13681">
      <formula>IF(RIGHT(TEXT(AU799,"0.#"),1)=".",FALSE,TRUE)</formula>
    </cfRule>
    <cfRule type="expression" dxfId="2782" priority="13682">
      <formula>IF(RIGHT(TEXT(AU799,"0.#"),1)=".",TRUE,FALSE)</formula>
    </cfRule>
  </conditionalFormatting>
  <conditionalFormatting sqref="AU791:AU798 AU789">
    <cfRule type="expression" dxfId="2781" priority="13679">
      <formula>IF(RIGHT(TEXT(AU789,"0.#"),1)=".",FALSE,TRUE)</formula>
    </cfRule>
    <cfRule type="expression" dxfId="2780" priority="13680">
      <formula>IF(RIGHT(TEXT(AU789,"0.#"),1)=".",TRUE,FALSE)</formula>
    </cfRule>
  </conditionalFormatting>
  <conditionalFormatting sqref="Y829 Y816 Y803">
    <cfRule type="expression" dxfId="2779" priority="13665">
      <formula>IF(RIGHT(TEXT(Y803,"0.#"),1)=".",FALSE,TRUE)</formula>
    </cfRule>
    <cfRule type="expression" dxfId="2778" priority="13666">
      <formula>IF(RIGHT(TEXT(Y803,"0.#"),1)=".",TRUE,FALSE)</formula>
    </cfRule>
  </conditionalFormatting>
  <conditionalFormatting sqref="Y838 Y825 Y812">
    <cfRule type="expression" dxfId="2777" priority="13663">
      <formula>IF(RIGHT(TEXT(Y812,"0.#"),1)=".",FALSE,TRUE)</formula>
    </cfRule>
    <cfRule type="expression" dxfId="2776" priority="13664">
      <formula>IF(RIGHT(TEXT(Y812,"0.#"),1)=".",TRUE,FALSE)</formula>
    </cfRule>
  </conditionalFormatting>
  <conditionalFormatting sqref="AU829 AU816 AU803">
    <cfRule type="expression" dxfId="2775" priority="13659">
      <formula>IF(RIGHT(TEXT(AU803,"0.#"),1)=".",FALSE,TRUE)</formula>
    </cfRule>
    <cfRule type="expression" dxfId="2774" priority="13660">
      <formula>IF(RIGHT(TEXT(AU803,"0.#"),1)=".",TRUE,FALSE)</formula>
    </cfRule>
  </conditionalFormatting>
  <conditionalFormatting sqref="AU838 AU825 AU812">
    <cfRule type="expression" dxfId="2773" priority="13657">
      <formula>IF(RIGHT(TEXT(AU812,"0.#"),1)=".",FALSE,TRUE)</formula>
    </cfRule>
    <cfRule type="expression" dxfId="2772" priority="13658">
      <formula>IF(RIGHT(TEXT(AU812,"0.#"),1)=".",TRUE,FALSE)</formula>
    </cfRule>
  </conditionalFormatting>
  <conditionalFormatting sqref="AU830:AU837 AU828 AU817:AU824 AU815 AU804:AU811 AU802">
    <cfRule type="expression" dxfId="2771" priority="13655">
      <formula>IF(RIGHT(TEXT(AU802,"0.#"),1)=".",FALSE,TRUE)</formula>
    </cfRule>
    <cfRule type="expression" dxfId="2770" priority="13656">
      <formula>IF(RIGHT(TEXT(AU802,"0.#"),1)=".",TRUE,FALSE)</formula>
    </cfRule>
  </conditionalFormatting>
  <conditionalFormatting sqref="AM87">
    <cfRule type="expression" dxfId="2769" priority="13309">
      <formula>IF(RIGHT(TEXT(AM87,"0.#"),1)=".",FALSE,TRUE)</formula>
    </cfRule>
    <cfRule type="expression" dxfId="2768" priority="13310">
      <formula>IF(RIGHT(TEXT(AM87,"0.#"),1)=".",TRUE,FALSE)</formula>
    </cfRule>
  </conditionalFormatting>
  <conditionalFormatting sqref="AE55">
    <cfRule type="expression" dxfId="2767" priority="13377">
      <formula>IF(RIGHT(TEXT(AE55,"0.#"),1)=".",FALSE,TRUE)</formula>
    </cfRule>
    <cfRule type="expression" dxfId="2766" priority="13378">
      <formula>IF(RIGHT(TEXT(AE55,"0.#"),1)=".",TRUE,FALSE)</formula>
    </cfRule>
  </conditionalFormatting>
  <conditionalFormatting sqref="AI55">
    <cfRule type="expression" dxfId="2765" priority="13375">
      <formula>IF(RIGHT(TEXT(AI55,"0.#"),1)=".",FALSE,TRUE)</formula>
    </cfRule>
    <cfRule type="expression" dxfId="2764" priority="13376">
      <formula>IF(RIGHT(TEXT(AI55,"0.#"),1)=".",TRUE,FALSE)</formula>
    </cfRule>
  </conditionalFormatting>
  <conditionalFormatting sqref="AM34">
    <cfRule type="expression" dxfId="2763" priority="13455">
      <formula>IF(RIGHT(TEXT(AM34,"0.#"),1)=".",FALSE,TRUE)</formula>
    </cfRule>
    <cfRule type="expression" dxfId="2762" priority="13456">
      <formula>IF(RIGHT(TEXT(AM34,"0.#"),1)=".",TRUE,FALSE)</formula>
    </cfRule>
  </conditionalFormatting>
  <conditionalFormatting sqref="AE33">
    <cfRule type="expression" dxfId="2761" priority="13469">
      <formula>IF(RIGHT(TEXT(AE33,"0.#"),1)=".",FALSE,TRUE)</formula>
    </cfRule>
    <cfRule type="expression" dxfId="2760" priority="13470">
      <formula>IF(RIGHT(TEXT(AE33,"0.#"),1)=".",TRUE,FALSE)</formula>
    </cfRule>
  </conditionalFormatting>
  <conditionalFormatting sqref="AE34">
    <cfRule type="expression" dxfId="2759" priority="13467">
      <formula>IF(RIGHT(TEXT(AE34,"0.#"),1)=".",FALSE,TRUE)</formula>
    </cfRule>
    <cfRule type="expression" dxfId="2758" priority="13468">
      <formula>IF(RIGHT(TEXT(AE34,"0.#"),1)=".",TRUE,FALSE)</formula>
    </cfRule>
  </conditionalFormatting>
  <conditionalFormatting sqref="AI34">
    <cfRule type="expression" dxfId="2757" priority="13465">
      <formula>IF(RIGHT(TEXT(AI34,"0.#"),1)=".",FALSE,TRUE)</formula>
    </cfRule>
    <cfRule type="expression" dxfId="2756" priority="13466">
      <formula>IF(RIGHT(TEXT(AI34,"0.#"),1)=".",TRUE,FALSE)</formula>
    </cfRule>
  </conditionalFormatting>
  <conditionalFormatting sqref="AI33">
    <cfRule type="expression" dxfId="2755" priority="13463">
      <formula>IF(RIGHT(TEXT(AI33,"0.#"),1)=".",FALSE,TRUE)</formula>
    </cfRule>
    <cfRule type="expression" dxfId="2754" priority="13464">
      <formula>IF(RIGHT(TEXT(AI33,"0.#"),1)=".",TRUE,FALSE)</formula>
    </cfRule>
  </conditionalFormatting>
  <conditionalFormatting sqref="AI32">
    <cfRule type="expression" dxfId="2753" priority="13461">
      <formula>IF(RIGHT(TEXT(AI32,"0.#"),1)=".",FALSE,TRUE)</formula>
    </cfRule>
    <cfRule type="expression" dxfId="2752" priority="13462">
      <formula>IF(RIGHT(TEXT(AI32,"0.#"),1)=".",TRUE,FALSE)</formula>
    </cfRule>
  </conditionalFormatting>
  <conditionalFormatting sqref="AM32">
    <cfRule type="expression" dxfId="2751" priority="13459">
      <formula>IF(RIGHT(TEXT(AM32,"0.#"),1)=".",FALSE,TRUE)</formula>
    </cfRule>
    <cfRule type="expression" dxfId="2750" priority="13460">
      <formula>IF(RIGHT(TEXT(AM32,"0.#"),1)=".",TRUE,FALSE)</formula>
    </cfRule>
  </conditionalFormatting>
  <conditionalFormatting sqref="AM33">
    <cfRule type="expression" dxfId="2749" priority="13457">
      <formula>IF(RIGHT(TEXT(AM33,"0.#"),1)=".",FALSE,TRUE)</formula>
    </cfRule>
    <cfRule type="expression" dxfId="2748" priority="13458">
      <formula>IF(RIGHT(TEXT(AM33,"0.#"),1)=".",TRUE,FALSE)</formula>
    </cfRule>
  </conditionalFormatting>
  <conditionalFormatting sqref="AQ32:AQ34">
    <cfRule type="expression" dxfId="2747" priority="13449">
      <formula>IF(RIGHT(TEXT(AQ32,"0.#"),1)=".",FALSE,TRUE)</formula>
    </cfRule>
    <cfRule type="expression" dxfId="2746" priority="13450">
      <formula>IF(RIGHT(TEXT(AQ32,"0.#"),1)=".",TRUE,FALSE)</formula>
    </cfRule>
  </conditionalFormatting>
  <conditionalFormatting sqref="AU32:AU34">
    <cfRule type="expression" dxfId="2745" priority="13447">
      <formula>IF(RIGHT(TEXT(AU32,"0.#"),1)=".",FALSE,TRUE)</formula>
    </cfRule>
    <cfRule type="expression" dxfId="2744" priority="13448">
      <formula>IF(RIGHT(TEXT(AU32,"0.#"),1)=".",TRUE,FALSE)</formula>
    </cfRule>
  </conditionalFormatting>
  <conditionalFormatting sqref="AE53">
    <cfRule type="expression" dxfId="2743" priority="13381">
      <formula>IF(RIGHT(TEXT(AE53,"0.#"),1)=".",FALSE,TRUE)</formula>
    </cfRule>
    <cfRule type="expression" dxfId="2742" priority="13382">
      <formula>IF(RIGHT(TEXT(AE53,"0.#"),1)=".",TRUE,FALSE)</formula>
    </cfRule>
  </conditionalFormatting>
  <conditionalFormatting sqref="AE54">
    <cfRule type="expression" dxfId="2741" priority="13379">
      <formula>IF(RIGHT(TEXT(AE54,"0.#"),1)=".",FALSE,TRUE)</formula>
    </cfRule>
    <cfRule type="expression" dxfId="2740" priority="13380">
      <formula>IF(RIGHT(TEXT(AE54,"0.#"),1)=".",TRUE,FALSE)</formula>
    </cfRule>
  </conditionalFormatting>
  <conditionalFormatting sqref="AI54">
    <cfRule type="expression" dxfId="2739" priority="13373">
      <formula>IF(RIGHT(TEXT(AI54,"0.#"),1)=".",FALSE,TRUE)</formula>
    </cfRule>
    <cfRule type="expression" dxfId="2738" priority="13374">
      <formula>IF(RIGHT(TEXT(AI54,"0.#"),1)=".",TRUE,FALSE)</formula>
    </cfRule>
  </conditionalFormatting>
  <conditionalFormatting sqref="AI53">
    <cfRule type="expression" dxfId="2737" priority="13371">
      <formula>IF(RIGHT(TEXT(AI53,"0.#"),1)=".",FALSE,TRUE)</formula>
    </cfRule>
    <cfRule type="expression" dxfId="2736" priority="13372">
      <formula>IF(RIGHT(TEXT(AI53,"0.#"),1)=".",TRUE,FALSE)</formula>
    </cfRule>
  </conditionalFormatting>
  <conditionalFormatting sqref="AM53">
    <cfRule type="expression" dxfId="2735" priority="13369">
      <formula>IF(RIGHT(TEXT(AM53,"0.#"),1)=".",FALSE,TRUE)</formula>
    </cfRule>
    <cfRule type="expression" dxfId="2734" priority="13370">
      <formula>IF(RIGHT(TEXT(AM53,"0.#"),1)=".",TRUE,FALSE)</formula>
    </cfRule>
  </conditionalFormatting>
  <conditionalFormatting sqref="AM54">
    <cfRule type="expression" dxfId="2733" priority="13367">
      <formula>IF(RIGHT(TEXT(AM54,"0.#"),1)=".",FALSE,TRUE)</formula>
    </cfRule>
    <cfRule type="expression" dxfId="2732" priority="13368">
      <formula>IF(RIGHT(TEXT(AM54,"0.#"),1)=".",TRUE,FALSE)</formula>
    </cfRule>
  </conditionalFormatting>
  <conditionalFormatting sqref="AM55">
    <cfRule type="expression" dxfId="2731" priority="13365">
      <formula>IF(RIGHT(TEXT(AM55,"0.#"),1)=".",FALSE,TRUE)</formula>
    </cfRule>
    <cfRule type="expression" dxfId="2730" priority="13366">
      <formula>IF(RIGHT(TEXT(AM55,"0.#"),1)=".",TRUE,FALSE)</formula>
    </cfRule>
  </conditionalFormatting>
  <conditionalFormatting sqref="AE60">
    <cfRule type="expression" dxfId="2729" priority="13351">
      <formula>IF(RIGHT(TEXT(AE60,"0.#"),1)=".",FALSE,TRUE)</formula>
    </cfRule>
    <cfRule type="expression" dxfId="2728" priority="13352">
      <formula>IF(RIGHT(TEXT(AE60,"0.#"),1)=".",TRUE,FALSE)</formula>
    </cfRule>
  </conditionalFormatting>
  <conditionalFormatting sqref="AE61">
    <cfRule type="expression" dxfId="2727" priority="13349">
      <formula>IF(RIGHT(TEXT(AE61,"0.#"),1)=".",FALSE,TRUE)</formula>
    </cfRule>
    <cfRule type="expression" dxfId="2726" priority="13350">
      <formula>IF(RIGHT(TEXT(AE61,"0.#"),1)=".",TRUE,FALSE)</formula>
    </cfRule>
  </conditionalFormatting>
  <conditionalFormatting sqref="AE62">
    <cfRule type="expression" dxfId="2725" priority="13347">
      <formula>IF(RIGHT(TEXT(AE62,"0.#"),1)=".",FALSE,TRUE)</formula>
    </cfRule>
    <cfRule type="expression" dxfId="2724" priority="13348">
      <formula>IF(RIGHT(TEXT(AE62,"0.#"),1)=".",TRUE,FALSE)</formula>
    </cfRule>
  </conditionalFormatting>
  <conditionalFormatting sqref="AI62">
    <cfRule type="expression" dxfId="2723" priority="13345">
      <formula>IF(RIGHT(TEXT(AI62,"0.#"),1)=".",FALSE,TRUE)</formula>
    </cfRule>
    <cfRule type="expression" dxfId="2722" priority="13346">
      <formula>IF(RIGHT(TEXT(AI62,"0.#"),1)=".",TRUE,FALSE)</formula>
    </cfRule>
  </conditionalFormatting>
  <conditionalFormatting sqref="AI61">
    <cfRule type="expression" dxfId="2721" priority="13343">
      <formula>IF(RIGHT(TEXT(AI61,"0.#"),1)=".",FALSE,TRUE)</formula>
    </cfRule>
    <cfRule type="expression" dxfId="2720" priority="13344">
      <formula>IF(RIGHT(TEXT(AI61,"0.#"),1)=".",TRUE,FALSE)</formula>
    </cfRule>
  </conditionalFormatting>
  <conditionalFormatting sqref="AI60">
    <cfRule type="expression" dxfId="2719" priority="13341">
      <formula>IF(RIGHT(TEXT(AI60,"0.#"),1)=".",FALSE,TRUE)</formula>
    </cfRule>
    <cfRule type="expression" dxfId="2718" priority="13342">
      <formula>IF(RIGHT(TEXT(AI60,"0.#"),1)=".",TRUE,FALSE)</formula>
    </cfRule>
  </conditionalFormatting>
  <conditionalFormatting sqref="AM60">
    <cfRule type="expression" dxfId="2717" priority="13339">
      <formula>IF(RIGHT(TEXT(AM60,"0.#"),1)=".",FALSE,TRUE)</formula>
    </cfRule>
    <cfRule type="expression" dxfId="2716" priority="13340">
      <formula>IF(RIGHT(TEXT(AM60,"0.#"),1)=".",TRUE,FALSE)</formula>
    </cfRule>
  </conditionalFormatting>
  <conditionalFormatting sqref="AM61">
    <cfRule type="expression" dxfId="2715" priority="13337">
      <formula>IF(RIGHT(TEXT(AM61,"0.#"),1)=".",FALSE,TRUE)</formula>
    </cfRule>
    <cfRule type="expression" dxfId="2714" priority="13338">
      <formula>IF(RIGHT(TEXT(AM61,"0.#"),1)=".",TRUE,FALSE)</formula>
    </cfRule>
  </conditionalFormatting>
  <conditionalFormatting sqref="AM62">
    <cfRule type="expression" dxfId="2713" priority="13335">
      <formula>IF(RIGHT(TEXT(AM62,"0.#"),1)=".",FALSE,TRUE)</formula>
    </cfRule>
    <cfRule type="expression" dxfId="2712" priority="13336">
      <formula>IF(RIGHT(TEXT(AM62,"0.#"),1)=".",TRUE,FALSE)</formula>
    </cfRule>
  </conditionalFormatting>
  <conditionalFormatting sqref="AE87">
    <cfRule type="expression" dxfId="2711" priority="13321">
      <formula>IF(RIGHT(TEXT(AE87,"0.#"),1)=".",FALSE,TRUE)</formula>
    </cfRule>
    <cfRule type="expression" dxfId="2710" priority="13322">
      <formula>IF(RIGHT(TEXT(AE87,"0.#"),1)=".",TRUE,FALSE)</formula>
    </cfRule>
  </conditionalFormatting>
  <conditionalFormatting sqref="AE88">
    <cfRule type="expression" dxfId="2709" priority="13319">
      <formula>IF(RIGHT(TEXT(AE88,"0.#"),1)=".",FALSE,TRUE)</formula>
    </cfRule>
    <cfRule type="expression" dxfId="2708" priority="13320">
      <formula>IF(RIGHT(TEXT(AE88,"0.#"),1)=".",TRUE,FALSE)</formula>
    </cfRule>
  </conditionalFormatting>
  <conditionalFormatting sqref="AE89">
    <cfRule type="expression" dxfId="2707" priority="13317">
      <formula>IF(RIGHT(TEXT(AE89,"0.#"),1)=".",FALSE,TRUE)</formula>
    </cfRule>
    <cfRule type="expression" dxfId="2706" priority="13318">
      <formula>IF(RIGHT(TEXT(AE89,"0.#"),1)=".",TRUE,FALSE)</formula>
    </cfRule>
  </conditionalFormatting>
  <conditionalFormatting sqref="AI89">
    <cfRule type="expression" dxfId="2705" priority="13315">
      <formula>IF(RIGHT(TEXT(AI89,"0.#"),1)=".",FALSE,TRUE)</formula>
    </cfRule>
    <cfRule type="expression" dxfId="2704" priority="13316">
      <formula>IF(RIGHT(TEXT(AI89,"0.#"),1)=".",TRUE,FALSE)</formula>
    </cfRule>
  </conditionalFormatting>
  <conditionalFormatting sqref="AI88">
    <cfRule type="expression" dxfId="2703" priority="13313">
      <formula>IF(RIGHT(TEXT(AI88,"0.#"),1)=".",FALSE,TRUE)</formula>
    </cfRule>
    <cfRule type="expression" dxfId="2702" priority="13314">
      <formula>IF(RIGHT(TEXT(AI88,"0.#"),1)=".",TRUE,FALSE)</formula>
    </cfRule>
  </conditionalFormatting>
  <conditionalFormatting sqref="AI87">
    <cfRule type="expression" dxfId="2701" priority="13311">
      <formula>IF(RIGHT(TEXT(AI87,"0.#"),1)=".",FALSE,TRUE)</formula>
    </cfRule>
    <cfRule type="expression" dxfId="2700" priority="13312">
      <formula>IF(RIGHT(TEXT(AI87,"0.#"),1)=".",TRUE,FALSE)</formula>
    </cfRule>
  </conditionalFormatting>
  <conditionalFormatting sqref="AM88">
    <cfRule type="expression" dxfId="2699" priority="13307">
      <formula>IF(RIGHT(TEXT(AM88,"0.#"),1)=".",FALSE,TRUE)</formula>
    </cfRule>
    <cfRule type="expression" dxfId="2698" priority="13308">
      <formula>IF(RIGHT(TEXT(AM88,"0.#"),1)=".",TRUE,FALSE)</formula>
    </cfRule>
  </conditionalFormatting>
  <conditionalFormatting sqref="AM89">
    <cfRule type="expression" dxfId="2697" priority="13305">
      <formula>IF(RIGHT(TEXT(AM89,"0.#"),1)=".",FALSE,TRUE)</formula>
    </cfRule>
    <cfRule type="expression" dxfId="2696" priority="13306">
      <formula>IF(RIGHT(TEXT(AM89,"0.#"),1)=".",TRUE,FALSE)</formula>
    </cfRule>
  </conditionalFormatting>
  <conditionalFormatting sqref="AE92">
    <cfRule type="expression" dxfId="2695" priority="13291">
      <formula>IF(RIGHT(TEXT(AE92,"0.#"),1)=".",FALSE,TRUE)</formula>
    </cfRule>
    <cfRule type="expression" dxfId="2694" priority="13292">
      <formula>IF(RIGHT(TEXT(AE92,"0.#"),1)=".",TRUE,FALSE)</formula>
    </cfRule>
  </conditionalFormatting>
  <conditionalFormatting sqref="AE93">
    <cfRule type="expression" dxfId="2693" priority="13289">
      <formula>IF(RIGHT(TEXT(AE93,"0.#"),1)=".",FALSE,TRUE)</formula>
    </cfRule>
    <cfRule type="expression" dxfId="2692" priority="13290">
      <formula>IF(RIGHT(TEXT(AE93,"0.#"),1)=".",TRUE,FALSE)</formula>
    </cfRule>
  </conditionalFormatting>
  <conditionalFormatting sqref="AE94">
    <cfRule type="expression" dxfId="2691" priority="13287">
      <formula>IF(RIGHT(TEXT(AE94,"0.#"),1)=".",FALSE,TRUE)</formula>
    </cfRule>
    <cfRule type="expression" dxfId="2690" priority="13288">
      <formula>IF(RIGHT(TEXT(AE94,"0.#"),1)=".",TRUE,FALSE)</formula>
    </cfRule>
  </conditionalFormatting>
  <conditionalFormatting sqref="AI94">
    <cfRule type="expression" dxfId="2689" priority="13285">
      <formula>IF(RIGHT(TEXT(AI94,"0.#"),1)=".",FALSE,TRUE)</formula>
    </cfRule>
    <cfRule type="expression" dxfId="2688" priority="13286">
      <formula>IF(RIGHT(TEXT(AI94,"0.#"),1)=".",TRUE,FALSE)</formula>
    </cfRule>
  </conditionalFormatting>
  <conditionalFormatting sqref="AI93">
    <cfRule type="expression" dxfId="2687" priority="13283">
      <formula>IF(RIGHT(TEXT(AI93,"0.#"),1)=".",FALSE,TRUE)</formula>
    </cfRule>
    <cfRule type="expression" dxfId="2686" priority="13284">
      <formula>IF(RIGHT(TEXT(AI93,"0.#"),1)=".",TRUE,FALSE)</formula>
    </cfRule>
  </conditionalFormatting>
  <conditionalFormatting sqref="AI92">
    <cfRule type="expression" dxfId="2685" priority="13281">
      <formula>IF(RIGHT(TEXT(AI92,"0.#"),1)=".",FALSE,TRUE)</formula>
    </cfRule>
    <cfRule type="expression" dxfId="2684" priority="13282">
      <formula>IF(RIGHT(TEXT(AI92,"0.#"),1)=".",TRUE,FALSE)</formula>
    </cfRule>
  </conditionalFormatting>
  <conditionalFormatting sqref="AM92">
    <cfRule type="expression" dxfId="2683" priority="13279">
      <formula>IF(RIGHT(TEXT(AM92,"0.#"),1)=".",FALSE,TRUE)</formula>
    </cfRule>
    <cfRule type="expression" dxfId="2682" priority="13280">
      <formula>IF(RIGHT(TEXT(AM92,"0.#"),1)=".",TRUE,FALSE)</formula>
    </cfRule>
  </conditionalFormatting>
  <conditionalFormatting sqref="AM93">
    <cfRule type="expression" dxfId="2681" priority="13277">
      <formula>IF(RIGHT(TEXT(AM93,"0.#"),1)=".",FALSE,TRUE)</formula>
    </cfRule>
    <cfRule type="expression" dxfId="2680" priority="13278">
      <formula>IF(RIGHT(TEXT(AM93,"0.#"),1)=".",TRUE,FALSE)</formula>
    </cfRule>
  </conditionalFormatting>
  <conditionalFormatting sqref="AM94">
    <cfRule type="expression" dxfId="2679" priority="13275">
      <formula>IF(RIGHT(TEXT(AM94,"0.#"),1)=".",FALSE,TRUE)</formula>
    </cfRule>
    <cfRule type="expression" dxfId="2678" priority="13276">
      <formula>IF(RIGHT(TEXT(AM94,"0.#"),1)=".",TRUE,FALSE)</formula>
    </cfRule>
  </conditionalFormatting>
  <conditionalFormatting sqref="AE97">
    <cfRule type="expression" dxfId="2677" priority="13261">
      <formula>IF(RIGHT(TEXT(AE97,"0.#"),1)=".",FALSE,TRUE)</formula>
    </cfRule>
    <cfRule type="expression" dxfId="2676" priority="13262">
      <formula>IF(RIGHT(TEXT(AE97,"0.#"),1)=".",TRUE,FALSE)</formula>
    </cfRule>
  </conditionalFormatting>
  <conditionalFormatting sqref="AE98">
    <cfRule type="expression" dxfId="2675" priority="13259">
      <formula>IF(RIGHT(TEXT(AE98,"0.#"),1)=".",FALSE,TRUE)</formula>
    </cfRule>
    <cfRule type="expression" dxfId="2674" priority="13260">
      <formula>IF(RIGHT(TEXT(AE98,"0.#"),1)=".",TRUE,FALSE)</formula>
    </cfRule>
  </conditionalFormatting>
  <conditionalFormatting sqref="AE99">
    <cfRule type="expression" dxfId="2673" priority="13257">
      <formula>IF(RIGHT(TEXT(AE99,"0.#"),1)=".",FALSE,TRUE)</formula>
    </cfRule>
    <cfRule type="expression" dxfId="2672" priority="13258">
      <formula>IF(RIGHT(TEXT(AE99,"0.#"),1)=".",TRUE,FALSE)</formula>
    </cfRule>
  </conditionalFormatting>
  <conditionalFormatting sqref="AI99">
    <cfRule type="expression" dxfId="2671" priority="13255">
      <formula>IF(RIGHT(TEXT(AI99,"0.#"),1)=".",FALSE,TRUE)</formula>
    </cfRule>
    <cfRule type="expression" dxfId="2670" priority="13256">
      <formula>IF(RIGHT(TEXT(AI99,"0.#"),1)=".",TRUE,FALSE)</formula>
    </cfRule>
  </conditionalFormatting>
  <conditionalFormatting sqref="AI98">
    <cfRule type="expression" dxfId="2669" priority="13253">
      <formula>IF(RIGHT(TEXT(AI98,"0.#"),1)=".",FALSE,TRUE)</formula>
    </cfRule>
    <cfRule type="expression" dxfId="2668" priority="13254">
      <formula>IF(RIGHT(TEXT(AI98,"0.#"),1)=".",TRUE,FALSE)</formula>
    </cfRule>
  </conditionalFormatting>
  <conditionalFormatting sqref="AI97">
    <cfRule type="expression" dxfId="2667" priority="13251">
      <formula>IF(RIGHT(TEXT(AI97,"0.#"),1)=".",FALSE,TRUE)</formula>
    </cfRule>
    <cfRule type="expression" dxfId="2666" priority="13252">
      <formula>IF(RIGHT(TEXT(AI97,"0.#"),1)=".",TRUE,FALSE)</formula>
    </cfRule>
  </conditionalFormatting>
  <conditionalFormatting sqref="AM97">
    <cfRule type="expression" dxfId="2665" priority="13249">
      <formula>IF(RIGHT(TEXT(AM97,"0.#"),1)=".",FALSE,TRUE)</formula>
    </cfRule>
    <cfRule type="expression" dxfId="2664" priority="13250">
      <formula>IF(RIGHT(TEXT(AM97,"0.#"),1)=".",TRUE,FALSE)</formula>
    </cfRule>
  </conditionalFormatting>
  <conditionalFormatting sqref="AM98">
    <cfRule type="expression" dxfId="2663" priority="13247">
      <formula>IF(RIGHT(TEXT(AM98,"0.#"),1)=".",FALSE,TRUE)</formula>
    </cfRule>
    <cfRule type="expression" dxfId="2662" priority="13248">
      <formula>IF(RIGHT(TEXT(AM98,"0.#"),1)=".",TRUE,FALSE)</formula>
    </cfRule>
  </conditionalFormatting>
  <conditionalFormatting sqref="AM99">
    <cfRule type="expression" dxfId="2661" priority="13245">
      <formula>IF(RIGHT(TEXT(AM99,"0.#"),1)=".",FALSE,TRUE)</formula>
    </cfRule>
    <cfRule type="expression" dxfId="2660" priority="13246">
      <formula>IF(RIGHT(TEXT(AM99,"0.#"),1)=".",TRUE,FALSE)</formula>
    </cfRule>
  </conditionalFormatting>
  <conditionalFormatting sqref="AI101">
    <cfRule type="expression" dxfId="2659" priority="13231">
      <formula>IF(RIGHT(TEXT(AI101,"0.#"),1)=".",FALSE,TRUE)</formula>
    </cfRule>
    <cfRule type="expression" dxfId="2658" priority="13232">
      <formula>IF(RIGHT(TEXT(AI101,"0.#"),1)=".",TRUE,FALSE)</formula>
    </cfRule>
  </conditionalFormatting>
  <conditionalFormatting sqref="AM101">
    <cfRule type="expression" dxfId="2657" priority="13229">
      <formula>IF(RIGHT(TEXT(AM101,"0.#"),1)=".",FALSE,TRUE)</formula>
    </cfRule>
    <cfRule type="expression" dxfId="2656" priority="13230">
      <formula>IF(RIGHT(TEXT(AM101,"0.#"),1)=".",TRUE,FALSE)</formula>
    </cfRule>
  </conditionalFormatting>
  <conditionalFormatting sqref="AE102">
    <cfRule type="expression" dxfId="2655" priority="13227">
      <formula>IF(RIGHT(TEXT(AE102,"0.#"),1)=".",FALSE,TRUE)</formula>
    </cfRule>
    <cfRule type="expression" dxfId="2654" priority="13228">
      <formula>IF(RIGHT(TEXT(AE102,"0.#"),1)=".",TRUE,FALSE)</formula>
    </cfRule>
  </conditionalFormatting>
  <conditionalFormatting sqref="AI102">
    <cfRule type="expression" dxfId="2653" priority="13225">
      <formula>IF(RIGHT(TEXT(AI102,"0.#"),1)=".",FALSE,TRUE)</formula>
    </cfRule>
    <cfRule type="expression" dxfId="2652" priority="13226">
      <formula>IF(RIGHT(TEXT(AI102,"0.#"),1)=".",TRUE,FALSE)</formula>
    </cfRule>
  </conditionalFormatting>
  <conditionalFormatting sqref="AM102">
    <cfRule type="expression" dxfId="2651" priority="13223">
      <formula>IF(RIGHT(TEXT(AM102,"0.#"),1)=".",FALSE,TRUE)</formula>
    </cfRule>
    <cfRule type="expression" dxfId="2650" priority="13224">
      <formula>IF(RIGHT(TEXT(AM102,"0.#"),1)=".",TRUE,FALSE)</formula>
    </cfRule>
  </conditionalFormatting>
  <conditionalFormatting sqref="AQ102">
    <cfRule type="expression" dxfId="2649" priority="13221">
      <formula>IF(RIGHT(TEXT(AQ102,"0.#"),1)=".",FALSE,TRUE)</formula>
    </cfRule>
    <cfRule type="expression" dxfId="2648" priority="13222">
      <formula>IF(RIGHT(TEXT(AQ102,"0.#"),1)=".",TRUE,FALSE)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55:AO874">
    <cfRule type="expression" dxfId="2505" priority="6633">
      <formula>IF(AND(AL855&gt;=0, RIGHT(TEXT(AL855,"0.#"),1)&lt;&gt;"."),TRUE,FALSE)</formula>
    </cfRule>
    <cfRule type="expression" dxfId="2504" priority="6634">
      <formula>IF(AND(AL855&gt;=0, RIGHT(TEXT(AL855,"0.#"),1)="."),TRUE,FALSE)</formula>
    </cfRule>
    <cfRule type="expression" dxfId="2503" priority="6635">
      <formula>IF(AND(AL855&lt;0, RIGHT(TEXT(AL855,"0.#"),1)&lt;&gt;"."),TRUE,FALSE)</formula>
    </cfRule>
    <cfRule type="expression" dxfId="2502" priority="6636">
      <formula>IF(AND(AL855&lt;0, RIGHT(TEXT(AL855,"0.#"),1)="."),TRUE,FALSE)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47:Y874">
    <cfRule type="expression" dxfId="2431" priority="2961">
      <formula>IF(RIGHT(TEXT(Y847,"0.#"),1)=".",FALSE,TRUE)</formula>
    </cfRule>
    <cfRule type="expression" dxfId="2430" priority="2962">
      <formula>IF(RIGHT(TEXT(Y847,"0.#"),1)=".",TRUE,FALSE)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10:AO1139">
    <cfRule type="expression" dxfId="2401" priority="2867">
      <formula>IF(AND(AL1110&gt;=0, RIGHT(TEXT(AL1110,"0.#"),1)&lt;&gt;"."),TRUE,FALSE)</formula>
    </cfRule>
    <cfRule type="expression" dxfId="2400" priority="2868">
      <formula>IF(AND(AL1110&gt;=0, RIGHT(TEXT(AL1110,"0.#"),1)="."),TRUE,FALSE)</formula>
    </cfRule>
    <cfRule type="expression" dxfId="2399" priority="2869">
      <formula>IF(AND(AL1110&lt;0, RIGHT(TEXT(AL1110,"0.#"),1)&lt;&gt;"."),TRUE,FALSE)</formula>
    </cfRule>
    <cfRule type="expression" dxfId="2398" priority="2870">
      <formula>IF(AND(AL1110&lt;0, RIGHT(TEXT(AL1110,"0.#"),1)="."),TRUE,FALSE)</formula>
    </cfRule>
  </conditionalFormatting>
  <conditionalFormatting sqref="Y1110:Y1139">
    <cfRule type="expression" dxfId="2397" priority="2865">
      <formula>IF(RIGHT(TEXT(Y1110,"0.#"),1)=".",FALSE,TRUE)</formula>
    </cfRule>
    <cfRule type="expression" dxfId="2396" priority="2866">
      <formula>IF(RIGHT(TEXT(Y1110,"0.#"),1)=".",TRUE,FALSE)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45:AO845">
    <cfRule type="expression" dxfId="2387" priority="2819">
      <formula>IF(AND(AL845&gt;=0, RIGHT(TEXT(AL845,"0.#"),1)&lt;&gt;"."),TRUE,FALSE)</formula>
    </cfRule>
    <cfRule type="expression" dxfId="2386" priority="2820">
      <formula>IF(AND(AL845&gt;=0, RIGHT(TEXT(AL845,"0.#"),1)="."),TRUE,FALSE)</formula>
    </cfRule>
    <cfRule type="expression" dxfId="2385" priority="2821">
      <formula>IF(AND(AL845&lt;0, RIGHT(TEXT(AL845,"0.#"),1)&lt;&gt;"."),TRUE,FALSE)</formula>
    </cfRule>
    <cfRule type="expression" dxfId="2384" priority="2822">
      <formula>IF(AND(AL845&lt;0, RIGHT(TEXT(AL845,"0.#"),1)="."),TRUE,FALSE)</formula>
    </cfRule>
  </conditionalFormatting>
  <conditionalFormatting sqref="Y845:Y846">
    <cfRule type="expression" dxfId="2383" priority="2817">
      <formula>IF(RIGHT(TEXT(Y845,"0.#"),1)=".",FALSE,TRUE)</formula>
    </cfRule>
    <cfRule type="expression" dxfId="2382" priority="2818">
      <formula>IF(RIGHT(TEXT(Y845,"0.#"),1)=".",TRUE,FALSE)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L846:AO846">
    <cfRule type="expression" dxfId="707" priority="5">
      <formula>IF(AND(AL846&gt;=0, RIGHT(TEXT(AL846,"0.#"),1)&lt;&gt;"."),TRUE,FALSE)</formula>
    </cfRule>
    <cfRule type="expression" dxfId="706" priority="6">
      <formula>IF(AND(AL846&gt;=0, RIGHT(TEXT(AL846,"0.#"),1)="."),TRUE,FALSE)</formula>
    </cfRule>
    <cfRule type="expression" dxfId="705" priority="7">
      <formula>IF(AND(AL846&lt;0, RIGHT(TEXT(AL846,"0.#"),1)&lt;&gt;"."),TRUE,FALSE)</formula>
    </cfRule>
    <cfRule type="expression" dxfId="704" priority="8">
      <formula>IF(AND(AL846&lt;0, RIGHT(TEXT(AL846,"0.#"),1)="."),TRUE,FALSE)</formula>
    </cfRule>
  </conditionalFormatting>
  <conditionalFormatting sqref="AL847:AO854">
    <cfRule type="expression" dxfId="703" priority="1">
      <formula>IF(AND(AL847&gt;=0, RIGHT(TEXT(AL847,"0.#"),1)&lt;&gt;"."),TRUE,FALSE)</formula>
    </cfRule>
    <cfRule type="expression" dxfId="702" priority="2">
      <formula>IF(AND(AL847&gt;=0, RIGHT(TEXT(AL847,"0.#"),1)="."),TRUE,FALSE)</formula>
    </cfRule>
    <cfRule type="expression" dxfId="701" priority="3">
      <formula>IF(AND(AL847&lt;0, RIGHT(TEXT(AL847,"0.#"),1)&lt;&gt;"."),TRUE,FALSE)</formula>
    </cfRule>
    <cfRule type="expression" dxfId="700" priority="4">
      <formula>IF(AND(AL847&lt;0, RIGHT(TEXT(AL847,"0.#"),1)="."),TRUE,FALSE)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704" max="49" man="1"/>
    <brk id="73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731</v>
      </c>
      <c r="H2" s="13" t="str">
        <f>IF(G2="","",F2)</f>
        <v>一般会計</v>
      </c>
      <c r="I2" s="13" t="str">
        <f>IF(H2="","",IF(I1&lt;&gt;"",CONCATENATE(I1,"、",H2),H2))</f>
        <v>一般会計</v>
      </c>
      <c r="K2" s="14" t="s">
        <v>103</v>
      </c>
      <c r="L2" s="15" t="s">
        <v>731</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731</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t="s">
        <v>731</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高齢社会対策</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11"/>
      <c r="AA2" s="412"/>
      <c r="AB2" s="1002" t="s">
        <v>11</v>
      </c>
      <c r="AC2" s="1003"/>
      <c r="AD2" s="1004"/>
      <c r="AE2" s="990" t="s">
        <v>390</v>
      </c>
      <c r="AF2" s="990"/>
      <c r="AG2" s="990"/>
      <c r="AH2" s="990"/>
      <c r="AI2" s="990" t="s">
        <v>412</v>
      </c>
      <c r="AJ2" s="990"/>
      <c r="AK2" s="990"/>
      <c r="AL2" s="454"/>
      <c r="AM2" s="990" t="s">
        <v>509</v>
      </c>
      <c r="AN2" s="990"/>
      <c r="AO2" s="990"/>
      <c r="AP2" s="454"/>
      <c r="AQ2" s="215" t="s">
        <v>232</v>
      </c>
      <c r="AR2" s="199"/>
      <c r="AS2" s="199"/>
      <c r="AT2" s="200"/>
      <c r="AU2" s="371" t="s">
        <v>134</v>
      </c>
      <c r="AV2" s="371"/>
      <c r="AW2" s="371"/>
      <c r="AX2" s="372"/>
      <c r="AY2" s="34">
        <f>COUNTA($G$4)</f>
        <v>0</v>
      </c>
    </row>
    <row r="3" spans="1:51" ht="18.75" customHeight="1" x14ac:dyDescent="0.15">
      <c r="A3" s="508"/>
      <c r="B3" s="509"/>
      <c r="C3" s="509"/>
      <c r="D3" s="509"/>
      <c r="E3" s="509"/>
      <c r="F3" s="510"/>
      <c r="G3" s="563"/>
      <c r="H3" s="377"/>
      <c r="I3" s="377"/>
      <c r="J3" s="377"/>
      <c r="K3" s="377"/>
      <c r="L3" s="377"/>
      <c r="M3" s="377"/>
      <c r="N3" s="377"/>
      <c r="O3" s="564"/>
      <c r="P3" s="576"/>
      <c r="Q3" s="377"/>
      <c r="R3" s="377"/>
      <c r="S3" s="377"/>
      <c r="T3" s="377"/>
      <c r="U3" s="377"/>
      <c r="V3" s="377"/>
      <c r="W3" s="377"/>
      <c r="X3" s="564"/>
      <c r="Y3" s="999"/>
      <c r="Z3" s="1000"/>
      <c r="AA3" s="1001"/>
      <c r="AB3" s="1005"/>
      <c r="AC3" s="1006"/>
      <c r="AD3" s="1007"/>
      <c r="AE3" s="388"/>
      <c r="AF3" s="388"/>
      <c r="AG3" s="388"/>
      <c r="AH3" s="388"/>
      <c r="AI3" s="388"/>
      <c r="AJ3" s="388"/>
      <c r="AK3" s="388"/>
      <c r="AL3" s="334"/>
      <c r="AM3" s="388"/>
      <c r="AN3" s="388"/>
      <c r="AO3" s="388"/>
      <c r="AP3" s="334"/>
      <c r="AQ3" s="270"/>
      <c r="AR3" s="271"/>
      <c r="AS3" s="179" t="s">
        <v>233</v>
      </c>
      <c r="AT3" s="202"/>
      <c r="AU3" s="271"/>
      <c r="AV3" s="271"/>
      <c r="AW3" s="377" t="s">
        <v>179</v>
      </c>
      <c r="AX3" s="378"/>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5"/>
      <c r="AF4" s="366"/>
      <c r="AG4" s="366"/>
      <c r="AH4" s="366"/>
      <c r="AI4" s="365"/>
      <c r="AJ4" s="366"/>
      <c r="AK4" s="366"/>
      <c r="AL4" s="366"/>
      <c r="AM4" s="365"/>
      <c r="AN4" s="366"/>
      <c r="AO4" s="366"/>
      <c r="AP4" s="366"/>
      <c r="AQ4" s="166"/>
      <c r="AR4" s="167"/>
      <c r="AS4" s="167"/>
      <c r="AT4" s="168"/>
      <c r="AU4" s="366"/>
      <c r="AV4" s="366"/>
      <c r="AW4" s="366"/>
      <c r="AX4" s="367"/>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5"/>
      <c r="AF5" s="366"/>
      <c r="AG5" s="366"/>
      <c r="AH5" s="366"/>
      <c r="AI5" s="365"/>
      <c r="AJ5" s="366"/>
      <c r="AK5" s="366"/>
      <c r="AL5" s="366"/>
      <c r="AM5" s="365"/>
      <c r="AN5" s="366"/>
      <c r="AO5" s="366"/>
      <c r="AP5" s="366"/>
      <c r="AQ5" s="166"/>
      <c r="AR5" s="167"/>
      <c r="AS5" s="167"/>
      <c r="AT5" s="168"/>
      <c r="AU5" s="366"/>
      <c r="AV5" s="366"/>
      <c r="AW5" s="366"/>
      <c r="AX5" s="367"/>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5"/>
      <c r="AF6" s="366"/>
      <c r="AG6" s="366"/>
      <c r="AH6" s="366"/>
      <c r="AI6" s="365"/>
      <c r="AJ6" s="366"/>
      <c r="AK6" s="366"/>
      <c r="AL6" s="366"/>
      <c r="AM6" s="365"/>
      <c r="AN6" s="366"/>
      <c r="AO6" s="366"/>
      <c r="AP6" s="366"/>
      <c r="AQ6" s="166"/>
      <c r="AR6" s="167"/>
      <c r="AS6" s="167"/>
      <c r="AT6" s="168"/>
      <c r="AU6" s="366"/>
      <c r="AV6" s="366"/>
      <c r="AW6" s="366"/>
      <c r="AX6" s="367"/>
      <c r="AY6" s="34">
        <f t="shared" si="0"/>
        <v>0</v>
      </c>
    </row>
    <row r="7" spans="1:51" customFormat="1" ht="23.25" customHeight="1" x14ac:dyDescent="0.15">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11"/>
      <c r="AA9" s="412"/>
      <c r="AB9" s="1002" t="s">
        <v>11</v>
      </c>
      <c r="AC9" s="1003"/>
      <c r="AD9" s="1004"/>
      <c r="AE9" s="990" t="s">
        <v>390</v>
      </c>
      <c r="AF9" s="990"/>
      <c r="AG9" s="990"/>
      <c r="AH9" s="990"/>
      <c r="AI9" s="990" t="s">
        <v>412</v>
      </c>
      <c r="AJ9" s="990"/>
      <c r="AK9" s="990"/>
      <c r="AL9" s="454"/>
      <c r="AM9" s="990" t="s">
        <v>509</v>
      </c>
      <c r="AN9" s="990"/>
      <c r="AO9" s="990"/>
      <c r="AP9" s="454"/>
      <c r="AQ9" s="215" t="s">
        <v>232</v>
      </c>
      <c r="AR9" s="199"/>
      <c r="AS9" s="199"/>
      <c r="AT9" s="200"/>
      <c r="AU9" s="371" t="s">
        <v>134</v>
      </c>
      <c r="AV9" s="371"/>
      <c r="AW9" s="371"/>
      <c r="AX9" s="372"/>
      <c r="AY9" s="34">
        <f>COUNTA($G$11)</f>
        <v>0</v>
      </c>
    </row>
    <row r="10" spans="1:51" ht="18.75" customHeight="1" x14ac:dyDescent="0.15">
      <c r="A10" s="508"/>
      <c r="B10" s="509"/>
      <c r="C10" s="509"/>
      <c r="D10" s="509"/>
      <c r="E10" s="509"/>
      <c r="F10" s="510"/>
      <c r="G10" s="563"/>
      <c r="H10" s="377"/>
      <c r="I10" s="377"/>
      <c r="J10" s="377"/>
      <c r="K10" s="377"/>
      <c r="L10" s="377"/>
      <c r="M10" s="377"/>
      <c r="N10" s="377"/>
      <c r="O10" s="564"/>
      <c r="P10" s="576"/>
      <c r="Q10" s="377"/>
      <c r="R10" s="377"/>
      <c r="S10" s="377"/>
      <c r="T10" s="377"/>
      <c r="U10" s="377"/>
      <c r="V10" s="377"/>
      <c r="W10" s="377"/>
      <c r="X10" s="564"/>
      <c r="Y10" s="999"/>
      <c r="Z10" s="1000"/>
      <c r="AA10" s="1001"/>
      <c r="AB10" s="1005"/>
      <c r="AC10" s="1006"/>
      <c r="AD10" s="1007"/>
      <c r="AE10" s="388"/>
      <c r="AF10" s="388"/>
      <c r="AG10" s="388"/>
      <c r="AH10" s="388"/>
      <c r="AI10" s="388"/>
      <c r="AJ10" s="388"/>
      <c r="AK10" s="388"/>
      <c r="AL10" s="334"/>
      <c r="AM10" s="388"/>
      <c r="AN10" s="388"/>
      <c r="AO10" s="388"/>
      <c r="AP10" s="334"/>
      <c r="AQ10" s="270"/>
      <c r="AR10" s="271"/>
      <c r="AS10" s="179" t="s">
        <v>233</v>
      </c>
      <c r="AT10" s="202"/>
      <c r="AU10" s="271"/>
      <c r="AV10" s="271"/>
      <c r="AW10" s="377" t="s">
        <v>179</v>
      </c>
      <c r="AX10" s="378"/>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5"/>
      <c r="AF11" s="366"/>
      <c r="AG11" s="366"/>
      <c r="AH11" s="366"/>
      <c r="AI11" s="365"/>
      <c r="AJ11" s="366"/>
      <c r="AK11" s="366"/>
      <c r="AL11" s="366"/>
      <c r="AM11" s="365"/>
      <c r="AN11" s="366"/>
      <c r="AO11" s="366"/>
      <c r="AP11" s="366"/>
      <c r="AQ11" s="166"/>
      <c r="AR11" s="167"/>
      <c r="AS11" s="167"/>
      <c r="AT11" s="168"/>
      <c r="AU11" s="366"/>
      <c r="AV11" s="366"/>
      <c r="AW11" s="366"/>
      <c r="AX11" s="367"/>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5"/>
      <c r="AF12" s="366"/>
      <c r="AG12" s="366"/>
      <c r="AH12" s="366"/>
      <c r="AI12" s="365"/>
      <c r="AJ12" s="366"/>
      <c r="AK12" s="366"/>
      <c r="AL12" s="366"/>
      <c r="AM12" s="365"/>
      <c r="AN12" s="366"/>
      <c r="AO12" s="366"/>
      <c r="AP12" s="366"/>
      <c r="AQ12" s="166"/>
      <c r="AR12" s="167"/>
      <c r="AS12" s="167"/>
      <c r="AT12" s="168"/>
      <c r="AU12" s="366"/>
      <c r="AV12" s="366"/>
      <c r="AW12" s="366"/>
      <c r="AX12" s="367"/>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5"/>
      <c r="AF13" s="366"/>
      <c r="AG13" s="366"/>
      <c r="AH13" s="366"/>
      <c r="AI13" s="365"/>
      <c r="AJ13" s="366"/>
      <c r="AK13" s="366"/>
      <c r="AL13" s="366"/>
      <c r="AM13" s="365"/>
      <c r="AN13" s="366"/>
      <c r="AO13" s="366"/>
      <c r="AP13" s="366"/>
      <c r="AQ13" s="166"/>
      <c r="AR13" s="167"/>
      <c r="AS13" s="167"/>
      <c r="AT13" s="168"/>
      <c r="AU13" s="366"/>
      <c r="AV13" s="366"/>
      <c r="AW13" s="366"/>
      <c r="AX13" s="367"/>
      <c r="AY13" s="34">
        <f t="shared" si="1"/>
        <v>0</v>
      </c>
    </row>
    <row r="14" spans="1:51" customFormat="1" ht="23.25" customHeight="1" x14ac:dyDescent="0.15">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11"/>
      <c r="AA16" s="412"/>
      <c r="AB16" s="1002" t="s">
        <v>11</v>
      </c>
      <c r="AC16" s="1003"/>
      <c r="AD16" s="1004"/>
      <c r="AE16" s="990" t="s">
        <v>390</v>
      </c>
      <c r="AF16" s="990"/>
      <c r="AG16" s="990"/>
      <c r="AH16" s="990"/>
      <c r="AI16" s="990" t="s">
        <v>412</v>
      </c>
      <c r="AJ16" s="990"/>
      <c r="AK16" s="990"/>
      <c r="AL16" s="454"/>
      <c r="AM16" s="990" t="s">
        <v>509</v>
      </c>
      <c r="AN16" s="990"/>
      <c r="AO16" s="990"/>
      <c r="AP16" s="454"/>
      <c r="AQ16" s="215" t="s">
        <v>232</v>
      </c>
      <c r="AR16" s="199"/>
      <c r="AS16" s="199"/>
      <c r="AT16" s="200"/>
      <c r="AU16" s="371" t="s">
        <v>134</v>
      </c>
      <c r="AV16" s="371"/>
      <c r="AW16" s="371"/>
      <c r="AX16" s="372"/>
      <c r="AY16" s="34">
        <f>COUNTA($G$18)</f>
        <v>0</v>
      </c>
    </row>
    <row r="17" spans="1:51" ht="18.75" customHeight="1" x14ac:dyDescent="0.15">
      <c r="A17" s="508"/>
      <c r="B17" s="509"/>
      <c r="C17" s="509"/>
      <c r="D17" s="509"/>
      <c r="E17" s="509"/>
      <c r="F17" s="510"/>
      <c r="G17" s="563"/>
      <c r="H17" s="377"/>
      <c r="I17" s="377"/>
      <c r="J17" s="377"/>
      <c r="K17" s="377"/>
      <c r="L17" s="377"/>
      <c r="M17" s="377"/>
      <c r="N17" s="377"/>
      <c r="O17" s="564"/>
      <c r="P17" s="576"/>
      <c r="Q17" s="377"/>
      <c r="R17" s="377"/>
      <c r="S17" s="377"/>
      <c r="T17" s="377"/>
      <c r="U17" s="377"/>
      <c r="V17" s="377"/>
      <c r="W17" s="377"/>
      <c r="X17" s="564"/>
      <c r="Y17" s="999"/>
      <c r="Z17" s="1000"/>
      <c r="AA17" s="1001"/>
      <c r="AB17" s="1005"/>
      <c r="AC17" s="1006"/>
      <c r="AD17" s="1007"/>
      <c r="AE17" s="388"/>
      <c r="AF17" s="388"/>
      <c r="AG17" s="388"/>
      <c r="AH17" s="388"/>
      <c r="AI17" s="388"/>
      <c r="AJ17" s="388"/>
      <c r="AK17" s="388"/>
      <c r="AL17" s="334"/>
      <c r="AM17" s="388"/>
      <c r="AN17" s="388"/>
      <c r="AO17" s="388"/>
      <c r="AP17" s="334"/>
      <c r="AQ17" s="270"/>
      <c r="AR17" s="271"/>
      <c r="AS17" s="179" t="s">
        <v>233</v>
      </c>
      <c r="AT17" s="202"/>
      <c r="AU17" s="271"/>
      <c r="AV17" s="271"/>
      <c r="AW17" s="377" t="s">
        <v>179</v>
      </c>
      <c r="AX17" s="378"/>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5"/>
      <c r="AF18" s="366"/>
      <c r="AG18" s="366"/>
      <c r="AH18" s="366"/>
      <c r="AI18" s="365"/>
      <c r="AJ18" s="366"/>
      <c r="AK18" s="366"/>
      <c r="AL18" s="366"/>
      <c r="AM18" s="365"/>
      <c r="AN18" s="366"/>
      <c r="AO18" s="366"/>
      <c r="AP18" s="366"/>
      <c r="AQ18" s="166"/>
      <c r="AR18" s="167"/>
      <c r="AS18" s="167"/>
      <c r="AT18" s="168"/>
      <c r="AU18" s="366"/>
      <c r="AV18" s="366"/>
      <c r="AW18" s="366"/>
      <c r="AX18" s="367"/>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5"/>
      <c r="AF19" s="366"/>
      <c r="AG19" s="366"/>
      <c r="AH19" s="366"/>
      <c r="AI19" s="365"/>
      <c r="AJ19" s="366"/>
      <c r="AK19" s="366"/>
      <c r="AL19" s="366"/>
      <c r="AM19" s="365"/>
      <c r="AN19" s="366"/>
      <c r="AO19" s="366"/>
      <c r="AP19" s="366"/>
      <c r="AQ19" s="166"/>
      <c r="AR19" s="167"/>
      <c r="AS19" s="167"/>
      <c r="AT19" s="168"/>
      <c r="AU19" s="366"/>
      <c r="AV19" s="366"/>
      <c r="AW19" s="366"/>
      <c r="AX19" s="367"/>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5"/>
      <c r="AF20" s="366"/>
      <c r="AG20" s="366"/>
      <c r="AH20" s="366"/>
      <c r="AI20" s="365"/>
      <c r="AJ20" s="366"/>
      <c r="AK20" s="366"/>
      <c r="AL20" s="366"/>
      <c r="AM20" s="365"/>
      <c r="AN20" s="366"/>
      <c r="AO20" s="366"/>
      <c r="AP20" s="366"/>
      <c r="AQ20" s="166"/>
      <c r="AR20" s="167"/>
      <c r="AS20" s="167"/>
      <c r="AT20" s="168"/>
      <c r="AU20" s="366"/>
      <c r="AV20" s="366"/>
      <c r="AW20" s="366"/>
      <c r="AX20" s="367"/>
      <c r="AY20" s="34">
        <f t="shared" si="2"/>
        <v>0</v>
      </c>
    </row>
    <row r="21" spans="1:51" customFormat="1" ht="23.25" customHeight="1" x14ac:dyDescent="0.15">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11"/>
      <c r="AA23" s="412"/>
      <c r="AB23" s="1002" t="s">
        <v>11</v>
      </c>
      <c r="AC23" s="1003"/>
      <c r="AD23" s="1004"/>
      <c r="AE23" s="990" t="s">
        <v>390</v>
      </c>
      <c r="AF23" s="990"/>
      <c r="AG23" s="990"/>
      <c r="AH23" s="990"/>
      <c r="AI23" s="990" t="s">
        <v>412</v>
      </c>
      <c r="AJ23" s="990"/>
      <c r="AK23" s="990"/>
      <c r="AL23" s="454"/>
      <c r="AM23" s="990" t="s">
        <v>509</v>
      </c>
      <c r="AN23" s="990"/>
      <c r="AO23" s="990"/>
      <c r="AP23" s="454"/>
      <c r="AQ23" s="215" t="s">
        <v>232</v>
      </c>
      <c r="AR23" s="199"/>
      <c r="AS23" s="199"/>
      <c r="AT23" s="200"/>
      <c r="AU23" s="371" t="s">
        <v>134</v>
      </c>
      <c r="AV23" s="371"/>
      <c r="AW23" s="371"/>
      <c r="AX23" s="372"/>
      <c r="AY23" s="34">
        <f>COUNTA($G$25)</f>
        <v>0</v>
      </c>
    </row>
    <row r="24" spans="1:51" ht="18.75" customHeight="1" x14ac:dyDescent="0.15">
      <c r="A24" s="508"/>
      <c r="B24" s="509"/>
      <c r="C24" s="509"/>
      <c r="D24" s="509"/>
      <c r="E24" s="509"/>
      <c r="F24" s="510"/>
      <c r="G24" s="563"/>
      <c r="H24" s="377"/>
      <c r="I24" s="377"/>
      <c r="J24" s="377"/>
      <c r="K24" s="377"/>
      <c r="L24" s="377"/>
      <c r="M24" s="377"/>
      <c r="N24" s="377"/>
      <c r="O24" s="564"/>
      <c r="P24" s="576"/>
      <c r="Q24" s="377"/>
      <c r="R24" s="377"/>
      <c r="S24" s="377"/>
      <c r="T24" s="377"/>
      <c r="U24" s="377"/>
      <c r="V24" s="377"/>
      <c r="W24" s="377"/>
      <c r="X24" s="564"/>
      <c r="Y24" s="999"/>
      <c r="Z24" s="1000"/>
      <c r="AA24" s="1001"/>
      <c r="AB24" s="1005"/>
      <c r="AC24" s="1006"/>
      <c r="AD24" s="1007"/>
      <c r="AE24" s="388"/>
      <c r="AF24" s="388"/>
      <c r="AG24" s="388"/>
      <c r="AH24" s="388"/>
      <c r="AI24" s="388"/>
      <c r="AJ24" s="388"/>
      <c r="AK24" s="388"/>
      <c r="AL24" s="334"/>
      <c r="AM24" s="388"/>
      <c r="AN24" s="388"/>
      <c r="AO24" s="388"/>
      <c r="AP24" s="334"/>
      <c r="AQ24" s="270"/>
      <c r="AR24" s="271"/>
      <c r="AS24" s="179" t="s">
        <v>233</v>
      </c>
      <c r="AT24" s="202"/>
      <c r="AU24" s="271"/>
      <c r="AV24" s="271"/>
      <c r="AW24" s="377" t="s">
        <v>179</v>
      </c>
      <c r="AX24" s="378"/>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5"/>
      <c r="AF25" s="366"/>
      <c r="AG25" s="366"/>
      <c r="AH25" s="366"/>
      <c r="AI25" s="365"/>
      <c r="AJ25" s="366"/>
      <c r="AK25" s="366"/>
      <c r="AL25" s="366"/>
      <c r="AM25" s="365"/>
      <c r="AN25" s="366"/>
      <c r="AO25" s="366"/>
      <c r="AP25" s="366"/>
      <c r="AQ25" s="166"/>
      <c r="AR25" s="167"/>
      <c r="AS25" s="167"/>
      <c r="AT25" s="168"/>
      <c r="AU25" s="366"/>
      <c r="AV25" s="366"/>
      <c r="AW25" s="366"/>
      <c r="AX25" s="367"/>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5"/>
      <c r="AF26" s="366"/>
      <c r="AG26" s="366"/>
      <c r="AH26" s="366"/>
      <c r="AI26" s="365"/>
      <c r="AJ26" s="366"/>
      <c r="AK26" s="366"/>
      <c r="AL26" s="366"/>
      <c r="AM26" s="365"/>
      <c r="AN26" s="366"/>
      <c r="AO26" s="366"/>
      <c r="AP26" s="366"/>
      <c r="AQ26" s="166"/>
      <c r="AR26" s="167"/>
      <c r="AS26" s="167"/>
      <c r="AT26" s="168"/>
      <c r="AU26" s="366"/>
      <c r="AV26" s="366"/>
      <c r="AW26" s="366"/>
      <c r="AX26" s="367"/>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5"/>
      <c r="AF27" s="366"/>
      <c r="AG27" s="366"/>
      <c r="AH27" s="366"/>
      <c r="AI27" s="365"/>
      <c r="AJ27" s="366"/>
      <c r="AK27" s="366"/>
      <c r="AL27" s="366"/>
      <c r="AM27" s="365"/>
      <c r="AN27" s="366"/>
      <c r="AO27" s="366"/>
      <c r="AP27" s="366"/>
      <c r="AQ27" s="166"/>
      <c r="AR27" s="167"/>
      <c r="AS27" s="167"/>
      <c r="AT27" s="168"/>
      <c r="AU27" s="366"/>
      <c r="AV27" s="366"/>
      <c r="AW27" s="366"/>
      <c r="AX27" s="367"/>
      <c r="AY27" s="34">
        <f t="shared" si="3"/>
        <v>0</v>
      </c>
    </row>
    <row r="28" spans="1:51" customFormat="1" ht="23.25" customHeight="1" x14ac:dyDescent="0.15">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11"/>
      <c r="AA30" s="412"/>
      <c r="AB30" s="1002" t="s">
        <v>11</v>
      </c>
      <c r="AC30" s="1003"/>
      <c r="AD30" s="1004"/>
      <c r="AE30" s="990" t="s">
        <v>390</v>
      </c>
      <c r="AF30" s="990"/>
      <c r="AG30" s="990"/>
      <c r="AH30" s="990"/>
      <c r="AI30" s="990" t="s">
        <v>412</v>
      </c>
      <c r="AJ30" s="990"/>
      <c r="AK30" s="990"/>
      <c r="AL30" s="454"/>
      <c r="AM30" s="990" t="s">
        <v>509</v>
      </c>
      <c r="AN30" s="990"/>
      <c r="AO30" s="990"/>
      <c r="AP30" s="454"/>
      <c r="AQ30" s="215" t="s">
        <v>232</v>
      </c>
      <c r="AR30" s="199"/>
      <c r="AS30" s="199"/>
      <c r="AT30" s="200"/>
      <c r="AU30" s="371" t="s">
        <v>134</v>
      </c>
      <c r="AV30" s="371"/>
      <c r="AW30" s="371"/>
      <c r="AX30" s="372"/>
      <c r="AY30" s="34">
        <f>COUNTA($G$32)</f>
        <v>0</v>
      </c>
    </row>
    <row r="31" spans="1:51" ht="18.75" customHeight="1" x14ac:dyDescent="0.15">
      <c r="A31" s="508"/>
      <c r="B31" s="509"/>
      <c r="C31" s="509"/>
      <c r="D31" s="509"/>
      <c r="E31" s="509"/>
      <c r="F31" s="510"/>
      <c r="G31" s="563"/>
      <c r="H31" s="377"/>
      <c r="I31" s="377"/>
      <c r="J31" s="377"/>
      <c r="K31" s="377"/>
      <c r="L31" s="377"/>
      <c r="M31" s="377"/>
      <c r="N31" s="377"/>
      <c r="O31" s="564"/>
      <c r="P31" s="576"/>
      <c r="Q31" s="377"/>
      <c r="R31" s="377"/>
      <c r="S31" s="377"/>
      <c r="T31" s="377"/>
      <c r="U31" s="377"/>
      <c r="V31" s="377"/>
      <c r="W31" s="377"/>
      <c r="X31" s="564"/>
      <c r="Y31" s="999"/>
      <c r="Z31" s="1000"/>
      <c r="AA31" s="1001"/>
      <c r="AB31" s="1005"/>
      <c r="AC31" s="1006"/>
      <c r="AD31" s="1007"/>
      <c r="AE31" s="388"/>
      <c r="AF31" s="388"/>
      <c r="AG31" s="388"/>
      <c r="AH31" s="388"/>
      <c r="AI31" s="388"/>
      <c r="AJ31" s="388"/>
      <c r="AK31" s="388"/>
      <c r="AL31" s="334"/>
      <c r="AM31" s="388"/>
      <c r="AN31" s="388"/>
      <c r="AO31" s="388"/>
      <c r="AP31" s="334"/>
      <c r="AQ31" s="270"/>
      <c r="AR31" s="271"/>
      <c r="AS31" s="179" t="s">
        <v>233</v>
      </c>
      <c r="AT31" s="202"/>
      <c r="AU31" s="271"/>
      <c r="AV31" s="271"/>
      <c r="AW31" s="377" t="s">
        <v>179</v>
      </c>
      <c r="AX31" s="378"/>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5"/>
      <c r="AF32" s="366"/>
      <c r="AG32" s="366"/>
      <c r="AH32" s="366"/>
      <c r="AI32" s="365"/>
      <c r="AJ32" s="366"/>
      <c r="AK32" s="366"/>
      <c r="AL32" s="366"/>
      <c r="AM32" s="365"/>
      <c r="AN32" s="366"/>
      <c r="AO32" s="366"/>
      <c r="AP32" s="366"/>
      <c r="AQ32" s="166"/>
      <c r="AR32" s="167"/>
      <c r="AS32" s="167"/>
      <c r="AT32" s="168"/>
      <c r="AU32" s="366"/>
      <c r="AV32" s="366"/>
      <c r="AW32" s="366"/>
      <c r="AX32" s="367"/>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5"/>
      <c r="AF33" s="366"/>
      <c r="AG33" s="366"/>
      <c r="AH33" s="366"/>
      <c r="AI33" s="365"/>
      <c r="AJ33" s="366"/>
      <c r="AK33" s="366"/>
      <c r="AL33" s="366"/>
      <c r="AM33" s="365"/>
      <c r="AN33" s="366"/>
      <c r="AO33" s="366"/>
      <c r="AP33" s="366"/>
      <c r="AQ33" s="166"/>
      <c r="AR33" s="167"/>
      <c r="AS33" s="167"/>
      <c r="AT33" s="168"/>
      <c r="AU33" s="366"/>
      <c r="AV33" s="366"/>
      <c r="AW33" s="366"/>
      <c r="AX33" s="367"/>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5"/>
      <c r="AF34" s="366"/>
      <c r="AG34" s="366"/>
      <c r="AH34" s="366"/>
      <c r="AI34" s="365"/>
      <c r="AJ34" s="366"/>
      <c r="AK34" s="366"/>
      <c r="AL34" s="366"/>
      <c r="AM34" s="365"/>
      <c r="AN34" s="366"/>
      <c r="AO34" s="366"/>
      <c r="AP34" s="366"/>
      <c r="AQ34" s="166"/>
      <c r="AR34" s="167"/>
      <c r="AS34" s="167"/>
      <c r="AT34" s="168"/>
      <c r="AU34" s="366"/>
      <c r="AV34" s="366"/>
      <c r="AW34" s="366"/>
      <c r="AX34" s="367"/>
      <c r="AY34" s="34">
        <f t="shared" si="4"/>
        <v>0</v>
      </c>
    </row>
    <row r="35" spans="1:51" customFormat="1" ht="23.25" customHeight="1" x14ac:dyDescent="0.15">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11"/>
      <c r="AA37" s="412"/>
      <c r="AB37" s="1002" t="s">
        <v>11</v>
      </c>
      <c r="AC37" s="1003"/>
      <c r="AD37" s="1004"/>
      <c r="AE37" s="990" t="s">
        <v>390</v>
      </c>
      <c r="AF37" s="990"/>
      <c r="AG37" s="990"/>
      <c r="AH37" s="990"/>
      <c r="AI37" s="990" t="s">
        <v>412</v>
      </c>
      <c r="AJ37" s="990"/>
      <c r="AK37" s="990"/>
      <c r="AL37" s="454"/>
      <c r="AM37" s="990" t="s">
        <v>509</v>
      </c>
      <c r="AN37" s="990"/>
      <c r="AO37" s="990"/>
      <c r="AP37" s="454"/>
      <c r="AQ37" s="215" t="s">
        <v>232</v>
      </c>
      <c r="AR37" s="199"/>
      <c r="AS37" s="199"/>
      <c r="AT37" s="200"/>
      <c r="AU37" s="371" t="s">
        <v>134</v>
      </c>
      <c r="AV37" s="371"/>
      <c r="AW37" s="371"/>
      <c r="AX37" s="372"/>
      <c r="AY37" s="34">
        <f>COUNTA($G$39)</f>
        <v>0</v>
      </c>
    </row>
    <row r="38" spans="1:51" ht="18.75" customHeight="1" x14ac:dyDescent="0.15">
      <c r="A38" s="508"/>
      <c r="B38" s="509"/>
      <c r="C38" s="509"/>
      <c r="D38" s="509"/>
      <c r="E38" s="509"/>
      <c r="F38" s="510"/>
      <c r="G38" s="563"/>
      <c r="H38" s="377"/>
      <c r="I38" s="377"/>
      <c r="J38" s="377"/>
      <c r="K38" s="377"/>
      <c r="L38" s="377"/>
      <c r="M38" s="377"/>
      <c r="N38" s="377"/>
      <c r="O38" s="564"/>
      <c r="P38" s="576"/>
      <c r="Q38" s="377"/>
      <c r="R38" s="377"/>
      <c r="S38" s="377"/>
      <c r="T38" s="377"/>
      <c r="U38" s="377"/>
      <c r="V38" s="377"/>
      <c r="W38" s="377"/>
      <c r="X38" s="564"/>
      <c r="Y38" s="999"/>
      <c r="Z38" s="1000"/>
      <c r="AA38" s="1001"/>
      <c r="AB38" s="1005"/>
      <c r="AC38" s="1006"/>
      <c r="AD38" s="1007"/>
      <c r="AE38" s="388"/>
      <c r="AF38" s="388"/>
      <c r="AG38" s="388"/>
      <c r="AH38" s="388"/>
      <c r="AI38" s="388"/>
      <c r="AJ38" s="388"/>
      <c r="AK38" s="388"/>
      <c r="AL38" s="334"/>
      <c r="AM38" s="388"/>
      <c r="AN38" s="388"/>
      <c r="AO38" s="388"/>
      <c r="AP38" s="334"/>
      <c r="AQ38" s="270"/>
      <c r="AR38" s="271"/>
      <c r="AS38" s="179" t="s">
        <v>233</v>
      </c>
      <c r="AT38" s="202"/>
      <c r="AU38" s="271"/>
      <c r="AV38" s="271"/>
      <c r="AW38" s="377" t="s">
        <v>179</v>
      </c>
      <c r="AX38" s="378"/>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5"/>
      <c r="AF39" s="366"/>
      <c r="AG39" s="366"/>
      <c r="AH39" s="366"/>
      <c r="AI39" s="365"/>
      <c r="AJ39" s="366"/>
      <c r="AK39" s="366"/>
      <c r="AL39" s="366"/>
      <c r="AM39" s="365"/>
      <c r="AN39" s="366"/>
      <c r="AO39" s="366"/>
      <c r="AP39" s="366"/>
      <c r="AQ39" s="166"/>
      <c r="AR39" s="167"/>
      <c r="AS39" s="167"/>
      <c r="AT39" s="168"/>
      <c r="AU39" s="366"/>
      <c r="AV39" s="366"/>
      <c r="AW39" s="366"/>
      <c r="AX39" s="367"/>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5"/>
      <c r="AF40" s="366"/>
      <c r="AG40" s="366"/>
      <c r="AH40" s="366"/>
      <c r="AI40" s="365"/>
      <c r="AJ40" s="366"/>
      <c r="AK40" s="366"/>
      <c r="AL40" s="366"/>
      <c r="AM40" s="365"/>
      <c r="AN40" s="366"/>
      <c r="AO40" s="366"/>
      <c r="AP40" s="366"/>
      <c r="AQ40" s="166"/>
      <c r="AR40" s="167"/>
      <c r="AS40" s="167"/>
      <c r="AT40" s="168"/>
      <c r="AU40" s="366"/>
      <c r="AV40" s="366"/>
      <c r="AW40" s="366"/>
      <c r="AX40" s="367"/>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5"/>
      <c r="AF41" s="366"/>
      <c r="AG41" s="366"/>
      <c r="AH41" s="366"/>
      <c r="AI41" s="365"/>
      <c r="AJ41" s="366"/>
      <c r="AK41" s="366"/>
      <c r="AL41" s="366"/>
      <c r="AM41" s="365"/>
      <c r="AN41" s="366"/>
      <c r="AO41" s="366"/>
      <c r="AP41" s="366"/>
      <c r="AQ41" s="166"/>
      <c r="AR41" s="167"/>
      <c r="AS41" s="167"/>
      <c r="AT41" s="168"/>
      <c r="AU41" s="366"/>
      <c r="AV41" s="366"/>
      <c r="AW41" s="366"/>
      <c r="AX41" s="367"/>
      <c r="AY41" s="34">
        <f t="shared" si="5"/>
        <v>0</v>
      </c>
    </row>
    <row r="42" spans="1:51" customFormat="1" ht="23.25"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11"/>
      <c r="AA44" s="412"/>
      <c r="AB44" s="1002" t="s">
        <v>11</v>
      </c>
      <c r="AC44" s="1003"/>
      <c r="AD44" s="1004"/>
      <c r="AE44" s="990" t="s">
        <v>390</v>
      </c>
      <c r="AF44" s="990"/>
      <c r="AG44" s="990"/>
      <c r="AH44" s="990"/>
      <c r="AI44" s="990" t="s">
        <v>412</v>
      </c>
      <c r="AJ44" s="990"/>
      <c r="AK44" s="990"/>
      <c r="AL44" s="454"/>
      <c r="AM44" s="990" t="s">
        <v>509</v>
      </c>
      <c r="AN44" s="990"/>
      <c r="AO44" s="990"/>
      <c r="AP44" s="454"/>
      <c r="AQ44" s="215" t="s">
        <v>232</v>
      </c>
      <c r="AR44" s="199"/>
      <c r="AS44" s="199"/>
      <c r="AT44" s="200"/>
      <c r="AU44" s="371" t="s">
        <v>134</v>
      </c>
      <c r="AV44" s="371"/>
      <c r="AW44" s="371"/>
      <c r="AX44" s="372"/>
      <c r="AY44" s="34">
        <f>COUNTA($G$46)</f>
        <v>0</v>
      </c>
    </row>
    <row r="45" spans="1:51" ht="18.75" customHeight="1" x14ac:dyDescent="0.15">
      <c r="A45" s="508"/>
      <c r="B45" s="509"/>
      <c r="C45" s="509"/>
      <c r="D45" s="509"/>
      <c r="E45" s="509"/>
      <c r="F45" s="510"/>
      <c r="G45" s="563"/>
      <c r="H45" s="377"/>
      <c r="I45" s="377"/>
      <c r="J45" s="377"/>
      <c r="K45" s="377"/>
      <c r="L45" s="377"/>
      <c r="M45" s="377"/>
      <c r="N45" s="377"/>
      <c r="O45" s="564"/>
      <c r="P45" s="576"/>
      <c r="Q45" s="377"/>
      <c r="R45" s="377"/>
      <c r="S45" s="377"/>
      <c r="T45" s="377"/>
      <c r="U45" s="377"/>
      <c r="V45" s="377"/>
      <c r="W45" s="377"/>
      <c r="X45" s="564"/>
      <c r="Y45" s="999"/>
      <c r="Z45" s="1000"/>
      <c r="AA45" s="1001"/>
      <c r="AB45" s="1005"/>
      <c r="AC45" s="1006"/>
      <c r="AD45" s="1007"/>
      <c r="AE45" s="388"/>
      <c r="AF45" s="388"/>
      <c r="AG45" s="388"/>
      <c r="AH45" s="388"/>
      <c r="AI45" s="388"/>
      <c r="AJ45" s="388"/>
      <c r="AK45" s="388"/>
      <c r="AL45" s="334"/>
      <c r="AM45" s="388"/>
      <c r="AN45" s="388"/>
      <c r="AO45" s="388"/>
      <c r="AP45" s="334"/>
      <c r="AQ45" s="270"/>
      <c r="AR45" s="271"/>
      <c r="AS45" s="179" t="s">
        <v>233</v>
      </c>
      <c r="AT45" s="202"/>
      <c r="AU45" s="271"/>
      <c r="AV45" s="271"/>
      <c r="AW45" s="377" t="s">
        <v>179</v>
      </c>
      <c r="AX45" s="378"/>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5"/>
      <c r="AF46" s="366"/>
      <c r="AG46" s="366"/>
      <c r="AH46" s="366"/>
      <c r="AI46" s="365"/>
      <c r="AJ46" s="366"/>
      <c r="AK46" s="366"/>
      <c r="AL46" s="366"/>
      <c r="AM46" s="365"/>
      <c r="AN46" s="366"/>
      <c r="AO46" s="366"/>
      <c r="AP46" s="366"/>
      <c r="AQ46" s="166"/>
      <c r="AR46" s="167"/>
      <c r="AS46" s="167"/>
      <c r="AT46" s="168"/>
      <c r="AU46" s="366"/>
      <c r="AV46" s="366"/>
      <c r="AW46" s="366"/>
      <c r="AX46" s="367"/>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5"/>
      <c r="AF47" s="366"/>
      <c r="AG47" s="366"/>
      <c r="AH47" s="366"/>
      <c r="AI47" s="365"/>
      <c r="AJ47" s="366"/>
      <c r="AK47" s="366"/>
      <c r="AL47" s="366"/>
      <c r="AM47" s="365"/>
      <c r="AN47" s="366"/>
      <c r="AO47" s="366"/>
      <c r="AP47" s="366"/>
      <c r="AQ47" s="166"/>
      <c r="AR47" s="167"/>
      <c r="AS47" s="167"/>
      <c r="AT47" s="168"/>
      <c r="AU47" s="366"/>
      <c r="AV47" s="366"/>
      <c r="AW47" s="366"/>
      <c r="AX47" s="367"/>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5"/>
      <c r="AF48" s="366"/>
      <c r="AG48" s="366"/>
      <c r="AH48" s="366"/>
      <c r="AI48" s="365"/>
      <c r="AJ48" s="366"/>
      <c r="AK48" s="366"/>
      <c r="AL48" s="366"/>
      <c r="AM48" s="365"/>
      <c r="AN48" s="366"/>
      <c r="AO48" s="366"/>
      <c r="AP48" s="366"/>
      <c r="AQ48" s="166"/>
      <c r="AR48" s="167"/>
      <c r="AS48" s="167"/>
      <c r="AT48" s="168"/>
      <c r="AU48" s="366"/>
      <c r="AV48" s="366"/>
      <c r="AW48" s="366"/>
      <c r="AX48" s="367"/>
      <c r="AY48" s="34">
        <f t="shared" si="6"/>
        <v>0</v>
      </c>
    </row>
    <row r="49" spans="1:51" customFormat="1" ht="23.25"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11"/>
      <c r="AA51" s="412"/>
      <c r="AB51" s="454" t="s">
        <v>11</v>
      </c>
      <c r="AC51" s="1003"/>
      <c r="AD51" s="1004"/>
      <c r="AE51" s="990" t="s">
        <v>390</v>
      </c>
      <c r="AF51" s="990"/>
      <c r="AG51" s="990"/>
      <c r="AH51" s="990"/>
      <c r="AI51" s="990" t="s">
        <v>412</v>
      </c>
      <c r="AJ51" s="990"/>
      <c r="AK51" s="990"/>
      <c r="AL51" s="454"/>
      <c r="AM51" s="990" t="s">
        <v>509</v>
      </c>
      <c r="AN51" s="990"/>
      <c r="AO51" s="990"/>
      <c r="AP51" s="454"/>
      <c r="AQ51" s="215" t="s">
        <v>232</v>
      </c>
      <c r="AR51" s="199"/>
      <c r="AS51" s="199"/>
      <c r="AT51" s="200"/>
      <c r="AU51" s="371" t="s">
        <v>134</v>
      </c>
      <c r="AV51" s="371"/>
      <c r="AW51" s="371"/>
      <c r="AX51" s="372"/>
      <c r="AY51" s="34">
        <f>COUNTA($G$53)</f>
        <v>0</v>
      </c>
    </row>
    <row r="52" spans="1:51" ht="18.75" customHeight="1" x14ac:dyDescent="0.15">
      <c r="A52" s="508"/>
      <c r="B52" s="509"/>
      <c r="C52" s="509"/>
      <c r="D52" s="509"/>
      <c r="E52" s="509"/>
      <c r="F52" s="510"/>
      <c r="G52" s="563"/>
      <c r="H52" s="377"/>
      <c r="I52" s="377"/>
      <c r="J52" s="377"/>
      <c r="K52" s="377"/>
      <c r="L52" s="377"/>
      <c r="M52" s="377"/>
      <c r="N52" s="377"/>
      <c r="O52" s="564"/>
      <c r="P52" s="576"/>
      <c r="Q52" s="377"/>
      <c r="R52" s="377"/>
      <c r="S52" s="377"/>
      <c r="T52" s="377"/>
      <c r="U52" s="377"/>
      <c r="V52" s="377"/>
      <c r="W52" s="377"/>
      <c r="X52" s="564"/>
      <c r="Y52" s="999"/>
      <c r="Z52" s="1000"/>
      <c r="AA52" s="1001"/>
      <c r="AB52" s="1005"/>
      <c r="AC52" s="1006"/>
      <c r="AD52" s="1007"/>
      <c r="AE52" s="388"/>
      <c r="AF52" s="388"/>
      <c r="AG52" s="388"/>
      <c r="AH52" s="388"/>
      <c r="AI52" s="388"/>
      <c r="AJ52" s="388"/>
      <c r="AK52" s="388"/>
      <c r="AL52" s="334"/>
      <c r="AM52" s="388"/>
      <c r="AN52" s="388"/>
      <c r="AO52" s="388"/>
      <c r="AP52" s="334"/>
      <c r="AQ52" s="270"/>
      <c r="AR52" s="271"/>
      <c r="AS52" s="179" t="s">
        <v>233</v>
      </c>
      <c r="AT52" s="202"/>
      <c r="AU52" s="271"/>
      <c r="AV52" s="271"/>
      <c r="AW52" s="377" t="s">
        <v>179</v>
      </c>
      <c r="AX52" s="378"/>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5"/>
      <c r="AF53" s="366"/>
      <c r="AG53" s="366"/>
      <c r="AH53" s="366"/>
      <c r="AI53" s="365"/>
      <c r="AJ53" s="366"/>
      <c r="AK53" s="366"/>
      <c r="AL53" s="366"/>
      <c r="AM53" s="365"/>
      <c r="AN53" s="366"/>
      <c r="AO53" s="366"/>
      <c r="AP53" s="366"/>
      <c r="AQ53" s="166"/>
      <c r="AR53" s="167"/>
      <c r="AS53" s="167"/>
      <c r="AT53" s="168"/>
      <c r="AU53" s="366"/>
      <c r="AV53" s="366"/>
      <c r="AW53" s="366"/>
      <c r="AX53" s="367"/>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5"/>
      <c r="AF54" s="366"/>
      <c r="AG54" s="366"/>
      <c r="AH54" s="366"/>
      <c r="AI54" s="365"/>
      <c r="AJ54" s="366"/>
      <c r="AK54" s="366"/>
      <c r="AL54" s="366"/>
      <c r="AM54" s="365"/>
      <c r="AN54" s="366"/>
      <c r="AO54" s="366"/>
      <c r="AP54" s="366"/>
      <c r="AQ54" s="166"/>
      <c r="AR54" s="167"/>
      <c r="AS54" s="167"/>
      <c r="AT54" s="168"/>
      <c r="AU54" s="366"/>
      <c r="AV54" s="366"/>
      <c r="AW54" s="366"/>
      <c r="AX54" s="367"/>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5"/>
      <c r="AF55" s="366"/>
      <c r="AG55" s="366"/>
      <c r="AH55" s="366"/>
      <c r="AI55" s="365"/>
      <c r="AJ55" s="366"/>
      <c r="AK55" s="366"/>
      <c r="AL55" s="366"/>
      <c r="AM55" s="365"/>
      <c r="AN55" s="366"/>
      <c r="AO55" s="366"/>
      <c r="AP55" s="366"/>
      <c r="AQ55" s="166"/>
      <c r="AR55" s="167"/>
      <c r="AS55" s="167"/>
      <c r="AT55" s="168"/>
      <c r="AU55" s="366"/>
      <c r="AV55" s="366"/>
      <c r="AW55" s="366"/>
      <c r="AX55" s="367"/>
      <c r="AY55" s="34">
        <f t="shared" si="7"/>
        <v>0</v>
      </c>
    </row>
    <row r="56" spans="1:51" customFormat="1" ht="23.25"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11"/>
      <c r="AA58" s="412"/>
      <c r="AB58" s="1002" t="s">
        <v>11</v>
      </c>
      <c r="AC58" s="1003"/>
      <c r="AD58" s="1004"/>
      <c r="AE58" s="990" t="s">
        <v>390</v>
      </c>
      <c r="AF58" s="990"/>
      <c r="AG58" s="990"/>
      <c r="AH58" s="990"/>
      <c r="AI58" s="990" t="s">
        <v>412</v>
      </c>
      <c r="AJ58" s="990"/>
      <c r="AK58" s="990"/>
      <c r="AL58" s="454"/>
      <c r="AM58" s="990" t="s">
        <v>509</v>
      </c>
      <c r="AN58" s="990"/>
      <c r="AO58" s="990"/>
      <c r="AP58" s="454"/>
      <c r="AQ58" s="215" t="s">
        <v>232</v>
      </c>
      <c r="AR58" s="199"/>
      <c r="AS58" s="199"/>
      <c r="AT58" s="200"/>
      <c r="AU58" s="371" t="s">
        <v>134</v>
      </c>
      <c r="AV58" s="371"/>
      <c r="AW58" s="371"/>
      <c r="AX58" s="372"/>
      <c r="AY58" s="34">
        <f>COUNTA($G$60)</f>
        <v>0</v>
      </c>
    </row>
    <row r="59" spans="1:51" ht="18.75" customHeight="1" x14ac:dyDescent="0.15">
      <c r="A59" s="508"/>
      <c r="B59" s="509"/>
      <c r="C59" s="509"/>
      <c r="D59" s="509"/>
      <c r="E59" s="509"/>
      <c r="F59" s="510"/>
      <c r="G59" s="563"/>
      <c r="H59" s="377"/>
      <c r="I59" s="377"/>
      <c r="J59" s="377"/>
      <c r="K59" s="377"/>
      <c r="L59" s="377"/>
      <c r="M59" s="377"/>
      <c r="N59" s="377"/>
      <c r="O59" s="564"/>
      <c r="P59" s="576"/>
      <c r="Q59" s="377"/>
      <c r="R59" s="377"/>
      <c r="S59" s="377"/>
      <c r="T59" s="377"/>
      <c r="U59" s="377"/>
      <c r="V59" s="377"/>
      <c r="W59" s="377"/>
      <c r="X59" s="564"/>
      <c r="Y59" s="999"/>
      <c r="Z59" s="1000"/>
      <c r="AA59" s="1001"/>
      <c r="AB59" s="1005"/>
      <c r="AC59" s="1006"/>
      <c r="AD59" s="1007"/>
      <c r="AE59" s="388"/>
      <c r="AF59" s="388"/>
      <c r="AG59" s="388"/>
      <c r="AH59" s="388"/>
      <c r="AI59" s="388"/>
      <c r="AJ59" s="388"/>
      <c r="AK59" s="388"/>
      <c r="AL59" s="334"/>
      <c r="AM59" s="388"/>
      <c r="AN59" s="388"/>
      <c r="AO59" s="388"/>
      <c r="AP59" s="334"/>
      <c r="AQ59" s="270"/>
      <c r="AR59" s="271"/>
      <c r="AS59" s="179" t="s">
        <v>233</v>
      </c>
      <c r="AT59" s="202"/>
      <c r="AU59" s="271"/>
      <c r="AV59" s="271"/>
      <c r="AW59" s="377" t="s">
        <v>179</v>
      </c>
      <c r="AX59" s="378"/>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5"/>
      <c r="AF60" s="366"/>
      <c r="AG60" s="366"/>
      <c r="AH60" s="366"/>
      <c r="AI60" s="365"/>
      <c r="AJ60" s="366"/>
      <c r="AK60" s="366"/>
      <c r="AL60" s="366"/>
      <c r="AM60" s="365"/>
      <c r="AN60" s="366"/>
      <c r="AO60" s="366"/>
      <c r="AP60" s="366"/>
      <c r="AQ60" s="166"/>
      <c r="AR60" s="167"/>
      <c r="AS60" s="167"/>
      <c r="AT60" s="168"/>
      <c r="AU60" s="366"/>
      <c r="AV60" s="366"/>
      <c r="AW60" s="366"/>
      <c r="AX60" s="367"/>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5"/>
      <c r="AF61" s="366"/>
      <c r="AG61" s="366"/>
      <c r="AH61" s="366"/>
      <c r="AI61" s="365"/>
      <c r="AJ61" s="366"/>
      <c r="AK61" s="366"/>
      <c r="AL61" s="366"/>
      <c r="AM61" s="365"/>
      <c r="AN61" s="366"/>
      <c r="AO61" s="366"/>
      <c r="AP61" s="366"/>
      <c r="AQ61" s="166"/>
      <c r="AR61" s="167"/>
      <c r="AS61" s="167"/>
      <c r="AT61" s="168"/>
      <c r="AU61" s="366"/>
      <c r="AV61" s="366"/>
      <c r="AW61" s="366"/>
      <c r="AX61" s="367"/>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5"/>
      <c r="AF62" s="366"/>
      <c r="AG62" s="366"/>
      <c r="AH62" s="366"/>
      <c r="AI62" s="365"/>
      <c r="AJ62" s="366"/>
      <c r="AK62" s="366"/>
      <c r="AL62" s="366"/>
      <c r="AM62" s="365"/>
      <c r="AN62" s="366"/>
      <c r="AO62" s="366"/>
      <c r="AP62" s="366"/>
      <c r="AQ62" s="166"/>
      <c r="AR62" s="167"/>
      <c r="AS62" s="167"/>
      <c r="AT62" s="168"/>
      <c r="AU62" s="366"/>
      <c r="AV62" s="366"/>
      <c r="AW62" s="366"/>
      <c r="AX62" s="367"/>
      <c r="AY62" s="34">
        <f t="shared" si="8"/>
        <v>0</v>
      </c>
    </row>
    <row r="63" spans="1:51" customFormat="1" ht="23.25"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11"/>
      <c r="AA65" s="412"/>
      <c r="AB65" s="1002" t="s">
        <v>11</v>
      </c>
      <c r="AC65" s="1003"/>
      <c r="AD65" s="1004"/>
      <c r="AE65" s="990" t="s">
        <v>390</v>
      </c>
      <c r="AF65" s="990"/>
      <c r="AG65" s="990"/>
      <c r="AH65" s="990"/>
      <c r="AI65" s="990" t="s">
        <v>412</v>
      </c>
      <c r="AJ65" s="990"/>
      <c r="AK65" s="990"/>
      <c r="AL65" s="454"/>
      <c r="AM65" s="990" t="s">
        <v>509</v>
      </c>
      <c r="AN65" s="990"/>
      <c r="AO65" s="990"/>
      <c r="AP65" s="454"/>
      <c r="AQ65" s="215" t="s">
        <v>232</v>
      </c>
      <c r="AR65" s="199"/>
      <c r="AS65" s="199"/>
      <c r="AT65" s="200"/>
      <c r="AU65" s="371" t="s">
        <v>134</v>
      </c>
      <c r="AV65" s="371"/>
      <c r="AW65" s="371"/>
      <c r="AX65" s="372"/>
      <c r="AY65" s="34">
        <f>COUNTA($G$67)</f>
        <v>0</v>
      </c>
    </row>
    <row r="66" spans="1:51" ht="18.75" customHeight="1" x14ac:dyDescent="0.15">
      <c r="A66" s="508"/>
      <c r="B66" s="509"/>
      <c r="C66" s="509"/>
      <c r="D66" s="509"/>
      <c r="E66" s="509"/>
      <c r="F66" s="510"/>
      <c r="G66" s="563"/>
      <c r="H66" s="377"/>
      <c r="I66" s="377"/>
      <c r="J66" s="377"/>
      <c r="K66" s="377"/>
      <c r="L66" s="377"/>
      <c r="M66" s="377"/>
      <c r="N66" s="377"/>
      <c r="O66" s="564"/>
      <c r="P66" s="576"/>
      <c r="Q66" s="377"/>
      <c r="R66" s="377"/>
      <c r="S66" s="377"/>
      <c r="T66" s="377"/>
      <c r="U66" s="377"/>
      <c r="V66" s="377"/>
      <c r="W66" s="377"/>
      <c r="X66" s="564"/>
      <c r="Y66" s="999"/>
      <c r="Z66" s="1000"/>
      <c r="AA66" s="1001"/>
      <c r="AB66" s="1005"/>
      <c r="AC66" s="1006"/>
      <c r="AD66" s="1007"/>
      <c r="AE66" s="388"/>
      <c r="AF66" s="388"/>
      <c r="AG66" s="388"/>
      <c r="AH66" s="388"/>
      <c r="AI66" s="388"/>
      <c r="AJ66" s="388"/>
      <c r="AK66" s="388"/>
      <c r="AL66" s="334"/>
      <c r="AM66" s="388"/>
      <c r="AN66" s="388"/>
      <c r="AO66" s="388"/>
      <c r="AP66" s="334"/>
      <c r="AQ66" s="270"/>
      <c r="AR66" s="271"/>
      <c r="AS66" s="179" t="s">
        <v>233</v>
      </c>
      <c r="AT66" s="202"/>
      <c r="AU66" s="271"/>
      <c r="AV66" s="271"/>
      <c r="AW66" s="377" t="s">
        <v>179</v>
      </c>
      <c r="AX66" s="378"/>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5"/>
      <c r="AF67" s="366"/>
      <c r="AG67" s="366"/>
      <c r="AH67" s="366"/>
      <c r="AI67" s="365"/>
      <c r="AJ67" s="366"/>
      <c r="AK67" s="366"/>
      <c r="AL67" s="366"/>
      <c r="AM67" s="365"/>
      <c r="AN67" s="366"/>
      <c r="AO67" s="366"/>
      <c r="AP67" s="366"/>
      <c r="AQ67" s="166"/>
      <c r="AR67" s="167"/>
      <c r="AS67" s="167"/>
      <c r="AT67" s="168"/>
      <c r="AU67" s="366"/>
      <c r="AV67" s="366"/>
      <c r="AW67" s="366"/>
      <c r="AX67" s="367"/>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5"/>
      <c r="AF68" s="366"/>
      <c r="AG68" s="366"/>
      <c r="AH68" s="366"/>
      <c r="AI68" s="365"/>
      <c r="AJ68" s="366"/>
      <c r="AK68" s="366"/>
      <c r="AL68" s="366"/>
      <c r="AM68" s="365"/>
      <c r="AN68" s="366"/>
      <c r="AO68" s="366"/>
      <c r="AP68" s="366"/>
      <c r="AQ68" s="166"/>
      <c r="AR68" s="167"/>
      <c r="AS68" s="167"/>
      <c r="AT68" s="168"/>
      <c r="AU68" s="366"/>
      <c r="AV68" s="366"/>
      <c r="AW68" s="366"/>
      <c r="AX68" s="367"/>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5"/>
      <c r="AF69" s="366"/>
      <c r="AG69" s="366"/>
      <c r="AH69" s="366"/>
      <c r="AI69" s="365"/>
      <c r="AJ69" s="366"/>
      <c r="AK69" s="366"/>
      <c r="AL69" s="366"/>
      <c r="AM69" s="365"/>
      <c r="AN69" s="366"/>
      <c r="AO69" s="366"/>
      <c r="AP69" s="366"/>
      <c r="AQ69" s="166"/>
      <c r="AR69" s="167"/>
      <c r="AS69" s="167"/>
      <c r="AT69" s="168"/>
      <c r="AU69" s="366"/>
      <c r="AV69" s="366"/>
      <c r="AW69" s="366"/>
      <c r="AX69" s="367"/>
      <c r="AY69" s="34">
        <f t="shared" si="9"/>
        <v>0</v>
      </c>
    </row>
    <row r="70" spans="1:51" customFormat="1" ht="23.25" customHeight="1" x14ac:dyDescent="0.15">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366</v>
      </c>
      <c r="H2" s="436"/>
      <c r="I2" s="436"/>
      <c r="J2" s="436"/>
      <c r="K2" s="436"/>
      <c r="L2" s="436"/>
      <c r="M2" s="436"/>
      <c r="N2" s="436"/>
      <c r="O2" s="436"/>
      <c r="P2" s="436"/>
      <c r="Q2" s="436"/>
      <c r="R2" s="436"/>
      <c r="S2" s="436"/>
      <c r="T2" s="436"/>
      <c r="U2" s="436"/>
      <c r="V2" s="436"/>
      <c r="W2" s="436"/>
      <c r="X2" s="436"/>
      <c r="Y2" s="436"/>
      <c r="Z2" s="436"/>
      <c r="AA2" s="436"/>
      <c r="AB2" s="437"/>
      <c r="AC2" s="435" t="s">
        <v>368</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30"/>
      <c r="B6" s="1031"/>
      <c r="C6" s="1031"/>
      <c r="D6" s="1031"/>
      <c r="E6" s="1031"/>
      <c r="F6" s="1032"/>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30"/>
      <c r="B7" s="1031"/>
      <c r="C7" s="1031"/>
      <c r="D7" s="1031"/>
      <c r="E7" s="1031"/>
      <c r="F7" s="1032"/>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30"/>
      <c r="B8" s="1031"/>
      <c r="C8" s="1031"/>
      <c r="D8" s="1031"/>
      <c r="E8" s="1031"/>
      <c r="F8" s="1032"/>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30"/>
      <c r="B9" s="1031"/>
      <c r="C9" s="1031"/>
      <c r="D9" s="1031"/>
      <c r="E9" s="1031"/>
      <c r="F9" s="1032"/>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30"/>
      <c r="B10" s="1031"/>
      <c r="C10" s="1031"/>
      <c r="D10" s="1031"/>
      <c r="E10" s="1031"/>
      <c r="F10" s="1032"/>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30"/>
      <c r="B11" s="1031"/>
      <c r="C11" s="1031"/>
      <c r="D11" s="1031"/>
      <c r="E11" s="1031"/>
      <c r="F11" s="1032"/>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30"/>
      <c r="B12" s="1031"/>
      <c r="C12" s="1031"/>
      <c r="D12" s="1031"/>
      <c r="E12" s="1031"/>
      <c r="F12" s="1032"/>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30"/>
      <c r="B13" s="1031"/>
      <c r="C13" s="1031"/>
      <c r="D13" s="1031"/>
      <c r="E13" s="1031"/>
      <c r="F13" s="1032"/>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30"/>
      <c r="B14" s="1031"/>
      <c r="C14" s="1031"/>
      <c r="D14" s="1031"/>
      <c r="E14" s="1031"/>
      <c r="F14" s="103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30"/>
      <c r="B19" s="1031"/>
      <c r="C19" s="1031"/>
      <c r="D19" s="1031"/>
      <c r="E19" s="1031"/>
      <c r="F19" s="1032"/>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30"/>
      <c r="B20" s="1031"/>
      <c r="C20" s="1031"/>
      <c r="D20" s="1031"/>
      <c r="E20" s="1031"/>
      <c r="F20" s="1032"/>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30"/>
      <c r="B21" s="1031"/>
      <c r="C21" s="1031"/>
      <c r="D21" s="1031"/>
      <c r="E21" s="1031"/>
      <c r="F21" s="1032"/>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30"/>
      <c r="B22" s="1031"/>
      <c r="C22" s="1031"/>
      <c r="D22" s="1031"/>
      <c r="E22" s="1031"/>
      <c r="F22" s="1032"/>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30"/>
      <c r="B23" s="1031"/>
      <c r="C23" s="1031"/>
      <c r="D23" s="1031"/>
      <c r="E23" s="1031"/>
      <c r="F23" s="1032"/>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30"/>
      <c r="B24" s="1031"/>
      <c r="C24" s="1031"/>
      <c r="D24" s="1031"/>
      <c r="E24" s="1031"/>
      <c r="F24" s="1032"/>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30"/>
      <c r="B25" s="1031"/>
      <c r="C25" s="1031"/>
      <c r="D25" s="1031"/>
      <c r="E25" s="1031"/>
      <c r="F25" s="1032"/>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30"/>
      <c r="B26" s="1031"/>
      <c r="C26" s="1031"/>
      <c r="D26" s="1031"/>
      <c r="E26" s="1031"/>
      <c r="F26" s="1032"/>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30"/>
      <c r="B27" s="1031"/>
      <c r="C27" s="1031"/>
      <c r="D27" s="1031"/>
      <c r="E27" s="1031"/>
      <c r="F27" s="103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30"/>
      <c r="B32" s="1031"/>
      <c r="C32" s="1031"/>
      <c r="D32" s="1031"/>
      <c r="E32" s="1031"/>
      <c r="F32" s="1032"/>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30"/>
      <c r="B33" s="1031"/>
      <c r="C33" s="1031"/>
      <c r="D33" s="1031"/>
      <c r="E33" s="1031"/>
      <c r="F33" s="1032"/>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30"/>
      <c r="B34" s="1031"/>
      <c r="C34" s="1031"/>
      <c r="D34" s="1031"/>
      <c r="E34" s="1031"/>
      <c r="F34" s="1032"/>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30"/>
      <c r="B35" s="1031"/>
      <c r="C35" s="1031"/>
      <c r="D35" s="1031"/>
      <c r="E35" s="1031"/>
      <c r="F35" s="1032"/>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30"/>
      <c r="B36" s="1031"/>
      <c r="C36" s="1031"/>
      <c r="D36" s="1031"/>
      <c r="E36" s="1031"/>
      <c r="F36" s="1032"/>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30"/>
      <c r="B37" s="1031"/>
      <c r="C37" s="1031"/>
      <c r="D37" s="1031"/>
      <c r="E37" s="1031"/>
      <c r="F37" s="1032"/>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30"/>
      <c r="B38" s="1031"/>
      <c r="C38" s="1031"/>
      <c r="D38" s="1031"/>
      <c r="E38" s="1031"/>
      <c r="F38" s="1032"/>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30"/>
      <c r="B39" s="1031"/>
      <c r="C39" s="1031"/>
      <c r="D39" s="1031"/>
      <c r="E39" s="1031"/>
      <c r="F39" s="1032"/>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30"/>
      <c r="B40" s="1031"/>
      <c r="C40" s="1031"/>
      <c r="D40" s="1031"/>
      <c r="E40" s="1031"/>
      <c r="F40" s="103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30"/>
      <c r="B45" s="1031"/>
      <c r="C45" s="1031"/>
      <c r="D45" s="1031"/>
      <c r="E45" s="1031"/>
      <c r="F45" s="1032"/>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30"/>
      <c r="B46" s="1031"/>
      <c r="C46" s="1031"/>
      <c r="D46" s="1031"/>
      <c r="E46" s="1031"/>
      <c r="F46" s="1032"/>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30"/>
      <c r="B47" s="1031"/>
      <c r="C47" s="1031"/>
      <c r="D47" s="1031"/>
      <c r="E47" s="1031"/>
      <c r="F47" s="1032"/>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30"/>
      <c r="B48" s="1031"/>
      <c r="C48" s="1031"/>
      <c r="D48" s="1031"/>
      <c r="E48" s="1031"/>
      <c r="F48" s="1032"/>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30"/>
      <c r="B49" s="1031"/>
      <c r="C49" s="1031"/>
      <c r="D49" s="1031"/>
      <c r="E49" s="1031"/>
      <c r="F49" s="1032"/>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30"/>
      <c r="B50" s="1031"/>
      <c r="C50" s="1031"/>
      <c r="D50" s="1031"/>
      <c r="E50" s="1031"/>
      <c r="F50" s="1032"/>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30"/>
      <c r="B51" s="1031"/>
      <c r="C51" s="1031"/>
      <c r="D51" s="1031"/>
      <c r="E51" s="1031"/>
      <c r="F51" s="1032"/>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30"/>
      <c r="B52" s="1031"/>
      <c r="C52" s="1031"/>
      <c r="D52" s="1031"/>
      <c r="E52" s="1031"/>
      <c r="F52" s="1032"/>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30"/>
      <c r="B59" s="1031"/>
      <c r="C59" s="1031"/>
      <c r="D59" s="1031"/>
      <c r="E59" s="1031"/>
      <c r="F59" s="1032"/>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30"/>
      <c r="B60" s="1031"/>
      <c r="C60" s="1031"/>
      <c r="D60" s="1031"/>
      <c r="E60" s="1031"/>
      <c r="F60" s="1032"/>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30"/>
      <c r="B61" s="1031"/>
      <c r="C61" s="1031"/>
      <c r="D61" s="1031"/>
      <c r="E61" s="1031"/>
      <c r="F61" s="1032"/>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30"/>
      <c r="B62" s="1031"/>
      <c r="C62" s="1031"/>
      <c r="D62" s="1031"/>
      <c r="E62" s="1031"/>
      <c r="F62" s="1032"/>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30"/>
      <c r="B63" s="1031"/>
      <c r="C63" s="1031"/>
      <c r="D63" s="1031"/>
      <c r="E63" s="1031"/>
      <c r="F63" s="1032"/>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30"/>
      <c r="B64" s="1031"/>
      <c r="C64" s="1031"/>
      <c r="D64" s="1031"/>
      <c r="E64" s="1031"/>
      <c r="F64" s="1032"/>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30"/>
      <c r="B65" s="1031"/>
      <c r="C65" s="1031"/>
      <c r="D65" s="1031"/>
      <c r="E65" s="1031"/>
      <c r="F65" s="1032"/>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30"/>
      <c r="B66" s="1031"/>
      <c r="C66" s="1031"/>
      <c r="D66" s="1031"/>
      <c r="E66" s="1031"/>
      <c r="F66" s="1032"/>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30"/>
      <c r="B67" s="1031"/>
      <c r="C67" s="1031"/>
      <c r="D67" s="1031"/>
      <c r="E67" s="1031"/>
      <c r="F67" s="103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30"/>
      <c r="B72" s="1031"/>
      <c r="C72" s="1031"/>
      <c r="D72" s="1031"/>
      <c r="E72" s="1031"/>
      <c r="F72" s="1032"/>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30"/>
      <c r="B73" s="1031"/>
      <c r="C73" s="1031"/>
      <c r="D73" s="1031"/>
      <c r="E73" s="1031"/>
      <c r="F73" s="1032"/>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30"/>
      <c r="B74" s="1031"/>
      <c r="C74" s="1031"/>
      <c r="D74" s="1031"/>
      <c r="E74" s="1031"/>
      <c r="F74" s="1032"/>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30"/>
      <c r="B75" s="1031"/>
      <c r="C75" s="1031"/>
      <c r="D75" s="1031"/>
      <c r="E75" s="1031"/>
      <c r="F75" s="1032"/>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30"/>
      <c r="B76" s="1031"/>
      <c r="C76" s="1031"/>
      <c r="D76" s="1031"/>
      <c r="E76" s="1031"/>
      <c r="F76" s="1032"/>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30"/>
      <c r="B77" s="1031"/>
      <c r="C77" s="1031"/>
      <c r="D77" s="1031"/>
      <c r="E77" s="1031"/>
      <c r="F77" s="1032"/>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30"/>
      <c r="B78" s="1031"/>
      <c r="C78" s="1031"/>
      <c r="D78" s="1031"/>
      <c r="E78" s="1031"/>
      <c r="F78" s="1032"/>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30"/>
      <c r="B79" s="1031"/>
      <c r="C79" s="1031"/>
      <c r="D79" s="1031"/>
      <c r="E79" s="1031"/>
      <c r="F79" s="1032"/>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30"/>
      <c r="B80" s="1031"/>
      <c r="C80" s="1031"/>
      <c r="D80" s="1031"/>
      <c r="E80" s="1031"/>
      <c r="F80" s="103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30"/>
      <c r="B85" s="1031"/>
      <c r="C85" s="1031"/>
      <c r="D85" s="1031"/>
      <c r="E85" s="1031"/>
      <c r="F85" s="1032"/>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30"/>
      <c r="B86" s="1031"/>
      <c r="C86" s="1031"/>
      <c r="D86" s="1031"/>
      <c r="E86" s="1031"/>
      <c r="F86" s="1032"/>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30"/>
      <c r="B87" s="1031"/>
      <c r="C87" s="1031"/>
      <c r="D87" s="1031"/>
      <c r="E87" s="1031"/>
      <c r="F87" s="1032"/>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30"/>
      <c r="B88" s="1031"/>
      <c r="C88" s="1031"/>
      <c r="D88" s="1031"/>
      <c r="E88" s="1031"/>
      <c r="F88" s="1032"/>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30"/>
      <c r="B89" s="1031"/>
      <c r="C89" s="1031"/>
      <c r="D89" s="1031"/>
      <c r="E89" s="1031"/>
      <c r="F89" s="1032"/>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30"/>
      <c r="B90" s="1031"/>
      <c r="C90" s="1031"/>
      <c r="D90" s="1031"/>
      <c r="E90" s="1031"/>
      <c r="F90" s="1032"/>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30"/>
      <c r="B91" s="1031"/>
      <c r="C91" s="1031"/>
      <c r="D91" s="1031"/>
      <c r="E91" s="1031"/>
      <c r="F91" s="1032"/>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30"/>
      <c r="B92" s="1031"/>
      <c r="C92" s="1031"/>
      <c r="D92" s="1031"/>
      <c r="E92" s="1031"/>
      <c r="F92" s="1032"/>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30"/>
      <c r="B93" s="1031"/>
      <c r="C93" s="1031"/>
      <c r="D93" s="1031"/>
      <c r="E93" s="1031"/>
      <c r="F93" s="103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30"/>
      <c r="B98" s="1031"/>
      <c r="C98" s="1031"/>
      <c r="D98" s="1031"/>
      <c r="E98" s="1031"/>
      <c r="F98" s="1032"/>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30"/>
      <c r="B99" s="1031"/>
      <c r="C99" s="1031"/>
      <c r="D99" s="1031"/>
      <c r="E99" s="1031"/>
      <c r="F99" s="1032"/>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30"/>
      <c r="B100" s="1031"/>
      <c r="C100" s="1031"/>
      <c r="D100" s="1031"/>
      <c r="E100" s="1031"/>
      <c r="F100" s="1032"/>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30"/>
      <c r="B101" s="1031"/>
      <c r="C101" s="1031"/>
      <c r="D101" s="1031"/>
      <c r="E101" s="1031"/>
      <c r="F101" s="1032"/>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30"/>
      <c r="B102" s="1031"/>
      <c r="C102" s="1031"/>
      <c r="D102" s="1031"/>
      <c r="E102" s="1031"/>
      <c r="F102" s="1032"/>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30"/>
      <c r="B103" s="1031"/>
      <c r="C103" s="1031"/>
      <c r="D103" s="1031"/>
      <c r="E103" s="1031"/>
      <c r="F103" s="1032"/>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30"/>
      <c r="B104" s="1031"/>
      <c r="C104" s="1031"/>
      <c r="D104" s="1031"/>
      <c r="E104" s="1031"/>
      <c r="F104" s="1032"/>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30"/>
      <c r="B105" s="1031"/>
      <c r="C105" s="1031"/>
      <c r="D105" s="1031"/>
      <c r="E105" s="1031"/>
      <c r="F105" s="1032"/>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30"/>
      <c r="B112" s="1031"/>
      <c r="C112" s="1031"/>
      <c r="D112" s="1031"/>
      <c r="E112" s="1031"/>
      <c r="F112" s="1032"/>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30"/>
      <c r="B113" s="1031"/>
      <c r="C113" s="1031"/>
      <c r="D113" s="1031"/>
      <c r="E113" s="1031"/>
      <c r="F113" s="1032"/>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30"/>
      <c r="B114" s="1031"/>
      <c r="C114" s="1031"/>
      <c r="D114" s="1031"/>
      <c r="E114" s="1031"/>
      <c r="F114" s="1032"/>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30"/>
      <c r="B115" s="1031"/>
      <c r="C115" s="1031"/>
      <c r="D115" s="1031"/>
      <c r="E115" s="1031"/>
      <c r="F115" s="1032"/>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30"/>
      <c r="B116" s="1031"/>
      <c r="C116" s="1031"/>
      <c r="D116" s="1031"/>
      <c r="E116" s="1031"/>
      <c r="F116" s="1032"/>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30"/>
      <c r="B117" s="1031"/>
      <c r="C117" s="1031"/>
      <c r="D117" s="1031"/>
      <c r="E117" s="1031"/>
      <c r="F117" s="1032"/>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30"/>
      <c r="B118" s="1031"/>
      <c r="C118" s="1031"/>
      <c r="D118" s="1031"/>
      <c r="E118" s="1031"/>
      <c r="F118" s="1032"/>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30"/>
      <c r="B119" s="1031"/>
      <c r="C119" s="1031"/>
      <c r="D119" s="1031"/>
      <c r="E119" s="1031"/>
      <c r="F119" s="1032"/>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30"/>
      <c r="B120" s="1031"/>
      <c r="C120" s="1031"/>
      <c r="D120" s="1031"/>
      <c r="E120" s="1031"/>
      <c r="F120" s="103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30"/>
      <c r="B125" s="1031"/>
      <c r="C125" s="1031"/>
      <c r="D125" s="1031"/>
      <c r="E125" s="1031"/>
      <c r="F125" s="1032"/>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30"/>
      <c r="B126" s="1031"/>
      <c r="C126" s="1031"/>
      <c r="D126" s="1031"/>
      <c r="E126" s="1031"/>
      <c r="F126" s="1032"/>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30"/>
      <c r="B127" s="1031"/>
      <c r="C127" s="1031"/>
      <c r="D127" s="1031"/>
      <c r="E127" s="1031"/>
      <c r="F127" s="1032"/>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30"/>
      <c r="B128" s="1031"/>
      <c r="C128" s="1031"/>
      <c r="D128" s="1031"/>
      <c r="E128" s="1031"/>
      <c r="F128" s="1032"/>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30"/>
      <c r="B129" s="1031"/>
      <c r="C129" s="1031"/>
      <c r="D129" s="1031"/>
      <c r="E129" s="1031"/>
      <c r="F129" s="1032"/>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30"/>
      <c r="B130" s="1031"/>
      <c r="C130" s="1031"/>
      <c r="D130" s="1031"/>
      <c r="E130" s="1031"/>
      <c r="F130" s="1032"/>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30"/>
      <c r="B131" s="1031"/>
      <c r="C131" s="1031"/>
      <c r="D131" s="1031"/>
      <c r="E131" s="1031"/>
      <c r="F131" s="1032"/>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30"/>
      <c r="B132" s="1031"/>
      <c r="C132" s="1031"/>
      <c r="D132" s="1031"/>
      <c r="E132" s="1031"/>
      <c r="F132" s="1032"/>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30"/>
      <c r="B133" s="1031"/>
      <c r="C133" s="1031"/>
      <c r="D133" s="1031"/>
      <c r="E133" s="1031"/>
      <c r="F133" s="103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30"/>
      <c r="B138" s="1031"/>
      <c r="C138" s="1031"/>
      <c r="D138" s="1031"/>
      <c r="E138" s="1031"/>
      <c r="F138" s="1032"/>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30"/>
      <c r="B139" s="1031"/>
      <c r="C139" s="1031"/>
      <c r="D139" s="1031"/>
      <c r="E139" s="1031"/>
      <c r="F139" s="1032"/>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30"/>
      <c r="B140" s="1031"/>
      <c r="C140" s="1031"/>
      <c r="D140" s="1031"/>
      <c r="E140" s="1031"/>
      <c r="F140" s="1032"/>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30"/>
      <c r="B141" s="1031"/>
      <c r="C141" s="1031"/>
      <c r="D141" s="1031"/>
      <c r="E141" s="1031"/>
      <c r="F141" s="1032"/>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30"/>
      <c r="B142" s="1031"/>
      <c r="C142" s="1031"/>
      <c r="D142" s="1031"/>
      <c r="E142" s="1031"/>
      <c r="F142" s="1032"/>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30"/>
      <c r="B143" s="1031"/>
      <c r="C143" s="1031"/>
      <c r="D143" s="1031"/>
      <c r="E143" s="1031"/>
      <c r="F143" s="1032"/>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30"/>
      <c r="B144" s="1031"/>
      <c r="C144" s="1031"/>
      <c r="D144" s="1031"/>
      <c r="E144" s="1031"/>
      <c r="F144" s="1032"/>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30"/>
      <c r="B145" s="1031"/>
      <c r="C145" s="1031"/>
      <c r="D145" s="1031"/>
      <c r="E145" s="1031"/>
      <c r="F145" s="1032"/>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30"/>
      <c r="B146" s="1031"/>
      <c r="C146" s="1031"/>
      <c r="D146" s="1031"/>
      <c r="E146" s="1031"/>
      <c r="F146" s="103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30"/>
      <c r="B151" s="1031"/>
      <c r="C151" s="1031"/>
      <c r="D151" s="1031"/>
      <c r="E151" s="1031"/>
      <c r="F151" s="1032"/>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30"/>
      <c r="B152" s="1031"/>
      <c r="C152" s="1031"/>
      <c r="D152" s="1031"/>
      <c r="E152" s="1031"/>
      <c r="F152" s="1032"/>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30"/>
      <c r="B153" s="1031"/>
      <c r="C153" s="1031"/>
      <c r="D153" s="1031"/>
      <c r="E153" s="1031"/>
      <c r="F153" s="1032"/>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30"/>
      <c r="B154" s="1031"/>
      <c r="C154" s="1031"/>
      <c r="D154" s="1031"/>
      <c r="E154" s="1031"/>
      <c r="F154" s="1032"/>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30"/>
      <c r="B155" s="1031"/>
      <c r="C155" s="1031"/>
      <c r="D155" s="1031"/>
      <c r="E155" s="1031"/>
      <c r="F155" s="1032"/>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30"/>
      <c r="B156" s="1031"/>
      <c r="C156" s="1031"/>
      <c r="D156" s="1031"/>
      <c r="E156" s="1031"/>
      <c r="F156" s="1032"/>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30"/>
      <c r="B157" s="1031"/>
      <c r="C157" s="1031"/>
      <c r="D157" s="1031"/>
      <c r="E157" s="1031"/>
      <c r="F157" s="1032"/>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30"/>
      <c r="B158" s="1031"/>
      <c r="C158" s="1031"/>
      <c r="D158" s="1031"/>
      <c r="E158" s="1031"/>
      <c r="F158" s="1032"/>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30"/>
      <c r="B165" s="1031"/>
      <c r="C165" s="1031"/>
      <c r="D165" s="1031"/>
      <c r="E165" s="1031"/>
      <c r="F165" s="1032"/>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30"/>
      <c r="B166" s="1031"/>
      <c r="C166" s="1031"/>
      <c r="D166" s="1031"/>
      <c r="E166" s="1031"/>
      <c r="F166" s="1032"/>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30"/>
      <c r="B167" s="1031"/>
      <c r="C167" s="1031"/>
      <c r="D167" s="1031"/>
      <c r="E167" s="1031"/>
      <c r="F167" s="1032"/>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30"/>
      <c r="B168" s="1031"/>
      <c r="C168" s="1031"/>
      <c r="D168" s="1031"/>
      <c r="E168" s="1031"/>
      <c r="F168" s="1032"/>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30"/>
      <c r="B169" s="1031"/>
      <c r="C169" s="1031"/>
      <c r="D169" s="1031"/>
      <c r="E169" s="1031"/>
      <c r="F169" s="1032"/>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30"/>
      <c r="B170" s="1031"/>
      <c r="C170" s="1031"/>
      <c r="D170" s="1031"/>
      <c r="E170" s="1031"/>
      <c r="F170" s="1032"/>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30"/>
      <c r="B171" s="1031"/>
      <c r="C171" s="1031"/>
      <c r="D171" s="1031"/>
      <c r="E171" s="1031"/>
      <c r="F171" s="1032"/>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30"/>
      <c r="B172" s="1031"/>
      <c r="C172" s="1031"/>
      <c r="D172" s="1031"/>
      <c r="E172" s="1031"/>
      <c r="F172" s="1032"/>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30"/>
      <c r="B173" s="1031"/>
      <c r="C173" s="1031"/>
      <c r="D173" s="1031"/>
      <c r="E173" s="1031"/>
      <c r="F173" s="103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30"/>
      <c r="B178" s="1031"/>
      <c r="C178" s="1031"/>
      <c r="D178" s="1031"/>
      <c r="E178" s="1031"/>
      <c r="F178" s="1032"/>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30"/>
      <c r="B179" s="1031"/>
      <c r="C179" s="1031"/>
      <c r="D179" s="1031"/>
      <c r="E179" s="1031"/>
      <c r="F179" s="1032"/>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30"/>
      <c r="B180" s="1031"/>
      <c r="C180" s="1031"/>
      <c r="D180" s="1031"/>
      <c r="E180" s="1031"/>
      <c r="F180" s="1032"/>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30"/>
      <c r="B181" s="1031"/>
      <c r="C181" s="1031"/>
      <c r="D181" s="1031"/>
      <c r="E181" s="1031"/>
      <c r="F181" s="1032"/>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30"/>
      <c r="B182" s="1031"/>
      <c r="C182" s="1031"/>
      <c r="D182" s="1031"/>
      <c r="E182" s="1031"/>
      <c r="F182" s="1032"/>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30"/>
      <c r="B183" s="1031"/>
      <c r="C183" s="1031"/>
      <c r="D183" s="1031"/>
      <c r="E183" s="1031"/>
      <c r="F183" s="1032"/>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30"/>
      <c r="B184" s="1031"/>
      <c r="C184" s="1031"/>
      <c r="D184" s="1031"/>
      <c r="E184" s="1031"/>
      <c r="F184" s="1032"/>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30"/>
      <c r="B185" s="1031"/>
      <c r="C185" s="1031"/>
      <c r="D185" s="1031"/>
      <c r="E185" s="1031"/>
      <c r="F185" s="1032"/>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30"/>
      <c r="B186" s="1031"/>
      <c r="C186" s="1031"/>
      <c r="D186" s="1031"/>
      <c r="E186" s="1031"/>
      <c r="F186" s="103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30"/>
      <c r="B191" s="1031"/>
      <c r="C191" s="1031"/>
      <c r="D191" s="1031"/>
      <c r="E191" s="1031"/>
      <c r="F191" s="1032"/>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30"/>
      <c r="B192" s="1031"/>
      <c r="C192" s="1031"/>
      <c r="D192" s="1031"/>
      <c r="E192" s="1031"/>
      <c r="F192" s="1032"/>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30"/>
      <c r="B193" s="1031"/>
      <c r="C193" s="1031"/>
      <c r="D193" s="1031"/>
      <c r="E193" s="1031"/>
      <c r="F193" s="1032"/>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30"/>
      <c r="B194" s="1031"/>
      <c r="C194" s="1031"/>
      <c r="D194" s="1031"/>
      <c r="E194" s="1031"/>
      <c r="F194" s="1032"/>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30"/>
      <c r="B195" s="1031"/>
      <c r="C195" s="1031"/>
      <c r="D195" s="1031"/>
      <c r="E195" s="1031"/>
      <c r="F195" s="1032"/>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30"/>
      <c r="B196" s="1031"/>
      <c r="C196" s="1031"/>
      <c r="D196" s="1031"/>
      <c r="E196" s="1031"/>
      <c r="F196" s="1032"/>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30"/>
      <c r="B197" s="1031"/>
      <c r="C197" s="1031"/>
      <c r="D197" s="1031"/>
      <c r="E197" s="1031"/>
      <c r="F197" s="1032"/>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30"/>
      <c r="B198" s="1031"/>
      <c r="C198" s="1031"/>
      <c r="D198" s="1031"/>
      <c r="E198" s="1031"/>
      <c r="F198" s="1032"/>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30"/>
      <c r="B199" s="1031"/>
      <c r="C199" s="1031"/>
      <c r="D199" s="1031"/>
      <c r="E199" s="1031"/>
      <c r="F199" s="103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30"/>
      <c r="B204" s="1031"/>
      <c r="C204" s="1031"/>
      <c r="D204" s="1031"/>
      <c r="E204" s="1031"/>
      <c r="F204" s="1032"/>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30"/>
      <c r="B205" s="1031"/>
      <c r="C205" s="1031"/>
      <c r="D205" s="1031"/>
      <c r="E205" s="1031"/>
      <c r="F205" s="1032"/>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30"/>
      <c r="B206" s="1031"/>
      <c r="C206" s="1031"/>
      <c r="D206" s="1031"/>
      <c r="E206" s="1031"/>
      <c r="F206" s="1032"/>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30"/>
      <c r="B207" s="1031"/>
      <c r="C207" s="1031"/>
      <c r="D207" s="1031"/>
      <c r="E207" s="1031"/>
      <c r="F207" s="1032"/>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30"/>
      <c r="B208" s="1031"/>
      <c r="C208" s="1031"/>
      <c r="D208" s="1031"/>
      <c r="E208" s="1031"/>
      <c r="F208" s="1032"/>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30"/>
      <c r="B209" s="1031"/>
      <c r="C209" s="1031"/>
      <c r="D209" s="1031"/>
      <c r="E209" s="1031"/>
      <c r="F209" s="1032"/>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30"/>
      <c r="B210" s="1031"/>
      <c r="C210" s="1031"/>
      <c r="D210" s="1031"/>
      <c r="E210" s="1031"/>
      <c r="F210" s="1032"/>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30"/>
      <c r="B211" s="1031"/>
      <c r="C211" s="1031"/>
      <c r="D211" s="1031"/>
      <c r="E211" s="1031"/>
      <c r="F211" s="1032"/>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30"/>
      <c r="B218" s="1031"/>
      <c r="C218" s="1031"/>
      <c r="D218" s="1031"/>
      <c r="E218" s="1031"/>
      <c r="F218" s="1032"/>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30"/>
      <c r="B219" s="1031"/>
      <c r="C219" s="1031"/>
      <c r="D219" s="1031"/>
      <c r="E219" s="1031"/>
      <c r="F219" s="1032"/>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30"/>
      <c r="B220" s="1031"/>
      <c r="C220" s="1031"/>
      <c r="D220" s="1031"/>
      <c r="E220" s="1031"/>
      <c r="F220" s="1032"/>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30"/>
      <c r="B221" s="1031"/>
      <c r="C221" s="1031"/>
      <c r="D221" s="1031"/>
      <c r="E221" s="1031"/>
      <c r="F221" s="1032"/>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30"/>
      <c r="B222" s="1031"/>
      <c r="C222" s="1031"/>
      <c r="D222" s="1031"/>
      <c r="E222" s="1031"/>
      <c r="F222" s="1032"/>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30"/>
      <c r="B223" s="1031"/>
      <c r="C223" s="1031"/>
      <c r="D223" s="1031"/>
      <c r="E223" s="1031"/>
      <c r="F223" s="1032"/>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30"/>
      <c r="B224" s="1031"/>
      <c r="C224" s="1031"/>
      <c r="D224" s="1031"/>
      <c r="E224" s="1031"/>
      <c r="F224" s="1032"/>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30"/>
      <c r="B225" s="1031"/>
      <c r="C225" s="1031"/>
      <c r="D225" s="1031"/>
      <c r="E225" s="1031"/>
      <c r="F225" s="1032"/>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30"/>
      <c r="B226" s="1031"/>
      <c r="C226" s="1031"/>
      <c r="D226" s="1031"/>
      <c r="E226" s="1031"/>
      <c r="F226" s="103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30"/>
      <c r="B231" s="1031"/>
      <c r="C231" s="1031"/>
      <c r="D231" s="1031"/>
      <c r="E231" s="1031"/>
      <c r="F231" s="1032"/>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30"/>
      <c r="B232" s="1031"/>
      <c r="C232" s="1031"/>
      <c r="D232" s="1031"/>
      <c r="E232" s="1031"/>
      <c r="F232" s="1032"/>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30"/>
      <c r="B233" s="1031"/>
      <c r="C233" s="1031"/>
      <c r="D233" s="1031"/>
      <c r="E233" s="1031"/>
      <c r="F233" s="1032"/>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30"/>
      <c r="B234" s="1031"/>
      <c r="C234" s="1031"/>
      <c r="D234" s="1031"/>
      <c r="E234" s="1031"/>
      <c r="F234" s="1032"/>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30"/>
      <c r="B235" s="1031"/>
      <c r="C235" s="1031"/>
      <c r="D235" s="1031"/>
      <c r="E235" s="1031"/>
      <c r="F235" s="1032"/>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30"/>
      <c r="B236" s="1031"/>
      <c r="C236" s="1031"/>
      <c r="D236" s="1031"/>
      <c r="E236" s="1031"/>
      <c r="F236" s="1032"/>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30"/>
      <c r="B237" s="1031"/>
      <c r="C237" s="1031"/>
      <c r="D237" s="1031"/>
      <c r="E237" s="1031"/>
      <c r="F237" s="1032"/>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30"/>
      <c r="B238" s="1031"/>
      <c r="C238" s="1031"/>
      <c r="D238" s="1031"/>
      <c r="E238" s="1031"/>
      <c r="F238" s="1032"/>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30"/>
      <c r="B239" s="1031"/>
      <c r="C239" s="1031"/>
      <c r="D239" s="1031"/>
      <c r="E239" s="1031"/>
      <c r="F239" s="103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30"/>
      <c r="B244" s="1031"/>
      <c r="C244" s="1031"/>
      <c r="D244" s="1031"/>
      <c r="E244" s="1031"/>
      <c r="F244" s="1032"/>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30"/>
      <c r="B245" s="1031"/>
      <c r="C245" s="1031"/>
      <c r="D245" s="1031"/>
      <c r="E245" s="1031"/>
      <c r="F245" s="1032"/>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30"/>
      <c r="B246" s="1031"/>
      <c r="C246" s="1031"/>
      <c r="D246" s="1031"/>
      <c r="E246" s="1031"/>
      <c r="F246" s="1032"/>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30"/>
      <c r="B247" s="1031"/>
      <c r="C247" s="1031"/>
      <c r="D247" s="1031"/>
      <c r="E247" s="1031"/>
      <c r="F247" s="1032"/>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30"/>
      <c r="B248" s="1031"/>
      <c r="C248" s="1031"/>
      <c r="D248" s="1031"/>
      <c r="E248" s="1031"/>
      <c r="F248" s="1032"/>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30"/>
      <c r="B249" s="1031"/>
      <c r="C249" s="1031"/>
      <c r="D249" s="1031"/>
      <c r="E249" s="1031"/>
      <c r="F249" s="1032"/>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30"/>
      <c r="B250" s="1031"/>
      <c r="C250" s="1031"/>
      <c r="D250" s="1031"/>
      <c r="E250" s="1031"/>
      <c r="F250" s="1032"/>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30"/>
      <c r="B251" s="1031"/>
      <c r="C251" s="1031"/>
      <c r="D251" s="1031"/>
      <c r="E251" s="1031"/>
      <c r="F251" s="1032"/>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30"/>
      <c r="B252" s="1031"/>
      <c r="C252" s="1031"/>
      <c r="D252" s="1031"/>
      <c r="E252" s="1031"/>
      <c r="F252" s="103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30"/>
      <c r="B257" s="1031"/>
      <c r="C257" s="1031"/>
      <c r="D257" s="1031"/>
      <c r="E257" s="1031"/>
      <c r="F257" s="1032"/>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30"/>
      <c r="B258" s="1031"/>
      <c r="C258" s="1031"/>
      <c r="D258" s="1031"/>
      <c r="E258" s="1031"/>
      <c r="F258" s="1032"/>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30"/>
      <c r="B259" s="1031"/>
      <c r="C259" s="1031"/>
      <c r="D259" s="1031"/>
      <c r="E259" s="1031"/>
      <c r="F259" s="1032"/>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30"/>
      <c r="B260" s="1031"/>
      <c r="C260" s="1031"/>
      <c r="D260" s="1031"/>
      <c r="E260" s="1031"/>
      <c r="F260" s="1032"/>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30"/>
      <c r="B261" s="1031"/>
      <c r="C261" s="1031"/>
      <c r="D261" s="1031"/>
      <c r="E261" s="1031"/>
      <c r="F261" s="1032"/>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30"/>
      <c r="B262" s="1031"/>
      <c r="C262" s="1031"/>
      <c r="D262" s="1031"/>
      <c r="E262" s="1031"/>
      <c r="F262" s="1032"/>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30"/>
      <c r="B263" s="1031"/>
      <c r="C263" s="1031"/>
      <c r="D263" s="1031"/>
      <c r="E263" s="1031"/>
      <c r="F263" s="1032"/>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30"/>
      <c r="B264" s="1031"/>
      <c r="C264" s="1031"/>
      <c r="D264" s="1031"/>
      <c r="E264" s="1031"/>
      <c r="F264" s="1032"/>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77" t="s">
        <v>297</v>
      </c>
      <c r="K3" s="109"/>
      <c r="L3" s="109"/>
      <c r="M3" s="109"/>
      <c r="N3" s="109"/>
      <c r="O3" s="109"/>
      <c r="P3" s="337" t="s">
        <v>27</v>
      </c>
      <c r="Q3" s="337"/>
      <c r="R3" s="337"/>
      <c r="S3" s="337"/>
      <c r="T3" s="337"/>
      <c r="U3" s="337"/>
      <c r="V3" s="337"/>
      <c r="W3" s="337"/>
      <c r="X3" s="337"/>
      <c r="Y3" s="347" t="s">
        <v>353</v>
      </c>
      <c r="Z3" s="348"/>
      <c r="AA3" s="348"/>
      <c r="AB3" s="348"/>
      <c r="AC3" s="277" t="s">
        <v>338</v>
      </c>
      <c r="AD3" s="277"/>
      <c r="AE3" s="277"/>
      <c r="AF3" s="277"/>
      <c r="AG3" s="277"/>
      <c r="AH3" s="347" t="s">
        <v>258</v>
      </c>
      <c r="AI3" s="349"/>
      <c r="AJ3" s="349"/>
      <c r="AK3" s="349"/>
      <c r="AL3" s="349" t="s">
        <v>21</v>
      </c>
      <c r="AM3" s="349"/>
      <c r="AN3" s="349"/>
      <c r="AO3" s="422"/>
      <c r="AP3" s="423" t="s">
        <v>298</v>
      </c>
      <c r="AQ3" s="423"/>
      <c r="AR3" s="423"/>
      <c r="AS3" s="423"/>
      <c r="AT3" s="423"/>
      <c r="AU3" s="423"/>
      <c r="AV3" s="423"/>
      <c r="AW3" s="423"/>
      <c r="AX3" s="423"/>
      <c r="AY3">
        <f>$AY$2</f>
        <v>0</v>
      </c>
    </row>
    <row r="4" spans="1:51" ht="26.25" customHeight="1" x14ac:dyDescent="0.15">
      <c r="A4" s="1051">
        <v>1</v>
      </c>
      <c r="B4" s="1051">
        <v>1</v>
      </c>
      <c r="C4" s="417"/>
      <c r="D4" s="417"/>
      <c r="E4" s="417"/>
      <c r="F4" s="417"/>
      <c r="G4" s="417"/>
      <c r="H4" s="417"/>
      <c r="I4" s="417"/>
      <c r="J4" s="418"/>
      <c r="K4" s="419"/>
      <c r="L4" s="419"/>
      <c r="M4" s="419"/>
      <c r="N4" s="419"/>
      <c r="O4" s="419"/>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7"/>
      <c r="D5" s="417"/>
      <c r="E5" s="417"/>
      <c r="F5" s="417"/>
      <c r="G5" s="417"/>
      <c r="H5" s="417"/>
      <c r="I5" s="417"/>
      <c r="J5" s="418"/>
      <c r="K5" s="419"/>
      <c r="L5" s="419"/>
      <c r="M5" s="419"/>
      <c r="N5" s="419"/>
      <c r="O5" s="419"/>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7"/>
      <c r="D6" s="417"/>
      <c r="E6" s="417"/>
      <c r="F6" s="417"/>
      <c r="G6" s="417"/>
      <c r="H6" s="417"/>
      <c r="I6" s="417"/>
      <c r="J6" s="418"/>
      <c r="K6" s="419"/>
      <c r="L6" s="419"/>
      <c r="M6" s="419"/>
      <c r="N6" s="419"/>
      <c r="O6" s="419"/>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7"/>
      <c r="D7" s="417"/>
      <c r="E7" s="417"/>
      <c r="F7" s="417"/>
      <c r="G7" s="417"/>
      <c r="H7" s="417"/>
      <c r="I7" s="417"/>
      <c r="J7" s="418"/>
      <c r="K7" s="419"/>
      <c r="L7" s="419"/>
      <c r="M7" s="419"/>
      <c r="N7" s="419"/>
      <c r="O7" s="419"/>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7"/>
      <c r="D8" s="417"/>
      <c r="E8" s="417"/>
      <c r="F8" s="417"/>
      <c r="G8" s="417"/>
      <c r="H8" s="417"/>
      <c r="I8" s="417"/>
      <c r="J8" s="418"/>
      <c r="K8" s="419"/>
      <c r="L8" s="419"/>
      <c r="M8" s="419"/>
      <c r="N8" s="419"/>
      <c r="O8" s="419"/>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7"/>
      <c r="D9" s="417"/>
      <c r="E9" s="417"/>
      <c r="F9" s="417"/>
      <c r="G9" s="417"/>
      <c r="H9" s="417"/>
      <c r="I9" s="417"/>
      <c r="J9" s="418"/>
      <c r="K9" s="419"/>
      <c r="L9" s="419"/>
      <c r="M9" s="419"/>
      <c r="N9" s="419"/>
      <c r="O9" s="419"/>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7"/>
      <c r="D10" s="417"/>
      <c r="E10" s="417"/>
      <c r="F10" s="417"/>
      <c r="G10" s="417"/>
      <c r="H10" s="417"/>
      <c r="I10" s="417"/>
      <c r="J10" s="418"/>
      <c r="K10" s="419"/>
      <c r="L10" s="419"/>
      <c r="M10" s="419"/>
      <c r="N10" s="419"/>
      <c r="O10" s="419"/>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7"/>
      <c r="D11" s="417"/>
      <c r="E11" s="417"/>
      <c r="F11" s="417"/>
      <c r="G11" s="417"/>
      <c r="H11" s="417"/>
      <c r="I11" s="417"/>
      <c r="J11" s="418"/>
      <c r="K11" s="419"/>
      <c r="L11" s="419"/>
      <c r="M11" s="419"/>
      <c r="N11" s="419"/>
      <c r="O11" s="419"/>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7"/>
      <c r="D12" s="417"/>
      <c r="E12" s="417"/>
      <c r="F12" s="417"/>
      <c r="G12" s="417"/>
      <c r="H12" s="417"/>
      <c r="I12" s="417"/>
      <c r="J12" s="418"/>
      <c r="K12" s="419"/>
      <c r="L12" s="419"/>
      <c r="M12" s="419"/>
      <c r="N12" s="419"/>
      <c r="O12" s="419"/>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7"/>
      <c r="D13" s="417"/>
      <c r="E13" s="417"/>
      <c r="F13" s="417"/>
      <c r="G13" s="417"/>
      <c r="H13" s="417"/>
      <c r="I13" s="417"/>
      <c r="J13" s="418"/>
      <c r="K13" s="419"/>
      <c r="L13" s="419"/>
      <c r="M13" s="419"/>
      <c r="N13" s="419"/>
      <c r="O13" s="419"/>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7"/>
      <c r="D14" s="417"/>
      <c r="E14" s="417"/>
      <c r="F14" s="417"/>
      <c r="G14" s="417"/>
      <c r="H14" s="417"/>
      <c r="I14" s="417"/>
      <c r="J14" s="418"/>
      <c r="K14" s="419"/>
      <c r="L14" s="419"/>
      <c r="M14" s="419"/>
      <c r="N14" s="419"/>
      <c r="O14" s="419"/>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7"/>
      <c r="D15" s="417"/>
      <c r="E15" s="417"/>
      <c r="F15" s="417"/>
      <c r="G15" s="417"/>
      <c r="H15" s="417"/>
      <c r="I15" s="417"/>
      <c r="J15" s="418"/>
      <c r="K15" s="419"/>
      <c r="L15" s="419"/>
      <c r="M15" s="419"/>
      <c r="N15" s="419"/>
      <c r="O15" s="419"/>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7"/>
      <c r="D16" s="417"/>
      <c r="E16" s="417"/>
      <c r="F16" s="417"/>
      <c r="G16" s="417"/>
      <c r="H16" s="417"/>
      <c r="I16" s="417"/>
      <c r="J16" s="418"/>
      <c r="K16" s="419"/>
      <c r="L16" s="419"/>
      <c r="M16" s="419"/>
      <c r="N16" s="419"/>
      <c r="O16" s="419"/>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7"/>
      <c r="D17" s="417"/>
      <c r="E17" s="417"/>
      <c r="F17" s="417"/>
      <c r="G17" s="417"/>
      <c r="H17" s="417"/>
      <c r="I17" s="417"/>
      <c r="J17" s="418"/>
      <c r="K17" s="419"/>
      <c r="L17" s="419"/>
      <c r="M17" s="419"/>
      <c r="N17" s="419"/>
      <c r="O17" s="419"/>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7"/>
      <c r="D18" s="417"/>
      <c r="E18" s="417"/>
      <c r="F18" s="417"/>
      <c r="G18" s="417"/>
      <c r="H18" s="417"/>
      <c r="I18" s="417"/>
      <c r="J18" s="418"/>
      <c r="K18" s="419"/>
      <c r="L18" s="419"/>
      <c r="M18" s="419"/>
      <c r="N18" s="419"/>
      <c r="O18" s="419"/>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7"/>
      <c r="D19" s="417"/>
      <c r="E19" s="417"/>
      <c r="F19" s="417"/>
      <c r="G19" s="417"/>
      <c r="H19" s="417"/>
      <c r="I19" s="417"/>
      <c r="J19" s="418"/>
      <c r="K19" s="419"/>
      <c r="L19" s="419"/>
      <c r="M19" s="419"/>
      <c r="N19" s="419"/>
      <c r="O19" s="419"/>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7"/>
      <c r="D20" s="417"/>
      <c r="E20" s="417"/>
      <c r="F20" s="417"/>
      <c r="G20" s="417"/>
      <c r="H20" s="417"/>
      <c r="I20" s="417"/>
      <c r="J20" s="418"/>
      <c r="K20" s="419"/>
      <c r="L20" s="419"/>
      <c r="M20" s="419"/>
      <c r="N20" s="419"/>
      <c r="O20" s="419"/>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7"/>
      <c r="D21" s="417"/>
      <c r="E21" s="417"/>
      <c r="F21" s="417"/>
      <c r="G21" s="417"/>
      <c r="H21" s="417"/>
      <c r="I21" s="417"/>
      <c r="J21" s="418"/>
      <c r="K21" s="419"/>
      <c r="L21" s="419"/>
      <c r="M21" s="419"/>
      <c r="N21" s="419"/>
      <c r="O21" s="419"/>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7"/>
      <c r="D22" s="417"/>
      <c r="E22" s="417"/>
      <c r="F22" s="417"/>
      <c r="G22" s="417"/>
      <c r="H22" s="417"/>
      <c r="I22" s="417"/>
      <c r="J22" s="418"/>
      <c r="K22" s="419"/>
      <c r="L22" s="419"/>
      <c r="M22" s="419"/>
      <c r="N22" s="419"/>
      <c r="O22" s="419"/>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7"/>
      <c r="D23" s="417"/>
      <c r="E23" s="417"/>
      <c r="F23" s="417"/>
      <c r="G23" s="417"/>
      <c r="H23" s="417"/>
      <c r="I23" s="417"/>
      <c r="J23" s="418"/>
      <c r="K23" s="419"/>
      <c r="L23" s="419"/>
      <c r="M23" s="419"/>
      <c r="N23" s="419"/>
      <c r="O23" s="419"/>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7"/>
      <c r="D24" s="417"/>
      <c r="E24" s="417"/>
      <c r="F24" s="417"/>
      <c r="G24" s="417"/>
      <c r="H24" s="417"/>
      <c r="I24" s="417"/>
      <c r="J24" s="418"/>
      <c r="K24" s="419"/>
      <c r="L24" s="419"/>
      <c r="M24" s="419"/>
      <c r="N24" s="419"/>
      <c r="O24" s="419"/>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7"/>
      <c r="D25" s="417"/>
      <c r="E25" s="417"/>
      <c r="F25" s="417"/>
      <c r="G25" s="417"/>
      <c r="H25" s="417"/>
      <c r="I25" s="417"/>
      <c r="J25" s="418"/>
      <c r="K25" s="419"/>
      <c r="L25" s="419"/>
      <c r="M25" s="419"/>
      <c r="N25" s="419"/>
      <c r="O25" s="419"/>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7"/>
      <c r="D26" s="417"/>
      <c r="E26" s="417"/>
      <c r="F26" s="417"/>
      <c r="G26" s="417"/>
      <c r="H26" s="417"/>
      <c r="I26" s="417"/>
      <c r="J26" s="418"/>
      <c r="K26" s="419"/>
      <c r="L26" s="419"/>
      <c r="M26" s="419"/>
      <c r="N26" s="419"/>
      <c r="O26" s="419"/>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7"/>
      <c r="D27" s="417"/>
      <c r="E27" s="417"/>
      <c r="F27" s="417"/>
      <c r="G27" s="417"/>
      <c r="H27" s="417"/>
      <c r="I27" s="417"/>
      <c r="J27" s="418"/>
      <c r="K27" s="419"/>
      <c r="L27" s="419"/>
      <c r="M27" s="419"/>
      <c r="N27" s="419"/>
      <c r="O27" s="419"/>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7"/>
      <c r="D28" s="417"/>
      <c r="E28" s="417"/>
      <c r="F28" s="417"/>
      <c r="G28" s="417"/>
      <c r="H28" s="417"/>
      <c r="I28" s="417"/>
      <c r="J28" s="418"/>
      <c r="K28" s="419"/>
      <c r="L28" s="419"/>
      <c r="M28" s="419"/>
      <c r="N28" s="419"/>
      <c r="O28" s="419"/>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7"/>
      <c r="D29" s="417"/>
      <c r="E29" s="417"/>
      <c r="F29" s="417"/>
      <c r="G29" s="417"/>
      <c r="H29" s="417"/>
      <c r="I29" s="417"/>
      <c r="J29" s="418"/>
      <c r="K29" s="419"/>
      <c r="L29" s="419"/>
      <c r="M29" s="419"/>
      <c r="N29" s="419"/>
      <c r="O29" s="419"/>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7"/>
      <c r="D30" s="417"/>
      <c r="E30" s="417"/>
      <c r="F30" s="417"/>
      <c r="G30" s="417"/>
      <c r="H30" s="417"/>
      <c r="I30" s="417"/>
      <c r="J30" s="418"/>
      <c r="K30" s="419"/>
      <c r="L30" s="419"/>
      <c r="M30" s="419"/>
      <c r="N30" s="419"/>
      <c r="O30" s="419"/>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7"/>
      <c r="E31" s="417"/>
      <c r="F31" s="417"/>
      <c r="G31" s="417"/>
      <c r="H31" s="417"/>
      <c r="I31" s="417"/>
      <c r="J31" s="418"/>
      <c r="K31" s="419"/>
      <c r="L31" s="419"/>
      <c r="M31" s="419"/>
      <c r="N31" s="419"/>
      <c r="O31" s="419"/>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7"/>
      <c r="E32" s="417"/>
      <c r="F32" s="417"/>
      <c r="G32" s="417"/>
      <c r="H32" s="417"/>
      <c r="I32" s="417"/>
      <c r="J32" s="418"/>
      <c r="K32" s="419"/>
      <c r="L32" s="419"/>
      <c r="M32" s="419"/>
      <c r="N32" s="419"/>
      <c r="O32" s="419"/>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7"/>
      <c r="E33" s="417"/>
      <c r="F33" s="417"/>
      <c r="G33" s="417"/>
      <c r="H33" s="417"/>
      <c r="I33" s="417"/>
      <c r="J33" s="418"/>
      <c r="K33" s="419"/>
      <c r="L33" s="419"/>
      <c r="M33" s="419"/>
      <c r="N33" s="419"/>
      <c r="O33" s="419"/>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77" t="s">
        <v>297</v>
      </c>
      <c r="K36" s="109"/>
      <c r="L36" s="109"/>
      <c r="M36" s="109"/>
      <c r="N36" s="109"/>
      <c r="O36" s="109"/>
      <c r="P36" s="337" t="s">
        <v>27</v>
      </c>
      <c r="Q36" s="337"/>
      <c r="R36" s="337"/>
      <c r="S36" s="337"/>
      <c r="T36" s="337"/>
      <c r="U36" s="337"/>
      <c r="V36" s="337"/>
      <c r="W36" s="337"/>
      <c r="X36" s="337"/>
      <c r="Y36" s="347" t="s">
        <v>353</v>
      </c>
      <c r="Z36" s="348"/>
      <c r="AA36" s="348"/>
      <c r="AB36" s="348"/>
      <c r="AC36" s="277" t="s">
        <v>338</v>
      </c>
      <c r="AD36" s="277"/>
      <c r="AE36" s="277"/>
      <c r="AF36" s="277"/>
      <c r="AG36" s="277"/>
      <c r="AH36" s="347" t="s">
        <v>258</v>
      </c>
      <c r="AI36" s="349"/>
      <c r="AJ36" s="349"/>
      <c r="AK36" s="349"/>
      <c r="AL36" s="349" t="s">
        <v>21</v>
      </c>
      <c r="AM36" s="349"/>
      <c r="AN36" s="349"/>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7"/>
      <c r="E37" s="417"/>
      <c r="F37" s="417"/>
      <c r="G37" s="417"/>
      <c r="H37" s="417"/>
      <c r="I37" s="417"/>
      <c r="J37" s="418"/>
      <c r="K37" s="419"/>
      <c r="L37" s="419"/>
      <c r="M37" s="419"/>
      <c r="N37" s="419"/>
      <c r="O37" s="419"/>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7"/>
      <c r="D38" s="417"/>
      <c r="E38" s="417"/>
      <c r="F38" s="417"/>
      <c r="G38" s="417"/>
      <c r="H38" s="417"/>
      <c r="I38" s="417"/>
      <c r="J38" s="418"/>
      <c r="K38" s="419"/>
      <c r="L38" s="419"/>
      <c r="M38" s="419"/>
      <c r="N38" s="419"/>
      <c r="O38" s="419"/>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7"/>
      <c r="D39" s="417"/>
      <c r="E39" s="417"/>
      <c r="F39" s="417"/>
      <c r="G39" s="417"/>
      <c r="H39" s="417"/>
      <c r="I39" s="417"/>
      <c r="J39" s="418"/>
      <c r="K39" s="419"/>
      <c r="L39" s="419"/>
      <c r="M39" s="419"/>
      <c r="N39" s="419"/>
      <c r="O39" s="419"/>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7"/>
      <c r="D40" s="417"/>
      <c r="E40" s="417"/>
      <c r="F40" s="417"/>
      <c r="G40" s="417"/>
      <c r="H40" s="417"/>
      <c r="I40" s="417"/>
      <c r="J40" s="418"/>
      <c r="K40" s="419"/>
      <c r="L40" s="419"/>
      <c r="M40" s="419"/>
      <c r="N40" s="419"/>
      <c r="O40" s="419"/>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7"/>
      <c r="D41" s="417"/>
      <c r="E41" s="417"/>
      <c r="F41" s="417"/>
      <c r="G41" s="417"/>
      <c r="H41" s="417"/>
      <c r="I41" s="417"/>
      <c r="J41" s="418"/>
      <c r="K41" s="419"/>
      <c r="L41" s="419"/>
      <c r="M41" s="419"/>
      <c r="N41" s="419"/>
      <c r="O41" s="419"/>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7"/>
      <c r="D42" s="417"/>
      <c r="E42" s="417"/>
      <c r="F42" s="417"/>
      <c r="G42" s="417"/>
      <c r="H42" s="417"/>
      <c r="I42" s="417"/>
      <c r="J42" s="418"/>
      <c r="K42" s="419"/>
      <c r="L42" s="419"/>
      <c r="M42" s="419"/>
      <c r="N42" s="419"/>
      <c r="O42" s="419"/>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7"/>
      <c r="D43" s="417"/>
      <c r="E43" s="417"/>
      <c r="F43" s="417"/>
      <c r="G43" s="417"/>
      <c r="H43" s="417"/>
      <c r="I43" s="417"/>
      <c r="J43" s="418"/>
      <c r="K43" s="419"/>
      <c r="L43" s="419"/>
      <c r="M43" s="419"/>
      <c r="N43" s="419"/>
      <c r="O43" s="419"/>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7"/>
      <c r="D44" s="417"/>
      <c r="E44" s="417"/>
      <c r="F44" s="417"/>
      <c r="G44" s="417"/>
      <c r="H44" s="417"/>
      <c r="I44" s="417"/>
      <c r="J44" s="418"/>
      <c r="K44" s="419"/>
      <c r="L44" s="419"/>
      <c r="M44" s="419"/>
      <c r="N44" s="419"/>
      <c r="O44" s="419"/>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7"/>
      <c r="D45" s="417"/>
      <c r="E45" s="417"/>
      <c r="F45" s="417"/>
      <c r="G45" s="417"/>
      <c r="H45" s="417"/>
      <c r="I45" s="417"/>
      <c r="J45" s="418"/>
      <c r="K45" s="419"/>
      <c r="L45" s="419"/>
      <c r="M45" s="419"/>
      <c r="N45" s="419"/>
      <c r="O45" s="419"/>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7"/>
      <c r="D46" s="417"/>
      <c r="E46" s="417"/>
      <c r="F46" s="417"/>
      <c r="G46" s="417"/>
      <c r="H46" s="417"/>
      <c r="I46" s="417"/>
      <c r="J46" s="418"/>
      <c r="K46" s="419"/>
      <c r="L46" s="419"/>
      <c r="M46" s="419"/>
      <c r="N46" s="419"/>
      <c r="O46" s="419"/>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7"/>
      <c r="D47" s="417"/>
      <c r="E47" s="417"/>
      <c r="F47" s="417"/>
      <c r="G47" s="417"/>
      <c r="H47" s="417"/>
      <c r="I47" s="417"/>
      <c r="J47" s="418"/>
      <c r="K47" s="419"/>
      <c r="L47" s="419"/>
      <c r="M47" s="419"/>
      <c r="N47" s="419"/>
      <c r="O47" s="419"/>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7"/>
      <c r="D48" s="417"/>
      <c r="E48" s="417"/>
      <c r="F48" s="417"/>
      <c r="G48" s="417"/>
      <c r="H48" s="417"/>
      <c r="I48" s="417"/>
      <c r="J48" s="418"/>
      <c r="K48" s="419"/>
      <c r="L48" s="419"/>
      <c r="M48" s="419"/>
      <c r="N48" s="419"/>
      <c r="O48" s="419"/>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7"/>
      <c r="D49" s="417"/>
      <c r="E49" s="417"/>
      <c r="F49" s="417"/>
      <c r="G49" s="417"/>
      <c r="H49" s="417"/>
      <c r="I49" s="417"/>
      <c r="J49" s="418"/>
      <c r="K49" s="419"/>
      <c r="L49" s="419"/>
      <c r="M49" s="419"/>
      <c r="N49" s="419"/>
      <c r="O49" s="419"/>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7"/>
      <c r="D50" s="417"/>
      <c r="E50" s="417"/>
      <c r="F50" s="417"/>
      <c r="G50" s="417"/>
      <c r="H50" s="417"/>
      <c r="I50" s="417"/>
      <c r="J50" s="418"/>
      <c r="K50" s="419"/>
      <c r="L50" s="419"/>
      <c r="M50" s="419"/>
      <c r="N50" s="419"/>
      <c r="O50" s="419"/>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7"/>
      <c r="D51" s="417"/>
      <c r="E51" s="417"/>
      <c r="F51" s="417"/>
      <c r="G51" s="417"/>
      <c r="H51" s="417"/>
      <c r="I51" s="417"/>
      <c r="J51" s="418"/>
      <c r="K51" s="419"/>
      <c r="L51" s="419"/>
      <c r="M51" s="419"/>
      <c r="N51" s="419"/>
      <c r="O51" s="419"/>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7"/>
      <c r="D52" s="417"/>
      <c r="E52" s="417"/>
      <c r="F52" s="417"/>
      <c r="G52" s="417"/>
      <c r="H52" s="417"/>
      <c r="I52" s="417"/>
      <c r="J52" s="418"/>
      <c r="K52" s="419"/>
      <c r="L52" s="419"/>
      <c r="M52" s="419"/>
      <c r="N52" s="419"/>
      <c r="O52" s="419"/>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7"/>
      <c r="D53" s="417"/>
      <c r="E53" s="417"/>
      <c r="F53" s="417"/>
      <c r="G53" s="417"/>
      <c r="H53" s="417"/>
      <c r="I53" s="417"/>
      <c r="J53" s="418"/>
      <c r="K53" s="419"/>
      <c r="L53" s="419"/>
      <c r="M53" s="419"/>
      <c r="N53" s="419"/>
      <c r="O53" s="419"/>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7"/>
      <c r="D54" s="417"/>
      <c r="E54" s="417"/>
      <c r="F54" s="417"/>
      <c r="G54" s="417"/>
      <c r="H54" s="417"/>
      <c r="I54" s="417"/>
      <c r="J54" s="418"/>
      <c r="K54" s="419"/>
      <c r="L54" s="419"/>
      <c r="M54" s="419"/>
      <c r="N54" s="419"/>
      <c r="O54" s="419"/>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7"/>
      <c r="D55" s="417"/>
      <c r="E55" s="417"/>
      <c r="F55" s="417"/>
      <c r="G55" s="417"/>
      <c r="H55" s="417"/>
      <c r="I55" s="417"/>
      <c r="J55" s="418"/>
      <c r="K55" s="419"/>
      <c r="L55" s="419"/>
      <c r="M55" s="419"/>
      <c r="N55" s="419"/>
      <c r="O55" s="419"/>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7"/>
      <c r="D56" s="417"/>
      <c r="E56" s="417"/>
      <c r="F56" s="417"/>
      <c r="G56" s="417"/>
      <c r="H56" s="417"/>
      <c r="I56" s="417"/>
      <c r="J56" s="418"/>
      <c r="K56" s="419"/>
      <c r="L56" s="419"/>
      <c r="M56" s="419"/>
      <c r="N56" s="419"/>
      <c r="O56" s="419"/>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7"/>
      <c r="D57" s="417"/>
      <c r="E57" s="417"/>
      <c r="F57" s="417"/>
      <c r="G57" s="417"/>
      <c r="H57" s="417"/>
      <c r="I57" s="417"/>
      <c r="J57" s="418"/>
      <c r="K57" s="419"/>
      <c r="L57" s="419"/>
      <c r="M57" s="419"/>
      <c r="N57" s="419"/>
      <c r="O57" s="419"/>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7"/>
      <c r="D58" s="417"/>
      <c r="E58" s="417"/>
      <c r="F58" s="417"/>
      <c r="G58" s="417"/>
      <c r="H58" s="417"/>
      <c r="I58" s="417"/>
      <c r="J58" s="418"/>
      <c r="K58" s="419"/>
      <c r="L58" s="419"/>
      <c r="M58" s="419"/>
      <c r="N58" s="419"/>
      <c r="O58" s="419"/>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7"/>
      <c r="D59" s="417"/>
      <c r="E59" s="417"/>
      <c r="F59" s="417"/>
      <c r="G59" s="417"/>
      <c r="H59" s="417"/>
      <c r="I59" s="417"/>
      <c r="J59" s="418"/>
      <c r="K59" s="419"/>
      <c r="L59" s="419"/>
      <c r="M59" s="419"/>
      <c r="N59" s="419"/>
      <c r="O59" s="419"/>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7"/>
      <c r="D60" s="417"/>
      <c r="E60" s="417"/>
      <c r="F60" s="417"/>
      <c r="G60" s="417"/>
      <c r="H60" s="417"/>
      <c r="I60" s="417"/>
      <c r="J60" s="418"/>
      <c r="K60" s="419"/>
      <c r="L60" s="419"/>
      <c r="M60" s="419"/>
      <c r="N60" s="419"/>
      <c r="O60" s="419"/>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7"/>
      <c r="D61" s="417"/>
      <c r="E61" s="417"/>
      <c r="F61" s="417"/>
      <c r="G61" s="417"/>
      <c r="H61" s="417"/>
      <c r="I61" s="417"/>
      <c r="J61" s="418"/>
      <c r="K61" s="419"/>
      <c r="L61" s="419"/>
      <c r="M61" s="419"/>
      <c r="N61" s="419"/>
      <c r="O61" s="419"/>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7"/>
      <c r="D62" s="417"/>
      <c r="E62" s="417"/>
      <c r="F62" s="417"/>
      <c r="G62" s="417"/>
      <c r="H62" s="417"/>
      <c r="I62" s="417"/>
      <c r="J62" s="418"/>
      <c r="K62" s="419"/>
      <c r="L62" s="419"/>
      <c r="M62" s="419"/>
      <c r="N62" s="419"/>
      <c r="O62" s="419"/>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7"/>
      <c r="D63" s="417"/>
      <c r="E63" s="417"/>
      <c r="F63" s="417"/>
      <c r="G63" s="417"/>
      <c r="H63" s="417"/>
      <c r="I63" s="417"/>
      <c r="J63" s="418"/>
      <c r="K63" s="419"/>
      <c r="L63" s="419"/>
      <c r="M63" s="419"/>
      <c r="N63" s="419"/>
      <c r="O63" s="419"/>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7"/>
      <c r="D64" s="417"/>
      <c r="E64" s="417"/>
      <c r="F64" s="417"/>
      <c r="G64" s="417"/>
      <c r="H64" s="417"/>
      <c r="I64" s="417"/>
      <c r="J64" s="418"/>
      <c r="K64" s="419"/>
      <c r="L64" s="419"/>
      <c r="M64" s="419"/>
      <c r="N64" s="419"/>
      <c r="O64" s="419"/>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7"/>
      <c r="D65" s="417"/>
      <c r="E65" s="417"/>
      <c r="F65" s="417"/>
      <c r="G65" s="417"/>
      <c r="H65" s="417"/>
      <c r="I65" s="417"/>
      <c r="J65" s="418"/>
      <c r="K65" s="419"/>
      <c r="L65" s="419"/>
      <c r="M65" s="419"/>
      <c r="N65" s="419"/>
      <c r="O65" s="419"/>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7"/>
      <c r="D66" s="417"/>
      <c r="E66" s="417"/>
      <c r="F66" s="417"/>
      <c r="G66" s="417"/>
      <c r="H66" s="417"/>
      <c r="I66" s="417"/>
      <c r="J66" s="418"/>
      <c r="K66" s="419"/>
      <c r="L66" s="419"/>
      <c r="M66" s="419"/>
      <c r="N66" s="419"/>
      <c r="O66" s="419"/>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77" t="s">
        <v>297</v>
      </c>
      <c r="K69" s="109"/>
      <c r="L69" s="109"/>
      <c r="M69" s="109"/>
      <c r="N69" s="109"/>
      <c r="O69" s="109"/>
      <c r="P69" s="337" t="s">
        <v>27</v>
      </c>
      <c r="Q69" s="337"/>
      <c r="R69" s="337"/>
      <c r="S69" s="337"/>
      <c r="T69" s="337"/>
      <c r="U69" s="337"/>
      <c r="V69" s="337"/>
      <c r="W69" s="337"/>
      <c r="X69" s="337"/>
      <c r="Y69" s="347" t="s">
        <v>353</v>
      </c>
      <c r="Z69" s="348"/>
      <c r="AA69" s="348"/>
      <c r="AB69" s="348"/>
      <c r="AC69" s="277" t="s">
        <v>338</v>
      </c>
      <c r="AD69" s="277"/>
      <c r="AE69" s="277"/>
      <c r="AF69" s="277"/>
      <c r="AG69" s="277"/>
      <c r="AH69" s="347" t="s">
        <v>258</v>
      </c>
      <c r="AI69" s="349"/>
      <c r="AJ69" s="349"/>
      <c r="AK69" s="349"/>
      <c r="AL69" s="349" t="s">
        <v>21</v>
      </c>
      <c r="AM69" s="349"/>
      <c r="AN69" s="349"/>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7"/>
      <c r="D70" s="417"/>
      <c r="E70" s="417"/>
      <c r="F70" s="417"/>
      <c r="G70" s="417"/>
      <c r="H70" s="417"/>
      <c r="I70" s="417"/>
      <c r="J70" s="418"/>
      <c r="K70" s="419"/>
      <c r="L70" s="419"/>
      <c r="M70" s="419"/>
      <c r="N70" s="419"/>
      <c r="O70" s="419"/>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7"/>
      <c r="D71" s="417"/>
      <c r="E71" s="417"/>
      <c r="F71" s="417"/>
      <c r="G71" s="417"/>
      <c r="H71" s="417"/>
      <c r="I71" s="417"/>
      <c r="J71" s="418"/>
      <c r="K71" s="419"/>
      <c r="L71" s="419"/>
      <c r="M71" s="419"/>
      <c r="N71" s="419"/>
      <c r="O71" s="419"/>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7"/>
      <c r="D72" s="417"/>
      <c r="E72" s="417"/>
      <c r="F72" s="417"/>
      <c r="G72" s="417"/>
      <c r="H72" s="417"/>
      <c r="I72" s="417"/>
      <c r="J72" s="418"/>
      <c r="K72" s="419"/>
      <c r="L72" s="419"/>
      <c r="M72" s="419"/>
      <c r="N72" s="419"/>
      <c r="O72" s="419"/>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7"/>
      <c r="D73" s="417"/>
      <c r="E73" s="417"/>
      <c r="F73" s="417"/>
      <c r="G73" s="417"/>
      <c r="H73" s="417"/>
      <c r="I73" s="417"/>
      <c r="J73" s="418"/>
      <c r="K73" s="419"/>
      <c r="L73" s="419"/>
      <c r="M73" s="419"/>
      <c r="N73" s="419"/>
      <c r="O73" s="419"/>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7"/>
      <c r="D74" s="417"/>
      <c r="E74" s="417"/>
      <c r="F74" s="417"/>
      <c r="G74" s="417"/>
      <c r="H74" s="417"/>
      <c r="I74" s="417"/>
      <c r="J74" s="418"/>
      <c r="K74" s="419"/>
      <c r="L74" s="419"/>
      <c r="M74" s="419"/>
      <c r="N74" s="419"/>
      <c r="O74" s="419"/>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7"/>
      <c r="D75" s="417"/>
      <c r="E75" s="417"/>
      <c r="F75" s="417"/>
      <c r="G75" s="417"/>
      <c r="H75" s="417"/>
      <c r="I75" s="417"/>
      <c r="J75" s="418"/>
      <c r="K75" s="419"/>
      <c r="L75" s="419"/>
      <c r="M75" s="419"/>
      <c r="N75" s="419"/>
      <c r="O75" s="419"/>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7"/>
      <c r="D76" s="417"/>
      <c r="E76" s="417"/>
      <c r="F76" s="417"/>
      <c r="G76" s="417"/>
      <c r="H76" s="417"/>
      <c r="I76" s="417"/>
      <c r="J76" s="418"/>
      <c r="K76" s="419"/>
      <c r="L76" s="419"/>
      <c r="M76" s="419"/>
      <c r="N76" s="419"/>
      <c r="O76" s="419"/>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7"/>
      <c r="D77" s="417"/>
      <c r="E77" s="417"/>
      <c r="F77" s="417"/>
      <c r="G77" s="417"/>
      <c r="H77" s="417"/>
      <c r="I77" s="417"/>
      <c r="J77" s="418"/>
      <c r="K77" s="419"/>
      <c r="L77" s="419"/>
      <c r="M77" s="419"/>
      <c r="N77" s="419"/>
      <c r="O77" s="419"/>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7"/>
      <c r="D78" s="417"/>
      <c r="E78" s="417"/>
      <c r="F78" s="417"/>
      <c r="G78" s="417"/>
      <c r="H78" s="417"/>
      <c r="I78" s="417"/>
      <c r="J78" s="418"/>
      <c r="K78" s="419"/>
      <c r="L78" s="419"/>
      <c r="M78" s="419"/>
      <c r="N78" s="419"/>
      <c r="O78" s="419"/>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7"/>
      <c r="D79" s="417"/>
      <c r="E79" s="417"/>
      <c r="F79" s="417"/>
      <c r="G79" s="417"/>
      <c r="H79" s="417"/>
      <c r="I79" s="417"/>
      <c r="J79" s="418"/>
      <c r="K79" s="419"/>
      <c r="L79" s="419"/>
      <c r="M79" s="419"/>
      <c r="N79" s="419"/>
      <c r="O79" s="419"/>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7"/>
      <c r="D80" s="417"/>
      <c r="E80" s="417"/>
      <c r="F80" s="417"/>
      <c r="G80" s="417"/>
      <c r="H80" s="417"/>
      <c r="I80" s="417"/>
      <c r="J80" s="418"/>
      <c r="K80" s="419"/>
      <c r="L80" s="419"/>
      <c r="M80" s="419"/>
      <c r="N80" s="419"/>
      <c r="O80" s="419"/>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7"/>
      <c r="D81" s="417"/>
      <c r="E81" s="417"/>
      <c r="F81" s="417"/>
      <c r="G81" s="417"/>
      <c r="H81" s="417"/>
      <c r="I81" s="417"/>
      <c r="J81" s="418"/>
      <c r="K81" s="419"/>
      <c r="L81" s="419"/>
      <c r="M81" s="419"/>
      <c r="N81" s="419"/>
      <c r="O81" s="419"/>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7"/>
      <c r="D82" s="417"/>
      <c r="E82" s="417"/>
      <c r="F82" s="417"/>
      <c r="G82" s="417"/>
      <c r="H82" s="417"/>
      <c r="I82" s="417"/>
      <c r="J82" s="418"/>
      <c r="K82" s="419"/>
      <c r="L82" s="419"/>
      <c r="M82" s="419"/>
      <c r="N82" s="419"/>
      <c r="O82" s="419"/>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7"/>
      <c r="D83" s="417"/>
      <c r="E83" s="417"/>
      <c r="F83" s="417"/>
      <c r="G83" s="417"/>
      <c r="H83" s="417"/>
      <c r="I83" s="417"/>
      <c r="J83" s="418"/>
      <c r="K83" s="419"/>
      <c r="L83" s="419"/>
      <c r="M83" s="419"/>
      <c r="N83" s="419"/>
      <c r="O83" s="419"/>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7"/>
      <c r="D84" s="417"/>
      <c r="E84" s="417"/>
      <c r="F84" s="417"/>
      <c r="G84" s="417"/>
      <c r="H84" s="417"/>
      <c r="I84" s="417"/>
      <c r="J84" s="418"/>
      <c r="K84" s="419"/>
      <c r="L84" s="419"/>
      <c r="M84" s="419"/>
      <c r="N84" s="419"/>
      <c r="O84" s="419"/>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7"/>
      <c r="D85" s="417"/>
      <c r="E85" s="417"/>
      <c r="F85" s="417"/>
      <c r="G85" s="417"/>
      <c r="H85" s="417"/>
      <c r="I85" s="417"/>
      <c r="J85" s="418"/>
      <c r="K85" s="419"/>
      <c r="L85" s="419"/>
      <c r="M85" s="419"/>
      <c r="N85" s="419"/>
      <c r="O85" s="419"/>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7"/>
      <c r="D86" s="417"/>
      <c r="E86" s="417"/>
      <c r="F86" s="417"/>
      <c r="G86" s="417"/>
      <c r="H86" s="417"/>
      <c r="I86" s="417"/>
      <c r="J86" s="418"/>
      <c r="K86" s="419"/>
      <c r="L86" s="419"/>
      <c r="M86" s="419"/>
      <c r="N86" s="419"/>
      <c r="O86" s="419"/>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7"/>
      <c r="D87" s="417"/>
      <c r="E87" s="417"/>
      <c r="F87" s="417"/>
      <c r="G87" s="417"/>
      <c r="H87" s="417"/>
      <c r="I87" s="417"/>
      <c r="J87" s="418"/>
      <c r="K87" s="419"/>
      <c r="L87" s="419"/>
      <c r="M87" s="419"/>
      <c r="N87" s="419"/>
      <c r="O87" s="419"/>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7"/>
      <c r="D88" s="417"/>
      <c r="E88" s="417"/>
      <c r="F88" s="417"/>
      <c r="G88" s="417"/>
      <c r="H88" s="417"/>
      <c r="I88" s="417"/>
      <c r="J88" s="418"/>
      <c r="K88" s="419"/>
      <c r="L88" s="419"/>
      <c r="M88" s="419"/>
      <c r="N88" s="419"/>
      <c r="O88" s="419"/>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7"/>
      <c r="D89" s="417"/>
      <c r="E89" s="417"/>
      <c r="F89" s="417"/>
      <c r="G89" s="417"/>
      <c r="H89" s="417"/>
      <c r="I89" s="417"/>
      <c r="J89" s="418"/>
      <c r="K89" s="419"/>
      <c r="L89" s="419"/>
      <c r="M89" s="419"/>
      <c r="N89" s="419"/>
      <c r="O89" s="419"/>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7"/>
      <c r="D90" s="417"/>
      <c r="E90" s="417"/>
      <c r="F90" s="417"/>
      <c r="G90" s="417"/>
      <c r="H90" s="417"/>
      <c r="I90" s="417"/>
      <c r="J90" s="418"/>
      <c r="K90" s="419"/>
      <c r="L90" s="419"/>
      <c r="M90" s="419"/>
      <c r="N90" s="419"/>
      <c r="O90" s="419"/>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7"/>
      <c r="D91" s="417"/>
      <c r="E91" s="417"/>
      <c r="F91" s="417"/>
      <c r="G91" s="417"/>
      <c r="H91" s="417"/>
      <c r="I91" s="417"/>
      <c r="J91" s="418"/>
      <c r="K91" s="419"/>
      <c r="L91" s="419"/>
      <c r="M91" s="419"/>
      <c r="N91" s="419"/>
      <c r="O91" s="419"/>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7"/>
      <c r="D92" s="417"/>
      <c r="E92" s="417"/>
      <c r="F92" s="417"/>
      <c r="G92" s="417"/>
      <c r="H92" s="417"/>
      <c r="I92" s="417"/>
      <c r="J92" s="418"/>
      <c r="K92" s="419"/>
      <c r="L92" s="419"/>
      <c r="M92" s="419"/>
      <c r="N92" s="419"/>
      <c r="O92" s="419"/>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7"/>
      <c r="D93" s="417"/>
      <c r="E93" s="417"/>
      <c r="F93" s="417"/>
      <c r="G93" s="417"/>
      <c r="H93" s="417"/>
      <c r="I93" s="417"/>
      <c r="J93" s="418"/>
      <c r="K93" s="419"/>
      <c r="L93" s="419"/>
      <c r="M93" s="419"/>
      <c r="N93" s="419"/>
      <c r="O93" s="419"/>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7"/>
      <c r="D94" s="417"/>
      <c r="E94" s="417"/>
      <c r="F94" s="417"/>
      <c r="G94" s="417"/>
      <c r="H94" s="417"/>
      <c r="I94" s="417"/>
      <c r="J94" s="418"/>
      <c r="K94" s="419"/>
      <c r="L94" s="419"/>
      <c r="M94" s="419"/>
      <c r="N94" s="419"/>
      <c r="O94" s="419"/>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7"/>
      <c r="D95" s="417"/>
      <c r="E95" s="417"/>
      <c r="F95" s="417"/>
      <c r="G95" s="417"/>
      <c r="H95" s="417"/>
      <c r="I95" s="417"/>
      <c r="J95" s="418"/>
      <c r="K95" s="419"/>
      <c r="L95" s="419"/>
      <c r="M95" s="419"/>
      <c r="N95" s="419"/>
      <c r="O95" s="419"/>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7"/>
      <c r="D96" s="417"/>
      <c r="E96" s="417"/>
      <c r="F96" s="417"/>
      <c r="G96" s="417"/>
      <c r="H96" s="417"/>
      <c r="I96" s="417"/>
      <c r="J96" s="418"/>
      <c r="K96" s="419"/>
      <c r="L96" s="419"/>
      <c r="M96" s="419"/>
      <c r="N96" s="419"/>
      <c r="O96" s="419"/>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7"/>
      <c r="D97" s="417"/>
      <c r="E97" s="417"/>
      <c r="F97" s="417"/>
      <c r="G97" s="417"/>
      <c r="H97" s="417"/>
      <c r="I97" s="417"/>
      <c r="J97" s="418"/>
      <c r="K97" s="419"/>
      <c r="L97" s="419"/>
      <c r="M97" s="419"/>
      <c r="N97" s="419"/>
      <c r="O97" s="419"/>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7"/>
      <c r="D98" s="417"/>
      <c r="E98" s="417"/>
      <c r="F98" s="417"/>
      <c r="G98" s="417"/>
      <c r="H98" s="417"/>
      <c r="I98" s="417"/>
      <c r="J98" s="418"/>
      <c r="K98" s="419"/>
      <c r="L98" s="419"/>
      <c r="M98" s="419"/>
      <c r="N98" s="419"/>
      <c r="O98" s="419"/>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7"/>
      <c r="D99" s="417"/>
      <c r="E99" s="417"/>
      <c r="F99" s="417"/>
      <c r="G99" s="417"/>
      <c r="H99" s="417"/>
      <c r="I99" s="417"/>
      <c r="J99" s="418"/>
      <c r="K99" s="419"/>
      <c r="L99" s="419"/>
      <c r="M99" s="419"/>
      <c r="N99" s="419"/>
      <c r="O99" s="419"/>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77" t="s">
        <v>297</v>
      </c>
      <c r="K102" s="109"/>
      <c r="L102" s="109"/>
      <c r="M102" s="109"/>
      <c r="N102" s="109"/>
      <c r="O102" s="109"/>
      <c r="P102" s="337" t="s">
        <v>27</v>
      </c>
      <c r="Q102" s="337"/>
      <c r="R102" s="337"/>
      <c r="S102" s="337"/>
      <c r="T102" s="337"/>
      <c r="U102" s="337"/>
      <c r="V102" s="337"/>
      <c r="W102" s="337"/>
      <c r="X102" s="337"/>
      <c r="Y102" s="347" t="s">
        <v>353</v>
      </c>
      <c r="Z102" s="348"/>
      <c r="AA102" s="348"/>
      <c r="AB102" s="348"/>
      <c r="AC102" s="277" t="s">
        <v>338</v>
      </c>
      <c r="AD102" s="277"/>
      <c r="AE102" s="277"/>
      <c r="AF102" s="277"/>
      <c r="AG102" s="277"/>
      <c r="AH102" s="347" t="s">
        <v>258</v>
      </c>
      <c r="AI102" s="349"/>
      <c r="AJ102" s="349"/>
      <c r="AK102" s="349"/>
      <c r="AL102" s="349" t="s">
        <v>21</v>
      </c>
      <c r="AM102" s="349"/>
      <c r="AN102" s="349"/>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7"/>
      <c r="D103" s="417"/>
      <c r="E103" s="417"/>
      <c r="F103" s="417"/>
      <c r="G103" s="417"/>
      <c r="H103" s="417"/>
      <c r="I103" s="417"/>
      <c r="J103" s="418"/>
      <c r="K103" s="419"/>
      <c r="L103" s="419"/>
      <c r="M103" s="419"/>
      <c r="N103" s="419"/>
      <c r="O103" s="419"/>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7"/>
      <c r="D104" s="417"/>
      <c r="E104" s="417"/>
      <c r="F104" s="417"/>
      <c r="G104" s="417"/>
      <c r="H104" s="417"/>
      <c r="I104" s="417"/>
      <c r="J104" s="418"/>
      <c r="K104" s="419"/>
      <c r="L104" s="419"/>
      <c r="M104" s="419"/>
      <c r="N104" s="419"/>
      <c r="O104" s="419"/>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7"/>
      <c r="D105" s="417"/>
      <c r="E105" s="417"/>
      <c r="F105" s="417"/>
      <c r="G105" s="417"/>
      <c r="H105" s="417"/>
      <c r="I105" s="417"/>
      <c r="J105" s="418"/>
      <c r="K105" s="419"/>
      <c r="L105" s="419"/>
      <c r="M105" s="419"/>
      <c r="N105" s="419"/>
      <c r="O105" s="419"/>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7"/>
      <c r="D106" s="417"/>
      <c r="E106" s="417"/>
      <c r="F106" s="417"/>
      <c r="G106" s="417"/>
      <c r="H106" s="417"/>
      <c r="I106" s="417"/>
      <c r="J106" s="418"/>
      <c r="K106" s="419"/>
      <c r="L106" s="419"/>
      <c r="M106" s="419"/>
      <c r="N106" s="419"/>
      <c r="O106" s="419"/>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7"/>
      <c r="D107" s="417"/>
      <c r="E107" s="417"/>
      <c r="F107" s="417"/>
      <c r="G107" s="417"/>
      <c r="H107" s="417"/>
      <c r="I107" s="417"/>
      <c r="J107" s="418"/>
      <c r="K107" s="419"/>
      <c r="L107" s="419"/>
      <c r="M107" s="419"/>
      <c r="N107" s="419"/>
      <c r="O107" s="419"/>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7"/>
      <c r="D108" s="417"/>
      <c r="E108" s="417"/>
      <c r="F108" s="417"/>
      <c r="G108" s="417"/>
      <c r="H108" s="417"/>
      <c r="I108" s="417"/>
      <c r="J108" s="418"/>
      <c r="K108" s="419"/>
      <c r="L108" s="419"/>
      <c r="M108" s="419"/>
      <c r="N108" s="419"/>
      <c r="O108" s="419"/>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7"/>
      <c r="D109" s="417"/>
      <c r="E109" s="417"/>
      <c r="F109" s="417"/>
      <c r="G109" s="417"/>
      <c r="H109" s="417"/>
      <c r="I109" s="417"/>
      <c r="J109" s="418"/>
      <c r="K109" s="419"/>
      <c r="L109" s="419"/>
      <c r="M109" s="419"/>
      <c r="N109" s="419"/>
      <c r="O109" s="419"/>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7"/>
      <c r="D110" s="417"/>
      <c r="E110" s="417"/>
      <c r="F110" s="417"/>
      <c r="G110" s="417"/>
      <c r="H110" s="417"/>
      <c r="I110" s="417"/>
      <c r="J110" s="418"/>
      <c r="K110" s="419"/>
      <c r="L110" s="419"/>
      <c r="M110" s="419"/>
      <c r="N110" s="419"/>
      <c r="O110" s="419"/>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7"/>
      <c r="D111" s="417"/>
      <c r="E111" s="417"/>
      <c r="F111" s="417"/>
      <c r="G111" s="417"/>
      <c r="H111" s="417"/>
      <c r="I111" s="417"/>
      <c r="J111" s="418"/>
      <c r="K111" s="419"/>
      <c r="L111" s="419"/>
      <c r="M111" s="419"/>
      <c r="N111" s="419"/>
      <c r="O111" s="419"/>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7"/>
      <c r="D112" s="417"/>
      <c r="E112" s="417"/>
      <c r="F112" s="417"/>
      <c r="G112" s="417"/>
      <c r="H112" s="417"/>
      <c r="I112" s="417"/>
      <c r="J112" s="418"/>
      <c r="K112" s="419"/>
      <c r="L112" s="419"/>
      <c r="M112" s="419"/>
      <c r="N112" s="419"/>
      <c r="O112" s="419"/>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7"/>
      <c r="D113" s="417"/>
      <c r="E113" s="417"/>
      <c r="F113" s="417"/>
      <c r="G113" s="417"/>
      <c r="H113" s="417"/>
      <c r="I113" s="417"/>
      <c r="J113" s="418"/>
      <c r="K113" s="419"/>
      <c r="L113" s="419"/>
      <c r="M113" s="419"/>
      <c r="N113" s="419"/>
      <c r="O113" s="419"/>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7"/>
      <c r="D114" s="417"/>
      <c r="E114" s="417"/>
      <c r="F114" s="417"/>
      <c r="G114" s="417"/>
      <c r="H114" s="417"/>
      <c r="I114" s="417"/>
      <c r="J114" s="418"/>
      <c r="K114" s="419"/>
      <c r="L114" s="419"/>
      <c r="M114" s="419"/>
      <c r="N114" s="419"/>
      <c r="O114" s="419"/>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7"/>
      <c r="D115" s="417"/>
      <c r="E115" s="417"/>
      <c r="F115" s="417"/>
      <c r="G115" s="417"/>
      <c r="H115" s="417"/>
      <c r="I115" s="417"/>
      <c r="J115" s="418"/>
      <c r="K115" s="419"/>
      <c r="L115" s="419"/>
      <c r="M115" s="419"/>
      <c r="N115" s="419"/>
      <c r="O115" s="419"/>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7"/>
      <c r="D116" s="417"/>
      <c r="E116" s="417"/>
      <c r="F116" s="417"/>
      <c r="G116" s="417"/>
      <c r="H116" s="417"/>
      <c r="I116" s="417"/>
      <c r="J116" s="418"/>
      <c r="K116" s="419"/>
      <c r="L116" s="419"/>
      <c r="M116" s="419"/>
      <c r="N116" s="419"/>
      <c r="O116" s="419"/>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7"/>
      <c r="D117" s="417"/>
      <c r="E117" s="417"/>
      <c r="F117" s="417"/>
      <c r="G117" s="417"/>
      <c r="H117" s="417"/>
      <c r="I117" s="417"/>
      <c r="J117" s="418"/>
      <c r="K117" s="419"/>
      <c r="L117" s="419"/>
      <c r="M117" s="419"/>
      <c r="N117" s="419"/>
      <c r="O117" s="419"/>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7"/>
      <c r="D118" s="417"/>
      <c r="E118" s="417"/>
      <c r="F118" s="417"/>
      <c r="G118" s="417"/>
      <c r="H118" s="417"/>
      <c r="I118" s="417"/>
      <c r="J118" s="418"/>
      <c r="K118" s="419"/>
      <c r="L118" s="419"/>
      <c r="M118" s="419"/>
      <c r="N118" s="419"/>
      <c r="O118" s="419"/>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7"/>
      <c r="D119" s="417"/>
      <c r="E119" s="417"/>
      <c r="F119" s="417"/>
      <c r="G119" s="417"/>
      <c r="H119" s="417"/>
      <c r="I119" s="417"/>
      <c r="J119" s="418"/>
      <c r="K119" s="419"/>
      <c r="L119" s="419"/>
      <c r="M119" s="419"/>
      <c r="N119" s="419"/>
      <c r="O119" s="419"/>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7"/>
      <c r="D120" s="417"/>
      <c r="E120" s="417"/>
      <c r="F120" s="417"/>
      <c r="G120" s="417"/>
      <c r="H120" s="417"/>
      <c r="I120" s="417"/>
      <c r="J120" s="418"/>
      <c r="K120" s="419"/>
      <c r="L120" s="419"/>
      <c r="M120" s="419"/>
      <c r="N120" s="419"/>
      <c r="O120" s="419"/>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7"/>
      <c r="D121" s="417"/>
      <c r="E121" s="417"/>
      <c r="F121" s="417"/>
      <c r="G121" s="417"/>
      <c r="H121" s="417"/>
      <c r="I121" s="417"/>
      <c r="J121" s="418"/>
      <c r="K121" s="419"/>
      <c r="L121" s="419"/>
      <c r="M121" s="419"/>
      <c r="N121" s="419"/>
      <c r="O121" s="419"/>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7"/>
      <c r="D122" s="417"/>
      <c r="E122" s="417"/>
      <c r="F122" s="417"/>
      <c r="G122" s="417"/>
      <c r="H122" s="417"/>
      <c r="I122" s="417"/>
      <c r="J122" s="418"/>
      <c r="K122" s="419"/>
      <c r="L122" s="419"/>
      <c r="M122" s="419"/>
      <c r="N122" s="419"/>
      <c r="O122" s="419"/>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7"/>
      <c r="D123" s="417"/>
      <c r="E123" s="417"/>
      <c r="F123" s="417"/>
      <c r="G123" s="417"/>
      <c r="H123" s="417"/>
      <c r="I123" s="417"/>
      <c r="J123" s="418"/>
      <c r="K123" s="419"/>
      <c r="L123" s="419"/>
      <c r="M123" s="419"/>
      <c r="N123" s="419"/>
      <c r="O123" s="419"/>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7"/>
      <c r="D124" s="417"/>
      <c r="E124" s="417"/>
      <c r="F124" s="417"/>
      <c r="G124" s="417"/>
      <c r="H124" s="417"/>
      <c r="I124" s="417"/>
      <c r="J124" s="418"/>
      <c r="K124" s="419"/>
      <c r="L124" s="419"/>
      <c r="M124" s="419"/>
      <c r="N124" s="419"/>
      <c r="O124" s="419"/>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7"/>
      <c r="D125" s="417"/>
      <c r="E125" s="417"/>
      <c r="F125" s="417"/>
      <c r="G125" s="417"/>
      <c r="H125" s="417"/>
      <c r="I125" s="417"/>
      <c r="J125" s="418"/>
      <c r="K125" s="419"/>
      <c r="L125" s="419"/>
      <c r="M125" s="419"/>
      <c r="N125" s="419"/>
      <c r="O125" s="419"/>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7"/>
      <c r="D126" s="417"/>
      <c r="E126" s="417"/>
      <c r="F126" s="417"/>
      <c r="G126" s="417"/>
      <c r="H126" s="417"/>
      <c r="I126" s="417"/>
      <c r="J126" s="418"/>
      <c r="K126" s="419"/>
      <c r="L126" s="419"/>
      <c r="M126" s="419"/>
      <c r="N126" s="419"/>
      <c r="O126" s="419"/>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7"/>
      <c r="D127" s="417"/>
      <c r="E127" s="417"/>
      <c r="F127" s="417"/>
      <c r="G127" s="417"/>
      <c r="H127" s="417"/>
      <c r="I127" s="417"/>
      <c r="J127" s="418"/>
      <c r="K127" s="419"/>
      <c r="L127" s="419"/>
      <c r="M127" s="419"/>
      <c r="N127" s="419"/>
      <c r="O127" s="419"/>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7"/>
      <c r="D128" s="417"/>
      <c r="E128" s="417"/>
      <c r="F128" s="417"/>
      <c r="G128" s="417"/>
      <c r="H128" s="417"/>
      <c r="I128" s="417"/>
      <c r="J128" s="418"/>
      <c r="K128" s="419"/>
      <c r="L128" s="419"/>
      <c r="M128" s="419"/>
      <c r="N128" s="419"/>
      <c r="O128" s="419"/>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7"/>
      <c r="D129" s="417"/>
      <c r="E129" s="417"/>
      <c r="F129" s="417"/>
      <c r="G129" s="417"/>
      <c r="H129" s="417"/>
      <c r="I129" s="417"/>
      <c r="J129" s="418"/>
      <c r="K129" s="419"/>
      <c r="L129" s="419"/>
      <c r="M129" s="419"/>
      <c r="N129" s="419"/>
      <c r="O129" s="419"/>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7"/>
      <c r="D130" s="417"/>
      <c r="E130" s="417"/>
      <c r="F130" s="417"/>
      <c r="G130" s="417"/>
      <c r="H130" s="417"/>
      <c r="I130" s="417"/>
      <c r="J130" s="418"/>
      <c r="K130" s="419"/>
      <c r="L130" s="419"/>
      <c r="M130" s="419"/>
      <c r="N130" s="419"/>
      <c r="O130" s="419"/>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7"/>
      <c r="D131" s="417"/>
      <c r="E131" s="417"/>
      <c r="F131" s="417"/>
      <c r="G131" s="417"/>
      <c r="H131" s="417"/>
      <c r="I131" s="417"/>
      <c r="J131" s="418"/>
      <c r="K131" s="419"/>
      <c r="L131" s="419"/>
      <c r="M131" s="419"/>
      <c r="N131" s="419"/>
      <c r="O131" s="419"/>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7"/>
      <c r="D132" s="417"/>
      <c r="E132" s="417"/>
      <c r="F132" s="417"/>
      <c r="G132" s="417"/>
      <c r="H132" s="417"/>
      <c r="I132" s="417"/>
      <c r="J132" s="418"/>
      <c r="K132" s="419"/>
      <c r="L132" s="419"/>
      <c r="M132" s="419"/>
      <c r="N132" s="419"/>
      <c r="O132" s="419"/>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77" t="s">
        <v>297</v>
      </c>
      <c r="K135" s="109"/>
      <c r="L135" s="109"/>
      <c r="M135" s="109"/>
      <c r="N135" s="109"/>
      <c r="O135" s="109"/>
      <c r="P135" s="337" t="s">
        <v>27</v>
      </c>
      <c r="Q135" s="337"/>
      <c r="R135" s="337"/>
      <c r="S135" s="337"/>
      <c r="T135" s="337"/>
      <c r="U135" s="337"/>
      <c r="V135" s="337"/>
      <c r="W135" s="337"/>
      <c r="X135" s="337"/>
      <c r="Y135" s="347" t="s">
        <v>353</v>
      </c>
      <c r="Z135" s="348"/>
      <c r="AA135" s="348"/>
      <c r="AB135" s="348"/>
      <c r="AC135" s="277" t="s">
        <v>338</v>
      </c>
      <c r="AD135" s="277"/>
      <c r="AE135" s="277"/>
      <c r="AF135" s="277"/>
      <c r="AG135" s="277"/>
      <c r="AH135" s="347" t="s">
        <v>258</v>
      </c>
      <c r="AI135" s="349"/>
      <c r="AJ135" s="349"/>
      <c r="AK135" s="349"/>
      <c r="AL135" s="349" t="s">
        <v>21</v>
      </c>
      <c r="AM135" s="349"/>
      <c r="AN135" s="349"/>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7"/>
      <c r="D136" s="417"/>
      <c r="E136" s="417"/>
      <c r="F136" s="417"/>
      <c r="G136" s="417"/>
      <c r="H136" s="417"/>
      <c r="I136" s="417"/>
      <c r="J136" s="418"/>
      <c r="K136" s="419"/>
      <c r="L136" s="419"/>
      <c r="M136" s="419"/>
      <c r="N136" s="419"/>
      <c r="O136" s="419"/>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7"/>
      <c r="D137" s="417"/>
      <c r="E137" s="417"/>
      <c r="F137" s="417"/>
      <c r="G137" s="417"/>
      <c r="H137" s="417"/>
      <c r="I137" s="417"/>
      <c r="J137" s="418"/>
      <c r="K137" s="419"/>
      <c r="L137" s="419"/>
      <c r="M137" s="419"/>
      <c r="N137" s="419"/>
      <c r="O137" s="419"/>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7"/>
      <c r="D138" s="417"/>
      <c r="E138" s="417"/>
      <c r="F138" s="417"/>
      <c r="G138" s="417"/>
      <c r="H138" s="417"/>
      <c r="I138" s="417"/>
      <c r="J138" s="418"/>
      <c r="K138" s="419"/>
      <c r="L138" s="419"/>
      <c r="M138" s="419"/>
      <c r="N138" s="419"/>
      <c r="O138" s="419"/>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7"/>
      <c r="D139" s="417"/>
      <c r="E139" s="417"/>
      <c r="F139" s="417"/>
      <c r="G139" s="417"/>
      <c r="H139" s="417"/>
      <c r="I139" s="417"/>
      <c r="J139" s="418"/>
      <c r="K139" s="419"/>
      <c r="L139" s="419"/>
      <c r="M139" s="419"/>
      <c r="N139" s="419"/>
      <c r="O139" s="419"/>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7"/>
      <c r="D140" s="417"/>
      <c r="E140" s="417"/>
      <c r="F140" s="417"/>
      <c r="G140" s="417"/>
      <c r="H140" s="417"/>
      <c r="I140" s="417"/>
      <c r="J140" s="418"/>
      <c r="K140" s="419"/>
      <c r="L140" s="419"/>
      <c r="M140" s="419"/>
      <c r="N140" s="419"/>
      <c r="O140" s="419"/>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7"/>
      <c r="D141" s="417"/>
      <c r="E141" s="417"/>
      <c r="F141" s="417"/>
      <c r="G141" s="417"/>
      <c r="H141" s="417"/>
      <c r="I141" s="417"/>
      <c r="J141" s="418"/>
      <c r="K141" s="419"/>
      <c r="L141" s="419"/>
      <c r="M141" s="419"/>
      <c r="N141" s="419"/>
      <c r="O141" s="419"/>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7"/>
      <c r="D142" s="417"/>
      <c r="E142" s="417"/>
      <c r="F142" s="417"/>
      <c r="G142" s="417"/>
      <c r="H142" s="417"/>
      <c r="I142" s="417"/>
      <c r="J142" s="418"/>
      <c r="K142" s="419"/>
      <c r="L142" s="419"/>
      <c r="M142" s="419"/>
      <c r="N142" s="419"/>
      <c r="O142" s="419"/>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7"/>
      <c r="D143" s="417"/>
      <c r="E143" s="417"/>
      <c r="F143" s="417"/>
      <c r="G143" s="417"/>
      <c r="H143" s="417"/>
      <c r="I143" s="417"/>
      <c r="J143" s="418"/>
      <c r="K143" s="419"/>
      <c r="L143" s="419"/>
      <c r="M143" s="419"/>
      <c r="N143" s="419"/>
      <c r="O143" s="419"/>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7"/>
      <c r="D144" s="417"/>
      <c r="E144" s="417"/>
      <c r="F144" s="417"/>
      <c r="G144" s="417"/>
      <c r="H144" s="417"/>
      <c r="I144" s="417"/>
      <c r="J144" s="418"/>
      <c r="K144" s="419"/>
      <c r="L144" s="419"/>
      <c r="M144" s="419"/>
      <c r="N144" s="419"/>
      <c r="O144" s="419"/>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7"/>
      <c r="D145" s="417"/>
      <c r="E145" s="417"/>
      <c r="F145" s="417"/>
      <c r="G145" s="417"/>
      <c r="H145" s="417"/>
      <c r="I145" s="417"/>
      <c r="J145" s="418"/>
      <c r="K145" s="419"/>
      <c r="L145" s="419"/>
      <c r="M145" s="419"/>
      <c r="N145" s="419"/>
      <c r="O145" s="419"/>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7"/>
      <c r="D146" s="417"/>
      <c r="E146" s="417"/>
      <c r="F146" s="417"/>
      <c r="G146" s="417"/>
      <c r="H146" s="417"/>
      <c r="I146" s="417"/>
      <c r="J146" s="418"/>
      <c r="K146" s="419"/>
      <c r="L146" s="419"/>
      <c r="M146" s="419"/>
      <c r="N146" s="419"/>
      <c r="O146" s="419"/>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7"/>
      <c r="D147" s="417"/>
      <c r="E147" s="417"/>
      <c r="F147" s="417"/>
      <c r="G147" s="417"/>
      <c r="H147" s="417"/>
      <c r="I147" s="417"/>
      <c r="J147" s="418"/>
      <c r="K147" s="419"/>
      <c r="L147" s="419"/>
      <c r="M147" s="419"/>
      <c r="N147" s="419"/>
      <c r="O147" s="419"/>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7"/>
      <c r="D148" s="417"/>
      <c r="E148" s="417"/>
      <c r="F148" s="417"/>
      <c r="G148" s="417"/>
      <c r="H148" s="417"/>
      <c r="I148" s="417"/>
      <c r="J148" s="418"/>
      <c r="K148" s="419"/>
      <c r="L148" s="419"/>
      <c r="M148" s="419"/>
      <c r="N148" s="419"/>
      <c r="O148" s="419"/>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7"/>
      <c r="D149" s="417"/>
      <c r="E149" s="417"/>
      <c r="F149" s="417"/>
      <c r="G149" s="417"/>
      <c r="H149" s="417"/>
      <c r="I149" s="417"/>
      <c r="J149" s="418"/>
      <c r="K149" s="419"/>
      <c r="L149" s="419"/>
      <c r="M149" s="419"/>
      <c r="N149" s="419"/>
      <c r="O149" s="419"/>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7"/>
      <c r="D150" s="417"/>
      <c r="E150" s="417"/>
      <c r="F150" s="417"/>
      <c r="G150" s="417"/>
      <c r="H150" s="417"/>
      <c r="I150" s="417"/>
      <c r="J150" s="418"/>
      <c r="K150" s="419"/>
      <c r="L150" s="419"/>
      <c r="M150" s="419"/>
      <c r="N150" s="419"/>
      <c r="O150" s="419"/>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7"/>
      <c r="D151" s="417"/>
      <c r="E151" s="417"/>
      <c r="F151" s="417"/>
      <c r="G151" s="417"/>
      <c r="H151" s="417"/>
      <c r="I151" s="417"/>
      <c r="J151" s="418"/>
      <c r="K151" s="419"/>
      <c r="L151" s="419"/>
      <c r="M151" s="419"/>
      <c r="N151" s="419"/>
      <c r="O151" s="419"/>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7"/>
      <c r="D152" s="417"/>
      <c r="E152" s="417"/>
      <c r="F152" s="417"/>
      <c r="G152" s="417"/>
      <c r="H152" s="417"/>
      <c r="I152" s="417"/>
      <c r="J152" s="418"/>
      <c r="K152" s="419"/>
      <c r="L152" s="419"/>
      <c r="M152" s="419"/>
      <c r="N152" s="419"/>
      <c r="O152" s="419"/>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7"/>
      <c r="D153" s="417"/>
      <c r="E153" s="417"/>
      <c r="F153" s="417"/>
      <c r="G153" s="417"/>
      <c r="H153" s="417"/>
      <c r="I153" s="417"/>
      <c r="J153" s="418"/>
      <c r="K153" s="419"/>
      <c r="L153" s="419"/>
      <c r="M153" s="419"/>
      <c r="N153" s="419"/>
      <c r="O153" s="419"/>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7"/>
      <c r="D154" s="417"/>
      <c r="E154" s="417"/>
      <c r="F154" s="417"/>
      <c r="G154" s="417"/>
      <c r="H154" s="417"/>
      <c r="I154" s="417"/>
      <c r="J154" s="418"/>
      <c r="K154" s="419"/>
      <c r="L154" s="419"/>
      <c r="M154" s="419"/>
      <c r="N154" s="419"/>
      <c r="O154" s="419"/>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7"/>
      <c r="D155" s="417"/>
      <c r="E155" s="417"/>
      <c r="F155" s="417"/>
      <c r="G155" s="417"/>
      <c r="H155" s="417"/>
      <c r="I155" s="417"/>
      <c r="J155" s="418"/>
      <c r="K155" s="419"/>
      <c r="L155" s="419"/>
      <c r="M155" s="419"/>
      <c r="N155" s="419"/>
      <c r="O155" s="419"/>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7"/>
      <c r="D156" s="417"/>
      <c r="E156" s="417"/>
      <c r="F156" s="417"/>
      <c r="G156" s="417"/>
      <c r="H156" s="417"/>
      <c r="I156" s="417"/>
      <c r="J156" s="418"/>
      <c r="K156" s="419"/>
      <c r="L156" s="419"/>
      <c r="M156" s="419"/>
      <c r="N156" s="419"/>
      <c r="O156" s="419"/>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7"/>
      <c r="D157" s="417"/>
      <c r="E157" s="417"/>
      <c r="F157" s="417"/>
      <c r="G157" s="417"/>
      <c r="H157" s="417"/>
      <c r="I157" s="417"/>
      <c r="J157" s="418"/>
      <c r="K157" s="419"/>
      <c r="L157" s="419"/>
      <c r="M157" s="419"/>
      <c r="N157" s="419"/>
      <c r="O157" s="419"/>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7"/>
      <c r="D158" s="417"/>
      <c r="E158" s="417"/>
      <c r="F158" s="417"/>
      <c r="G158" s="417"/>
      <c r="H158" s="417"/>
      <c r="I158" s="417"/>
      <c r="J158" s="418"/>
      <c r="K158" s="419"/>
      <c r="L158" s="419"/>
      <c r="M158" s="419"/>
      <c r="N158" s="419"/>
      <c r="O158" s="419"/>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7"/>
      <c r="D159" s="417"/>
      <c r="E159" s="417"/>
      <c r="F159" s="417"/>
      <c r="G159" s="417"/>
      <c r="H159" s="417"/>
      <c r="I159" s="417"/>
      <c r="J159" s="418"/>
      <c r="K159" s="419"/>
      <c r="L159" s="419"/>
      <c r="M159" s="419"/>
      <c r="N159" s="419"/>
      <c r="O159" s="419"/>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7"/>
      <c r="D160" s="417"/>
      <c r="E160" s="417"/>
      <c r="F160" s="417"/>
      <c r="G160" s="417"/>
      <c r="H160" s="417"/>
      <c r="I160" s="417"/>
      <c r="J160" s="418"/>
      <c r="K160" s="419"/>
      <c r="L160" s="419"/>
      <c r="M160" s="419"/>
      <c r="N160" s="419"/>
      <c r="O160" s="419"/>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7"/>
      <c r="D161" s="417"/>
      <c r="E161" s="417"/>
      <c r="F161" s="417"/>
      <c r="G161" s="417"/>
      <c r="H161" s="417"/>
      <c r="I161" s="417"/>
      <c r="J161" s="418"/>
      <c r="K161" s="419"/>
      <c r="L161" s="419"/>
      <c r="M161" s="419"/>
      <c r="N161" s="419"/>
      <c r="O161" s="419"/>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7"/>
      <c r="D162" s="417"/>
      <c r="E162" s="417"/>
      <c r="F162" s="417"/>
      <c r="G162" s="417"/>
      <c r="H162" s="417"/>
      <c r="I162" s="417"/>
      <c r="J162" s="418"/>
      <c r="K162" s="419"/>
      <c r="L162" s="419"/>
      <c r="M162" s="419"/>
      <c r="N162" s="419"/>
      <c r="O162" s="419"/>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7"/>
      <c r="D163" s="417"/>
      <c r="E163" s="417"/>
      <c r="F163" s="417"/>
      <c r="G163" s="417"/>
      <c r="H163" s="417"/>
      <c r="I163" s="417"/>
      <c r="J163" s="418"/>
      <c r="K163" s="419"/>
      <c r="L163" s="419"/>
      <c r="M163" s="419"/>
      <c r="N163" s="419"/>
      <c r="O163" s="419"/>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7"/>
      <c r="D164" s="417"/>
      <c r="E164" s="417"/>
      <c r="F164" s="417"/>
      <c r="G164" s="417"/>
      <c r="H164" s="417"/>
      <c r="I164" s="417"/>
      <c r="J164" s="418"/>
      <c r="K164" s="419"/>
      <c r="L164" s="419"/>
      <c r="M164" s="419"/>
      <c r="N164" s="419"/>
      <c r="O164" s="419"/>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7"/>
      <c r="D165" s="417"/>
      <c r="E165" s="417"/>
      <c r="F165" s="417"/>
      <c r="G165" s="417"/>
      <c r="H165" s="417"/>
      <c r="I165" s="417"/>
      <c r="J165" s="418"/>
      <c r="K165" s="419"/>
      <c r="L165" s="419"/>
      <c r="M165" s="419"/>
      <c r="N165" s="419"/>
      <c r="O165" s="419"/>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77" t="s">
        <v>297</v>
      </c>
      <c r="K168" s="109"/>
      <c r="L168" s="109"/>
      <c r="M168" s="109"/>
      <c r="N168" s="109"/>
      <c r="O168" s="109"/>
      <c r="P168" s="337" t="s">
        <v>27</v>
      </c>
      <c r="Q168" s="337"/>
      <c r="R168" s="337"/>
      <c r="S168" s="337"/>
      <c r="T168" s="337"/>
      <c r="U168" s="337"/>
      <c r="V168" s="337"/>
      <c r="W168" s="337"/>
      <c r="X168" s="337"/>
      <c r="Y168" s="347" t="s">
        <v>353</v>
      </c>
      <c r="Z168" s="348"/>
      <c r="AA168" s="348"/>
      <c r="AB168" s="348"/>
      <c r="AC168" s="277" t="s">
        <v>338</v>
      </c>
      <c r="AD168" s="277"/>
      <c r="AE168" s="277"/>
      <c r="AF168" s="277"/>
      <c r="AG168" s="277"/>
      <c r="AH168" s="347" t="s">
        <v>258</v>
      </c>
      <c r="AI168" s="349"/>
      <c r="AJ168" s="349"/>
      <c r="AK168" s="349"/>
      <c r="AL168" s="349" t="s">
        <v>21</v>
      </c>
      <c r="AM168" s="349"/>
      <c r="AN168" s="349"/>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7"/>
      <c r="D169" s="417"/>
      <c r="E169" s="417"/>
      <c r="F169" s="417"/>
      <c r="G169" s="417"/>
      <c r="H169" s="417"/>
      <c r="I169" s="417"/>
      <c r="J169" s="418"/>
      <c r="K169" s="419"/>
      <c r="L169" s="419"/>
      <c r="M169" s="419"/>
      <c r="N169" s="419"/>
      <c r="O169" s="419"/>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7"/>
      <c r="D170" s="417"/>
      <c r="E170" s="417"/>
      <c r="F170" s="417"/>
      <c r="G170" s="417"/>
      <c r="H170" s="417"/>
      <c r="I170" s="417"/>
      <c r="J170" s="418"/>
      <c r="K170" s="419"/>
      <c r="L170" s="419"/>
      <c r="M170" s="419"/>
      <c r="N170" s="419"/>
      <c r="O170" s="419"/>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7"/>
      <c r="D171" s="417"/>
      <c r="E171" s="417"/>
      <c r="F171" s="417"/>
      <c r="G171" s="417"/>
      <c r="H171" s="417"/>
      <c r="I171" s="417"/>
      <c r="J171" s="418"/>
      <c r="K171" s="419"/>
      <c r="L171" s="419"/>
      <c r="M171" s="419"/>
      <c r="N171" s="419"/>
      <c r="O171" s="419"/>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7"/>
      <c r="D172" s="417"/>
      <c r="E172" s="417"/>
      <c r="F172" s="417"/>
      <c r="G172" s="417"/>
      <c r="H172" s="417"/>
      <c r="I172" s="417"/>
      <c r="J172" s="418"/>
      <c r="K172" s="419"/>
      <c r="L172" s="419"/>
      <c r="M172" s="419"/>
      <c r="N172" s="419"/>
      <c r="O172" s="419"/>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7"/>
      <c r="D173" s="417"/>
      <c r="E173" s="417"/>
      <c r="F173" s="417"/>
      <c r="G173" s="417"/>
      <c r="H173" s="417"/>
      <c r="I173" s="417"/>
      <c r="J173" s="418"/>
      <c r="K173" s="419"/>
      <c r="L173" s="419"/>
      <c r="M173" s="419"/>
      <c r="N173" s="419"/>
      <c r="O173" s="419"/>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7"/>
      <c r="D174" s="417"/>
      <c r="E174" s="417"/>
      <c r="F174" s="417"/>
      <c r="G174" s="417"/>
      <c r="H174" s="417"/>
      <c r="I174" s="417"/>
      <c r="J174" s="418"/>
      <c r="K174" s="419"/>
      <c r="L174" s="419"/>
      <c r="M174" s="419"/>
      <c r="N174" s="419"/>
      <c r="O174" s="419"/>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7"/>
      <c r="D175" s="417"/>
      <c r="E175" s="417"/>
      <c r="F175" s="417"/>
      <c r="G175" s="417"/>
      <c r="H175" s="417"/>
      <c r="I175" s="417"/>
      <c r="J175" s="418"/>
      <c r="K175" s="419"/>
      <c r="L175" s="419"/>
      <c r="M175" s="419"/>
      <c r="N175" s="419"/>
      <c r="O175" s="419"/>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7"/>
      <c r="D176" s="417"/>
      <c r="E176" s="417"/>
      <c r="F176" s="417"/>
      <c r="G176" s="417"/>
      <c r="H176" s="417"/>
      <c r="I176" s="417"/>
      <c r="J176" s="418"/>
      <c r="K176" s="419"/>
      <c r="L176" s="419"/>
      <c r="M176" s="419"/>
      <c r="N176" s="419"/>
      <c r="O176" s="419"/>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7"/>
      <c r="D177" s="417"/>
      <c r="E177" s="417"/>
      <c r="F177" s="417"/>
      <c r="G177" s="417"/>
      <c r="H177" s="417"/>
      <c r="I177" s="417"/>
      <c r="J177" s="418"/>
      <c r="K177" s="419"/>
      <c r="L177" s="419"/>
      <c r="M177" s="419"/>
      <c r="N177" s="419"/>
      <c r="O177" s="419"/>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7"/>
      <c r="D178" s="417"/>
      <c r="E178" s="417"/>
      <c r="F178" s="417"/>
      <c r="G178" s="417"/>
      <c r="H178" s="417"/>
      <c r="I178" s="417"/>
      <c r="J178" s="418"/>
      <c r="K178" s="419"/>
      <c r="L178" s="419"/>
      <c r="M178" s="419"/>
      <c r="N178" s="419"/>
      <c r="O178" s="419"/>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7"/>
      <c r="D179" s="417"/>
      <c r="E179" s="417"/>
      <c r="F179" s="417"/>
      <c r="G179" s="417"/>
      <c r="H179" s="417"/>
      <c r="I179" s="417"/>
      <c r="J179" s="418"/>
      <c r="K179" s="419"/>
      <c r="L179" s="419"/>
      <c r="M179" s="419"/>
      <c r="N179" s="419"/>
      <c r="O179" s="419"/>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7"/>
      <c r="D180" s="417"/>
      <c r="E180" s="417"/>
      <c r="F180" s="417"/>
      <c r="G180" s="417"/>
      <c r="H180" s="417"/>
      <c r="I180" s="417"/>
      <c r="J180" s="418"/>
      <c r="K180" s="419"/>
      <c r="L180" s="419"/>
      <c r="M180" s="419"/>
      <c r="N180" s="419"/>
      <c r="O180" s="419"/>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7"/>
      <c r="D181" s="417"/>
      <c r="E181" s="417"/>
      <c r="F181" s="417"/>
      <c r="G181" s="417"/>
      <c r="H181" s="417"/>
      <c r="I181" s="417"/>
      <c r="J181" s="418"/>
      <c r="K181" s="419"/>
      <c r="L181" s="419"/>
      <c r="M181" s="419"/>
      <c r="N181" s="419"/>
      <c r="O181" s="419"/>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7"/>
      <c r="D182" s="417"/>
      <c r="E182" s="417"/>
      <c r="F182" s="417"/>
      <c r="G182" s="417"/>
      <c r="H182" s="417"/>
      <c r="I182" s="417"/>
      <c r="J182" s="418"/>
      <c r="K182" s="419"/>
      <c r="L182" s="419"/>
      <c r="M182" s="419"/>
      <c r="N182" s="419"/>
      <c r="O182" s="419"/>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7"/>
      <c r="D183" s="417"/>
      <c r="E183" s="417"/>
      <c r="F183" s="417"/>
      <c r="G183" s="417"/>
      <c r="H183" s="417"/>
      <c r="I183" s="417"/>
      <c r="J183" s="418"/>
      <c r="K183" s="419"/>
      <c r="L183" s="419"/>
      <c r="M183" s="419"/>
      <c r="N183" s="419"/>
      <c r="O183" s="419"/>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7"/>
      <c r="D184" s="417"/>
      <c r="E184" s="417"/>
      <c r="F184" s="417"/>
      <c r="G184" s="417"/>
      <c r="H184" s="417"/>
      <c r="I184" s="417"/>
      <c r="J184" s="418"/>
      <c r="K184" s="419"/>
      <c r="L184" s="419"/>
      <c r="M184" s="419"/>
      <c r="N184" s="419"/>
      <c r="O184" s="419"/>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7"/>
      <c r="D185" s="417"/>
      <c r="E185" s="417"/>
      <c r="F185" s="417"/>
      <c r="G185" s="417"/>
      <c r="H185" s="417"/>
      <c r="I185" s="417"/>
      <c r="J185" s="418"/>
      <c r="K185" s="419"/>
      <c r="L185" s="419"/>
      <c r="M185" s="419"/>
      <c r="N185" s="419"/>
      <c r="O185" s="419"/>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7"/>
      <c r="D186" s="417"/>
      <c r="E186" s="417"/>
      <c r="F186" s="417"/>
      <c r="G186" s="417"/>
      <c r="H186" s="417"/>
      <c r="I186" s="417"/>
      <c r="J186" s="418"/>
      <c r="K186" s="419"/>
      <c r="L186" s="419"/>
      <c r="M186" s="419"/>
      <c r="N186" s="419"/>
      <c r="O186" s="419"/>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7"/>
      <c r="D187" s="417"/>
      <c r="E187" s="417"/>
      <c r="F187" s="417"/>
      <c r="G187" s="417"/>
      <c r="H187" s="417"/>
      <c r="I187" s="417"/>
      <c r="J187" s="418"/>
      <c r="K187" s="419"/>
      <c r="L187" s="419"/>
      <c r="M187" s="419"/>
      <c r="N187" s="419"/>
      <c r="O187" s="419"/>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7"/>
      <c r="D188" s="417"/>
      <c r="E188" s="417"/>
      <c r="F188" s="417"/>
      <c r="G188" s="417"/>
      <c r="H188" s="417"/>
      <c r="I188" s="417"/>
      <c r="J188" s="418"/>
      <c r="K188" s="419"/>
      <c r="L188" s="419"/>
      <c r="M188" s="419"/>
      <c r="N188" s="419"/>
      <c r="O188" s="419"/>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7"/>
      <c r="D189" s="417"/>
      <c r="E189" s="417"/>
      <c r="F189" s="417"/>
      <c r="G189" s="417"/>
      <c r="H189" s="417"/>
      <c r="I189" s="417"/>
      <c r="J189" s="418"/>
      <c r="K189" s="419"/>
      <c r="L189" s="419"/>
      <c r="M189" s="419"/>
      <c r="N189" s="419"/>
      <c r="O189" s="419"/>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7"/>
      <c r="D190" s="417"/>
      <c r="E190" s="417"/>
      <c r="F190" s="417"/>
      <c r="G190" s="417"/>
      <c r="H190" s="417"/>
      <c r="I190" s="417"/>
      <c r="J190" s="418"/>
      <c r="K190" s="419"/>
      <c r="L190" s="419"/>
      <c r="M190" s="419"/>
      <c r="N190" s="419"/>
      <c r="O190" s="419"/>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7"/>
      <c r="D191" s="417"/>
      <c r="E191" s="417"/>
      <c r="F191" s="417"/>
      <c r="G191" s="417"/>
      <c r="H191" s="417"/>
      <c r="I191" s="417"/>
      <c r="J191" s="418"/>
      <c r="K191" s="419"/>
      <c r="L191" s="419"/>
      <c r="M191" s="419"/>
      <c r="N191" s="419"/>
      <c r="O191" s="419"/>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7"/>
      <c r="D192" s="417"/>
      <c r="E192" s="417"/>
      <c r="F192" s="417"/>
      <c r="G192" s="417"/>
      <c r="H192" s="417"/>
      <c r="I192" s="417"/>
      <c r="J192" s="418"/>
      <c r="K192" s="419"/>
      <c r="L192" s="419"/>
      <c r="M192" s="419"/>
      <c r="N192" s="419"/>
      <c r="O192" s="419"/>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7"/>
      <c r="D193" s="417"/>
      <c r="E193" s="417"/>
      <c r="F193" s="417"/>
      <c r="G193" s="417"/>
      <c r="H193" s="417"/>
      <c r="I193" s="417"/>
      <c r="J193" s="418"/>
      <c r="K193" s="419"/>
      <c r="L193" s="419"/>
      <c r="M193" s="419"/>
      <c r="N193" s="419"/>
      <c r="O193" s="419"/>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7"/>
      <c r="D194" s="417"/>
      <c r="E194" s="417"/>
      <c r="F194" s="417"/>
      <c r="G194" s="417"/>
      <c r="H194" s="417"/>
      <c r="I194" s="417"/>
      <c r="J194" s="418"/>
      <c r="K194" s="419"/>
      <c r="L194" s="419"/>
      <c r="M194" s="419"/>
      <c r="N194" s="419"/>
      <c r="O194" s="419"/>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7"/>
      <c r="D195" s="417"/>
      <c r="E195" s="417"/>
      <c r="F195" s="417"/>
      <c r="G195" s="417"/>
      <c r="H195" s="417"/>
      <c r="I195" s="417"/>
      <c r="J195" s="418"/>
      <c r="K195" s="419"/>
      <c r="L195" s="419"/>
      <c r="M195" s="419"/>
      <c r="N195" s="419"/>
      <c r="O195" s="419"/>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7"/>
      <c r="D196" s="417"/>
      <c r="E196" s="417"/>
      <c r="F196" s="417"/>
      <c r="G196" s="417"/>
      <c r="H196" s="417"/>
      <c r="I196" s="417"/>
      <c r="J196" s="418"/>
      <c r="K196" s="419"/>
      <c r="L196" s="419"/>
      <c r="M196" s="419"/>
      <c r="N196" s="419"/>
      <c r="O196" s="419"/>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7"/>
      <c r="D197" s="417"/>
      <c r="E197" s="417"/>
      <c r="F197" s="417"/>
      <c r="G197" s="417"/>
      <c r="H197" s="417"/>
      <c r="I197" s="417"/>
      <c r="J197" s="418"/>
      <c r="K197" s="419"/>
      <c r="L197" s="419"/>
      <c r="M197" s="419"/>
      <c r="N197" s="419"/>
      <c r="O197" s="419"/>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7"/>
      <c r="D198" s="417"/>
      <c r="E198" s="417"/>
      <c r="F198" s="417"/>
      <c r="G198" s="417"/>
      <c r="H198" s="417"/>
      <c r="I198" s="417"/>
      <c r="J198" s="418"/>
      <c r="K198" s="419"/>
      <c r="L198" s="419"/>
      <c r="M198" s="419"/>
      <c r="N198" s="419"/>
      <c r="O198" s="419"/>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77" t="s">
        <v>297</v>
      </c>
      <c r="K201" s="109"/>
      <c r="L201" s="109"/>
      <c r="M201" s="109"/>
      <c r="N201" s="109"/>
      <c r="O201" s="109"/>
      <c r="P201" s="337" t="s">
        <v>27</v>
      </c>
      <c r="Q201" s="337"/>
      <c r="R201" s="337"/>
      <c r="S201" s="337"/>
      <c r="T201" s="337"/>
      <c r="U201" s="337"/>
      <c r="V201" s="337"/>
      <c r="W201" s="337"/>
      <c r="X201" s="337"/>
      <c r="Y201" s="347" t="s">
        <v>353</v>
      </c>
      <c r="Z201" s="348"/>
      <c r="AA201" s="348"/>
      <c r="AB201" s="348"/>
      <c r="AC201" s="277" t="s">
        <v>338</v>
      </c>
      <c r="AD201" s="277"/>
      <c r="AE201" s="277"/>
      <c r="AF201" s="277"/>
      <c r="AG201" s="277"/>
      <c r="AH201" s="347" t="s">
        <v>258</v>
      </c>
      <c r="AI201" s="349"/>
      <c r="AJ201" s="349"/>
      <c r="AK201" s="349"/>
      <c r="AL201" s="349" t="s">
        <v>21</v>
      </c>
      <c r="AM201" s="349"/>
      <c r="AN201" s="349"/>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7"/>
      <c r="E202" s="417"/>
      <c r="F202" s="417"/>
      <c r="G202" s="417"/>
      <c r="H202" s="417"/>
      <c r="I202" s="417"/>
      <c r="J202" s="418"/>
      <c r="K202" s="419"/>
      <c r="L202" s="419"/>
      <c r="M202" s="419"/>
      <c r="N202" s="419"/>
      <c r="O202" s="419"/>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7"/>
      <c r="D203" s="417"/>
      <c r="E203" s="417"/>
      <c r="F203" s="417"/>
      <c r="G203" s="417"/>
      <c r="H203" s="417"/>
      <c r="I203" s="417"/>
      <c r="J203" s="418"/>
      <c r="K203" s="419"/>
      <c r="L203" s="419"/>
      <c r="M203" s="419"/>
      <c r="N203" s="419"/>
      <c r="O203" s="419"/>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7"/>
      <c r="D204" s="417"/>
      <c r="E204" s="417"/>
      <c r="F204" s="417"/>
      <c r="G204" s="417"/>
      <c r="H204" s="417"/>
      <c r="I204" s="417"/>
      <c r="J204" s="418"/>
      <c r="K204" s="419"/>
      <c r="L204" s="419"/>
      <c r="M204" s="419"/>
      <c r="N204" s="419"/>
      <c r="O204" s="419"/>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7"/>
      <c r="D205" s="417"/>
      <c r="E205" s="417"/>
      <c r="F205" s="417"/>
      <c r="G205" s="417"/>
      <c r="H205" s="417"/>
      <c r="I205" s="417"/>
      <c r="J205" s="418"/>
      <c r="K205" s="419"/>
      <c r="L205" s="419"/>
      <c r="M205" s="419"/>
      <c r="N205" s="419"/>
      <c r="O205" s="419"/>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7"/>
      <c r="D206" s="417"/>
      <c r="E206" s="417"/>
      <c r="F206" s="417"/>
      <c r="G206" s="417"/>
      <c r="H206" s="417"/>
      <c r="I206" s="417"/>
      <c r="J206" s="418"/>
      <c r="K206" s="419"/>
      <c r="L206" s="419"/>
      <c r="M206" s="419"/>
      <c r="N206" s="419"/>
      <c r="O206" s="419"/>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7"/>
      <c r="D207" s="417"/>
      <c r="E207" s="417"/>
      <c r="F207" s="417"/>
      <c r="G207" s="417"/>
      <c r="H207" s="417"/>
      <c r="I207" s="417"/>
      <c r="J207" s="418"/>
      <c r="K207" s="419"/>
      <c r="L207" s="419"/>
      <c r="M207" s="419"/>
      <c r="N207" s="419"/>
      <c r="O207" s="419"/>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7"/>
      <c r="D208" s="417"/>
      <c r="E208" s="417"/>
      <c r="F208" s="417"/>
      <c r="G208" s="417"/>
      <c r="H208" s="417"/>
      <c r="I208" s="417"/>
      <c r="J208" s="418"/>
      <c r="K208" s="419"/>
      <c r="L208" s="419"/>
      <c r="M208" s="419"/>
      <c r="N208" s="419"/>
      <c r="O208" s="419"/>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7"/>
      <c r="D209" s="417"/>
      <c r="E209" s="417"/>
      <c r="F209" s="417"/>
      <c r="G209" s="417"/>
      <c r="H209" s="417"/>
      <c r="I209" s="417"/>
      <c r="J209" s="418"/>
      <c r="K209" s="419"/>
      <c r="L209" s="419"/>
      <c r="M209" s="419"/>
      <c r="N209" s="419"/>
      <c r="O209" s="419"/>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7"/>
      <c r="D210" s="417"/>
      <c r="E210" s="417"/>
      <c r="F210" s="417"/>
      <c r="G210" s="417"/>
      <c r="H210" s="417"/>
      <c r="I210" s="417"/>
      <c r="J210" s="418"/>
      <c r="K210" s="419"/>
      <c r="L210" s="419"/>
      <c r="M210" s="419"/>
      <c r="N210" s="419"/>
      <c r="O210" s="419"/>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7"/>
      <c r="D211" s="417"/>
      <c r="E211" s="417"/>
      <c r="F211" s="417"/>
      <c r="G211" s="417"/>
      <c r="H211" s="417"/>
      <c r="I211" s="417"/>
      <c r="J211" s="418"/>
      <c r="K211" s="419"/>
      <c r="L211" s="419"/>
      <c r="M211" s="419"/>
      <c r="N211" s="419"/>
      <c r="O211" s="419"/>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7"/>
      <c r="D212" s="417"/>
      <c r="E212" s="417"/>
      <c r="F212" s="417"/>
      <c r="G212" s="417"/>
      <c r="H212" s="417"/>
      <c r="I212" s="417"/>
      <c r="J212" s="418"/>
      <c r="K212" s="419"/>
      <c r="L212" s="419"/>
      <c r="M212" s="419"/>
      <c r="N212" s="419"/>
      <c r="O212" s="419"/>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7"/>
      <c r="D213" s="417"/>
      <c r="E213" s="417"/>
      <c r="F213" s="417"/>
      <c r="G213" s="417"/>
      <c r="H213" s="417"/>
      <c r="I213" s="417"/>
      <c r="J213" s="418"/>
      <c r="K213" s="419"/>
      <c r="L213" s="419"/>
      <c r="M213" s="419"/>
      <c r="N213" s="419"/>
      <c r="O213" s="419"/>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7"/>
      <c r="D214" s="417"/>
      <c r="E214" s="417"/>
      <c r="F214" s="417"/>
      <c r="G214" s="417"/>
      <c r="H214" s="417"/>
      <c r="I214" s="417"/>
      <c r="J214" s="418"/>
      <c r="K214" s="419"/>
      <c r="L214" s="419"/>
      <c r="M214" s="419"/>
      <c r="N214" s="419"/>
      <c r="O214" s="419"/>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7"/>
      <c r="D215" s="417"/>
      <c r="E215" s="417"/>
      <c r="F215" s="417"/>
      <c r="G215" s="417"/>
      <c r="H215" s="417"/>
      <c r="I215" s="417"/>
      <c r="J215" s="418"/>
      <c r="K215" s="419"/>
      <c r="L215" s="419"/>
      <c r="M215" s="419"/>
      <c r="N215" s="419"/>
      <c r="O215" s="419"/>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7"/>
      <c r="D216" s="417"/>
      <c r="E216" s="417"/>
      <c r="F216" s="417"/>
      <c r="G216" s="417"/>
      <c r="H216" s="417"/>
      <c r="I216" s="417"/>
      <c r="J216" s="418"/>
      <c r="K216" s="419"/>
      <c r="L216" s="419"/>
      <c r="M216" s="419"/>
      <c r="N216" s="419"/>
      <c r="O216" s="419"/>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7"/>
      <c r="D217" s="417"/>
      <c r="E217" s="417"/>
      <c r="F217" s="417"/>
      <c r="G217" s="417"/>
      <c r="H217" s="417"/>
      <c r="I217" s="417"/>
      <c r="J217" s="418"/>
      <c r="K217" s="419"/>
      <c r="L217" s="419"/>
      <c r="M217" s="419"/>
      <c r="N217" s="419"/>
      <c r="O217" s="419"/>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7"/>
      <c r="D218" s="417"/>
      <c r="E218" s="417"/>
      <c r="F218" s="417"/>
      <c r="G218" s="417"/>
      <c r="H218" s="417"/>
      <c r="I218" s="417"/>
      <c r="J218" s="418"/>
      <c r="K218" s="419"/>
      <c r="L218" s="419"/>
      <c r="M218" s="419"/>
      <c r="N218" s="419"/>
      <c r="O218" s="419"/>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7"/>
      <c r="D219" s="417"/>
      <c r="E219" s="417"/>
      <c r="F219" s="417"/>
      <c r="G219" s="417"/>
      <c r="H219" s="417"/>
      <c r="I219" s="417"/>
      <c r="J219" s="418"/>
      <c r="K219" s="419"/>
      <c r="L219" s="419"/>
      <c r="M219" s="419"/>
      <c r="N219" s="419"/>
      <c r="O219" s="419"/>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7"/>
      <c r="D220" s="417"/>
      <c r="E220" s="417"/>
      <c r="F220" s="417"/>
      <c r="G220" s="417"/>
      <c r="H220" s="417"/>
      <c r="I220" s="417"/>
      <c r="J220" s="418"/>
      <c r="K220" s="419"/>
      <c r="L220" s="419"/>
      <c r="M220" s="419"/>
      <c r="N220" s="419"/>
      <c r="O220" s="419"/>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7"/>
      <c r="D221" s="417"/>
      <c r="E221" s="417"/>
      <c r="F221" s="417"/>
      <c r="G221" s="417"/>
      <c r="H221" s="417"/>
      <c r="I221" s="417"/>
      <c r="J221" s="418"/>
      <c r="K221" s="419"/>
      <c r="L221" s="419"/>
      <c r="M221" s="419"/>
      <c r="N221" s="419"/>
      <c r="O221" s="419"/>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7"/>
      <c r="D222" s="417"/>
      <c r="E222" s="417"/>
      <c r="F222" s="417"/>
      <c r="G222" s="417"/>
      <c r="H222" s="417"/>
      <c r="I222" s="417"/>
      <c r="J222" s="418"/>
      <c r="K222" s="419"/>
      <c r="L222" s="419"/>
      <c r="M222" s="419"/>
      <c r="N222" s="419"/>
      <c r="O222" s="419"/>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7"/>
      <c r="D223" s="417"/>
      <c r="E223" s="417"/>
      <c r="F223" s="417"/>
      <c r="G223" s="417"/>
      <c r="H223" s="417"/>
      <c r="I223" s="417"/>
      <c r="J223" s="418"/>
      <c r="K223" s="419"/>
      <c r="L223" s="419"/>
      <c r="M223" s="419"/>
      <c r="N223" s="419"/>
      <c r="O223" s="419"/>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7"/>
      <c r="D224" s="417"/>
      <c r="E224" s="417"/>
      <c r="F224" s="417"/>
      <c r="G224" s="417"/>
      <c r="H224" s="417"/>
      <c r="I224" s="417"/>
      <c r="J224" s="418"/>
      <c r="K224" s="419"/>
      <c r="L224" s="419"/>
      <c r="M224" s="419"/>
      <c r="N224" s="419"/>
      <c r="O224" s="419"/>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7"/>
      <c r="D225" s="417"/>
      <c r="E225" s="417"/>
      <c r="F225" s="417"/>
      <c r="G225" s="417"/>
      <c r="H225" s="417"/>
      <c r="I225" s="417"/>
      <c r="J225" s="418"/>
      <c r="K225" s="419"/>
      <c r="L225" s="419"/>
      <c r="M225" s="419"/>
      <c r="N225" s="419"/>
      <c r="O225" s="419"/>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7"/>
      <c r="D226" s="417"/>
      <c r="E226" s="417"/>
      <c r="F226" s="417"/>
      <c r="G226" s="417"/>
      <c r="H226" s="417"/>
      <c r="I226" s="417"/>
      <c r="J226" s="418"/>
      <c r="K226" s="419"/>
      <c r="L226" s="419"/>
      <c r="M226" s="419"/>
      <c r="N226" s="419"/>
      <c r="O226" s="419"/>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7"/>
      <c r="D227" s="417"/>
      <c r="E227" s="417"/>
      <c r="F227" s="417"/>
      <c r="G227" s="417"/>
      <c r="H227" s="417"/>
      <c r="I227" s="417"/>
      <c r="J227" s="418"/>
      <c r="K227" s="419"/>
      <c r="L227" s="419"/>
      <c r="M227" s="419"/>
      <c r="N227" s="419"/>
      <c r="O227" s="419"/>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7"/>
      <c r="D228" s="417"/>
      <c r="E228" s="417"/>
      <c r="F228" s="417"/>
      <c r="G228" s="417"/>
      <c r="H228" s="417"/>
      <c r="I228" s="417"/>
      <c r="J228" s="418"/>
      <c r="K228" s="419"/>
      <c r="L228" s="419"/>
      <c r="M228" s="419"/>
      <c r="N228" s="419"/>
      <c r="O228" s="419"/>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7"/>
      <c r="D229" s="417"/>
      <c r="E229" s="417"/>
      <c r="F229" s="417"/>
      <c r="G229" s="417"/>
      <c r="H229" s="417"/>
      <c r="I229" s="417"/>
      <c r="J229" s="418"/>
      <c r="K229" s="419"/>
      <c r="L229" s="419"/>
      <c r="M229" s="419"/>
      <c r="N229" s="419"/>
      <c r="O229" s="419"/>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7"/>
      <c r="D230" s="417"/>
      <c r="E230" s="417"/>
      <c r="F230" s="417"/>
      <c r="G230" s="417"/>
      <c r="H230" s="417"/>
      <c r="I230" s="417"/>
      <c r="J230" s="418"/>
      <c r="K230" s="419"/>
      <c r="L230" s="419"/>
      <c r="M230" s="419"/>
      <c r="N230" s="419"/>
      <c r="O230" s="419"/>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7"/>
      <c r="D231" s="417"/>
      <c r="E231" s="417"/>
      <c r="F231" s="417"/>
      <c r="G231" s="417"/>
      <c r="H231" s="417"/>
      <c r="I231" s="417"/>
      <c r="J231" s="418"/>
      <c r="K231" s="419"/>
      <c r="L231" s="419"/>
      <c r="M231" s="419"/>
      <c r="N231" s="419"/>
      <c r="O231" s="419"/>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77" t="s">
        <v>297</v>
      </c>
      <c r="K234" s="109"/>
      <c r="L234" s="109"/>
      <c r="M234" s="109"/>
      <c r="N234" s="109"/>
      <c r="O234" s="109"/>
      <c r="P234" s="337" t="s">
        <v>27</v>
      </c>
      <c r="Q234" s="337"/>
      <c r="R234" s="337"/>
      <c r="S234" s="337"/>
      <c r="T234" s="337"/>
      <c r="U234" s="337"/>
      <c r="V234" s="337"/>
      <c r="W234" s="337"/>
      <c r="X234" s="337"/>
      <c r="Y234" s="347" t="s">
        <v>353</v>
      </c>
      <c r="Z234" s="348"/>
      <c r="AA234" s="348"/>
      <c r="AB234" s="348"/>
      <c r="AC234" s="277" t="s">
        <v>338</v>
      </c>
      <c r="AD234" s="277"/>
      <c r="AE234" s="277"/>
      <c r="AF234" s="277"/>
      <c r="AG234" s="277"/>
      <c r="AH234" s="347" t="s">
        <v>258</v>
      </c>
      <c r="AI234" s="349"/>
      <c r="AJ234" s="349"/>
      <c r="AK234" s="349"/>
      <c r="AL234" s="349" t="s">
        <v>21</v>
      </c>
      <c r="AM234" s="349"/>
      <c r="AN234" s="349"/>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7"/>
      <c r="D235" s="417"/>
      <c r="E235" s="417"/>
      <c r="F235" s="417"/>
      <c r="G235" s="417"/>
      <c r="H235" s="417"/>
      <c r="I235" s="417"/>
      <c r="J235" s="418"/>
      <c r="K235" s="419"/>
      <c r="L235" s="419"/>
      <c r="M235" s="419"/>
      <c r="N235" s="419"/>
      <c r="O235" s="419"/>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7"/>
      <c r="D236" s="417"/>
      <c r="E236" s="417"/>
      <c r="F236" s="417"/>
      <c r="G236" s="417"/>
      <c r="H236" s="417"/>
      <c r="I236" s="417"/>
      <c r="J236" s="418"/>
      <c r="K236" s="419"/>
      <c r="L236" s="419"/>
      <c r="M236" s="419"/>
      <c r="N236" s="419"/>
      <c r="O236" s="419"/>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7"/>
      <c r="D237" s="417"/>
      <c r="E237" s="417"/>
      <c r="F237" s="417"/>
      <c r="G237" s="417"/>
      <c r="H237" s="417"/>
      <c r="I237" s="417"/>
      <c r="J237" s="418"/>
      <c r="K237" s="419"/>
      <c r="L237" s="419"/>
      <c r="M237" s="419"/>
      <c r="N237" s="419"/>
      <c r="O237" s="419"/>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7"/>
      <c r="D238" s="417"/>
      <c r="E238" s="417"/>
      <c r="F238" s="417"/>
      <c r="G238" s="417"/>
      <c r="H238" s="417"/>
      <c r="I238" s="417"/>
      <c r="J238" s="418"/>
      <c r="K238" s="419"/>
      <c r="L238" s="419"/>
      <c r="M238" s="419"/>
      <c r="N238" s="419"/>
      <c r="O238" s="419"/>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7"/>
      <c r="D239" s="417"/>
      <c r="E239" s="417"/>
      <c r="F239" s="417"/>
      <c r="G239" s="417"/>
      <c r="H239" s="417"/>
      <c r="I239" s="417"/>
      <c r="J239" s="418"/>
      <c r="K239" s="419"/>
      <c r="L239" s="419"/>
      <c r="M239" s="419"/>
      <c r="N239" s="419"/>
      <c r="O239" s="419"/>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7"/>
      <c r="D240" s="417"/>
      <c r="E240" s="417"/>
      <c r="F240" s="417"/>
      <c r="G240" s="417"/>
      <c r="H240" s="417"/>
      <c r="I240" s="417"/>
      <c r="J240" s="418"/>
      <c r="K240" s="419"/>
      <c r="L240" s="419"/>
      <c r="M240" s="419"/>
      <c r="N240" s="419"/>
      <c r="O240" s="419"/>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7"/>
      <c r="D241" s="417"/>
      <c r="E241" s="417"/>
      <c r="F241" s="417"/>
      <c r="G241" s="417"/>
      <c r="H241" s="417"/>
      <c r="I241" s="417"/>
      <c r="J241" s="418"/>
      <c r="K241" s="419"/>
      <c r="L241" s="419"/>
      <c r="M241" s="419"/>
      <c r="N241" s="419"/>
      <c r="O241" s="419"/>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7"/>
      <c r="D242" s="417"/>
      <c r="E242" s="417"/>
      <c r="F242" s="417"/>
      <c r="G242" s="417"/>
      <c r="H242" s="417"/>
      <c r="I242" s="417"/>
      <c r="J242" s="418"/>
      <c r="K242" s="419"/>
      <c r="L242" s="419"/>
      <c r="M242" s="419"/>
      <c r="N242" s="419"/>
      <c r="O242" s="419"/>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7"/>
      <c r="D243" s="417"/>
      <c r="E243" s="417"/>
      <c r="F243" s="417"/>
      <c r="G243" s="417"/>
      <c r="H243" s="417"/>
      <c r="I243" s="417"/>
      <c r="J243" s="418"/>
      <c r="K243" s="419"/>
      <c r="L243" s="419"/>
      <c r="M243" s="419"/>
      <c r="N243" s="419"/>
      <c r="O243" s="419"/>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7"/>
      <c r="D244" s="417"/>
      <c r="E244" s="417"/>
      <c r="F244" s="417"/>
      <c r="G244" s="417"/>
      <c r="H244" s="417"/>
      <c r="I244" s="417"/>
      <c r="J244" s="418"/>
      <c r="K244" s="419"/>
      <c r="L244" s="419"/>
      <c r="M244" s="419"/>
      <c r="N244" s="419"/>
      <c r="O244" s="419"/>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7"/>
      <c r="D245" s="417"/>
      <c r="E245" s="417"/>
      <c r="F245" s="417"/>
      <c r="G245" s="417"/>
      <c r="H245" s="417"/>
      <c r="I245" s="417"/>
      <c r="J245" s="418"/>
      <c r="K245" s="419"/>
      <c r="L245" s="419"/>
      <c r="M245" s="419"/>
      <c r="N245" s="419"/>
      <c r="O245" s="419"/>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7"/>
      <c r="D246" s="417"/>
      <c r="E246" s="417"/>
      <c r="F246" s="417"/>
      <c r="G246" s="417"/>
      <c r="H246" s="417"/>
      <c r="I246" s="417"/>
      <c r="J246" s="418"/>
      <c r="K246" s="419"/>
      <c r="L246" s="419"/>
      <c r="M246" s="419"/>
      <c r="N246" s="419"/>
      <c r="O246" s="419"/>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7"/>
      <c r="D247" s="417"/>
      <c r="E247" s="417"/>
      <c r="F247" s="417"/>
      <c r="G247" s="417"/>
      <c r="H247" s="417"/>
      <c r="I247" s="417"/>
      <c r="J247" s="418"/>
      <c r="K247" s="419"/>
      <c r="L247" s="419"/>
      <c r="M247" s="419"/>
      <c r="N247" s="419"/>
      <c r="O247" s="419"/>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7"/>
      <c r="D248" s="417"/>
      <c r="E248" s="417"/>
      <c r="F248" s="417"/>
      <c r="G248" s="417"/>
      <c r="H248" s="417"/>
      <c r="I248" s="417"/>
      <c r="J248" s="418"/>
      <c r="K248" s="419"/>
      <c r="L248" s="419"/>
      <c r="M248" s="419"/>
      <c r="N248" s="419"/>
      <c r="O248" s="419"/>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7"/>
      <c r="D249" s="417"/>
      <c r="E249" s="417"/>
      <c r="F249" s="417"/>
      <c r="G249" s="417"/>
      <c r="H249" s="417"/>
      <c r="I249" s="417"/>
      <c r="J249" s="418"/>
      <c r="K249" s="419"/>
      <c r="L249" s="419"/>
      <c r="M249" s="419"/>
      <c r="N249" s="419"/>
      <c r="O249" s="419"/>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7"/>
      <c r="D250" s="417"/>
      <c r="E250" s="417"/>
      <c r="F250" s="417"/>
      <c r="G250" s="417"/>
      <c r="H250" s="417"/>
      <c r="I250" s="417"/>
      <c r="J250" s="418"/>
      <c r="K250" s="419"/>
      <c r="L250" s="419"/>
      <c r="M250" s="419"/>
      <c r="N250" s="419"/>
      <c r="O250" s="419"/>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7"/>
      <c r="D251" s="417"/>
      <c r="E251" s="417"/>
      <c r="F251" s="417"/>
      <c r="G251" s="417"/>
      <c r="H251" s="417"/>
      <c r="I251" s="417"/>
      <c r="J251" s="418"/>
      <c r="K251" s="419"/>
      <c r="L251" s="419"/>
      <c r="M251" s="419"/>
      <c r="N251" s="419"/>
      <c r="O251" s="419"/>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7"/>
      <c r="D252" s="417"/>
      <c r="E252" s="417"/>
      <c r="F252" s="417"/>
      <c r="G252" s="417"/>
      <c r="H252" s="417"/>
      <c r="I252" s="417"/>
      <c r="J252" s="418"/>
      <c r="K252" s="419"/>
      <c r="L252" s="419"/>
      <c r="M252" s="419"/>
      <c r="N252" s="419"/>
      <c r="O252" s="419"/>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7"/>
      <c r="D253" s="417"/>
      <c r="E253" s="417"/>
      <c r="F253" s="417"/>
      <c r="G253" s="417"/>
      <c r="H253" s="417"/>
      <c r="I253" s="417"/>
      <c r="J253" s="418"/>
      <c r="K253" s="419"/>
      <c r="L253" s="419"/>
      <c r="M253" s="419"/>
      <c r="N253" s="419"/>
      <c r="O253" s="419"/>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7"/>
      <c r="D254" s="417"/>
      <c r="E254" s="417"/>
      <c r="F254" s="417"/>
      <c r="G254" s="417"/>
      <c r="H254" s="417"/>
      <c r="I254" s="417"/>
      <c r="J254" s="418"/>
      <c r="K254" s="419"/>
      <c r="L254" s="419"/>
      <c r="M254" s="419"/>
      <c r="N254" s="419"/>
      <c r="O254" s="419"/>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7"/>
      <c r="D255" s="417"/>
      <c r="E255" s="417"/>
      <c r="F255" s="417"/>
      <c r="G255" s="417"/>
      <c r="H255" s="417"/>
      <c r="I255" s="417"/>
      <c r="J255" s="418"/>
      <c r="K255" s="419"/>
      <c r="L255" s="419"/>
      <c r="M255" s="419"/>
      <c r="N255" s="419"/>
      <c r="O255" s="419"/>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7"/>
      <c r="D256" s="417"/>
      <c r="E256" s="417"/>
      <c r="F256" s="417"/>
      <c r="G256" s="417"/>
      <c r="H256" s="417"/>
      <c r="I256" s="417"/>
      <c r="J256" s="418"/>
      <c r="K256" s="419"/>
      <c r="L256" s="419"/>
      <c r="M256" s="419"/>
      <c r="N256" s="419"/>
      <c r="O256" s="419"/>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7"/>
      <c r="D257" s="417"/>
      <c r="E257" s="417"/>
      <c r="F257" s="417"/>
      <c r="G257" s="417"/>
      <c r="H257" s="417"/>
      <c r="I257" s="417"/>
      <c r="J257" s="418"/>
      <c r="K257" s="419"/>
      <c r="L257" s="419"/>
      <c r="M257" s="419"/>
      <c r="N257" s="419"/>
      <c r="O257" s="419"/>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7"/>
      <c r="D258" s="417"/>
      <c r="E258" s="417"/>
      <c r="F258" s="417"/>
      <c r="G258" s="417"/>
      <c r="H258" s="417"/>
      <c r="I258" s="417"/>
      <c r="J258" s="418"/>
      <c r="K258" s="419"/>
      <c r="L258" s="419"/>
      <c r="M258" s="419"/>
      <c r="N258" s="419"/>
      <c r="O258" s="419"/>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7"/>
      <c r="D259" s="417"/>
      <c r="E259" s="417"/>
      <c r="F259" s="417"/>
      <c r="G259" s="417"/>
      <c r="H259" s="417"/>
      <c r="I259" s="417"/>
      <c r="J259" s="418"/>
      <c r="K259" s="419"/>
      <c r="L259" s="419"/>
      <c r="M259" s="419"/>
      <c r="N259" s="419"/>
      <c r="O259" s="419"/>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7"/>
      <c r="D260" s="417"/>
      <c r="E260" s="417"/>
      <c r="F260" s="417"/>
      <c r="G260" s="417"/>
      <c r="H260" s="417"/>
      <c r="I260" s="417"/>
      <c r="J260" s="418"/>
      <c r="K260" s="419"/>
      <c r="L260" s="419"/>
      <c r="M260" s="419"/>
      <c r="N260" s="419"/>
      <c r="O260" s="419"/>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7"/>
      <c r="D261" s="417"/>
      <c r="E261" s="417"/>
      <c r="F261" s="417"/>
      <c r="G261" s="417"/>
      <c r="H261" s="417"/>
      <c r="I261" s="417"/>
      <c r="J261" s="418"/>
      <c r="K261" s="419"/>
      <c r="L261" s="419"/>
      <c r="M261" s="419"/>
      <c r="N261" s="419"/>
      <c r="O261" s="419"/>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7"/>
      <c r="D262" s="417"/>
      <c r="E262" s="417"/>
      <c r="F262" s="417"/>
      <c r="G262" s="417"/>
      <c r="H262" s="417"/>
      <c r="I262" s="417"/>
      <c r="J262" s="418"/>
      <c r="K262" s="419"/>
      <c r="L262" s="419"/>
      <c r="M262" s="419"/>
      <c r="N262" s="419"/>
      <c r="O262" s="419"/>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7"/>
      <c r="D263" s="417"/>
      <c r="E263" s="417"/>
      <c r="F263" s="417"/>
      <c r="G263" s="417"/>
      <c r="H263" s="417"/>
      <c r="I263" s="417"/>
      <c r="J263" s="418"/>
      <c r="K263" s="419"/>
      <c r="L263" s="419"/>
      <c r="M263" s="419"/>
      <c r="N263" s="419"/>
      <c r="O263" s="419"/>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7"/>
      <c r="D264" s="417"/>
      <c r="E264" s="417"/>
      <c r="F264" s="417"/>
      <c r="G264" s="417"/>
      <c r="H264" s="417"/>
      <c r="I264" s="417"/>
      <c r="J264" s="418"/>
      <c r="K264" s="419"/>
      <c r="L264" s="419"/>
      <c r="M264" s="419"/>
      <c r="N264" s="419"/>
      <c r="O264" s="419"/>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77" t="s">
        <v>297</v>
      </c>
      <c r="K267" s="109"/>
      <c r="L267" s="109"/>
      <c r="M267" s="109"/>
      <c r="N267" s="109"/>
      <c r="O267" s="109"/>
      <c r="P267" s="337" t="s">
        <v>27</v>
      </c>
      <c r="Q267" s="337"/>
      <c r="R267" s="337"/>
      <c r="S267" s="337"/>
      <c r="T267" s="337"/>
      <c r="U267" s="337"/>
      <c r="V267" s="337"/>
      <c r="W267" s="337"/>
      <c r="X267" s="337"/>
      <c r="Y267" s="347" t="s">
        <v>353</v>
      </c>
      <c r="Z267" s="348"/>
      <c r="AA267" s="348"/>
      <c r="AB267" s="348"/>
      <c r="AC267" s="277" t="s">
        <v>338</v>
      </c>
      <c r="AD267" s="277"/>
      <c r="AE267" s="277"/>
      <c r="AF267" s="277"/>
      <c r="AG267" s="277"/>
      <c r="AH267" s="347" t="s">
        <v>258</v>
      </c>
      <c r="AI267" s="349"/>
      <c r="AJ267" s="349"/>
      <c r="AK267" s="349"/>
      <c r="AL267" s="349" t="s">
        <v>21</v>
      </c>
      <c r="AM267" s="349"/>
      <c r="AN267" s="349"/>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7"/>
      <c r="D268" s="417"/>
      <c r="E268" s="417"/>
      <c r="F268" s="417"/>
      <c r="G268" s="417"/>
      <c r="H268" s="417"/>
      <c r="I268" s="417"/>
      <c r="J268" s="418"/>
      <c r="K268" s="419"/>
      <c r="L268" s="419"/>
      <c r="M268" s="419"/>
      <c r="N268" s="419"/>
      <c r="O268" s="419"/>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7"/>
      <c r="D269" s="417"/>
      <c r="E269" s="417"/>
      <c r="F269" s="417"/>
      <c r="G269" s="417"/>
      <c r="H269" s="417"/>
      <c r="I269" s="417"/>
      <c r="J269" s="418"/>
      <c r="K269" s="419"/>
      <c r="L269" s="419"/>
      <c r="M269" s="419"/>
      <c r="N269" s="419"/>
      <c r="O269" s="419"/>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7"/>
      <c r="D270" s="417"/>
      <c r="E270" s="417"/>
      <c r="F270" s="417"/>
      <c r="G270" s="417"/>
      <c r="H270" s="417"/>
      <c r="I270" s="417"/>
      <c r="J270" s="418"/>
      <c r="K270" s="419"/>
      <c r="L270" s="419"/>
      <c r="M270" s="419"/>
      <c r="N270" s="419"/>
      <c r="O270" s="419"/>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7"/>
      <c r="D271" s="417"/>
      <c r="E271" s="417"/>
      <c r="F271" s="417"/>
      <c r="G271" s="417"/>
      <c r="H271" s="417"/>
      <c r="I271" s="417"/>
      <c r="J271" s="418"/>
      <c r="K271" s="419"/>
      <c r="L271" s="419"/>
      <c r="M271" s="419"/>
      <c r="N271" s="419"/>
      <c r="O271" s="419"/>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7"/>
      <c r="D272" s="417"/>
      <c r="E272" s="417"/>
      <c r="F272" s="417"/>
      <c r="G272" s="417"/>
      <c r="H272" s="417"/>
      <c r="I272" s="417"/>
      <c r="J272" s="418"/>
      <c r="K272" s="419"/>
      <c r="L272" s="419"/>
      <c r="M272" s="419"/>
      <c r="N272" s="419"/>
      <c r="O272" s="419"/>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7"/>
      <c r="D273" s="417"/>
      <c r="E273" s="417"/>
      <c r="F273" s="417"/>
      <c r="G273" s="417"/>
      <c r="H273" s="417"/>
      <c r="I273" s="417"/>
      <c r="J273" s="418"/>
      <c r="K273" s="419"/>
      <c r="L273" s="419"/>
      <c r="M273" s="419"/>
      <c r="N273" s="419"/>
      <c r="O273" s="419"/>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7"/>
      <c r="D274" s="417"/>
      <c r="E274" s="417"/>
      <c r="F274" s="417"/>
      <c r="G274" s="417"/>
      <c r="H274" s="417"/>
      <c r="I274" s="417"/>
      <c r="J274" s="418"/>
      <c r="K274" s="419"/>
      <c r="L274" s="419"/>
      <c r="M274" s="419"/>
      <c r="N274" s="419"/>
      <c r="O274" s="419"/>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7"/>
      <c r="D275" s="417"/>
      <c r="E275" s="417"/>
      <c r="F275" s="417"/>
      <c r="G275" s="417"/>
      <c r="H275" s="417"/>
      <c r="I275" s="417"/>
      <c r="J275" s="418"/>
      <c r="K275" s="419"/>
      <c r="L275" s="419"/>
      <c r="M275" s="419"/>
      <c r="N275" s="419"/>
      <c r="O275" s="419"/>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7"/>
      <c r="D276" s="417"/>
      <c r="E276" s="417"/>
      <c r="F276" s="417"/>
      <c r="G276" s="417"/>
      <c r="H276" s="417"/>
      <c r="I276" s="417"/>
      <c r="J276" s="418"/>
      <c r="K276" s="419"/>
      <c r="L276" s="419"/>
      <c r="M276" s="419"/>
      <c r="N276" s="419"/>
      <c r="O276" s="419"/>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7"/>
      <c r="D277" s="417"/>
      <c r="E277" s="417"/>
      <c r="F277" s="417"/>
      <c r="G277" s="417"/>
      <c r="H277" s="417"/>
      <c r="I277" s="417"/>
      <c r="J277" s="418"/>
      <c r="K277" s="419"/>
      <c r="L277" s="419"/>
      <c r="M277" s="419"/>
      <c r="N277" s="419"/>
      <c r="O277" s="419"/>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7"/>
      <c r="D278" s="417"/>
      <c r="E278" s="417"/>
      <c r="F278" s="417"/>
      <c r="G278" s="417"/>
      <c r="H278" s="417"/>
      <c r="I278" s="417"/>
      <c r="J278" s="418"/>
      <c r="K278" s="419"/>
      <c r="L278" s="419"/>
      <c r="M278" s="419"/>
      <c r="N278" s="419"/>
      <c r="O278" s="419"/>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7"/>
      <c r="D279" s="417"/>
      <c r="E279" s="417"/>
      <c r="F279" s="417"/>
      <c r="G279" s="417"/>
      <c r="H279" s="417"/>
      <c r="I279" s="417"/>
      <c r="J279" s="418"/>
      <c r="K279" s="419"/>
      <c r="L279" s="419"/>
      <c r="M279" s="419"/>
      <c r="N279" s="419"/>
      <c r="O279" s="419"/>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7"/>
      <c r="D280" s="417"/>
      <c r="E280" s="417"/>
      <c r="F280" s="417"/>
      <c r="G280" s="417"/>
      <c r="H280" s="417"/>
      <c r="I280" s="417"/>
      <c r="J280" s="418"/>
      <c r="K280" s="419"/>
      <c r="L280" s="419"/>
      <c r="M280" s="419"/>
      <c r="N280" s="419"/>
      <c r="O280" s="419"/>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7"/>
      <c r="D281" s="417"/>
      <c r="E281" s="417"/>
      <c r="F281" s="417"/>
      <c r="G281" s="417"/>
      <c r="H281" s="417"/>
      <c r="I281" s="417"/>
      <c r="J281" s="418"/>
      <c r="K281" s="419"/>
      <c r="L281" s="419"/>
      <c r="M281" s="419"/>
      <c r="N281" s="419"/>
      <c r="O281" s="419"/>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7"/>
      <c r="D282" s="417"/>
      <c r="E282" s="417"/>
      <c r="F282" s="417"/>
      <c r="G282" s="417"/>
      <c r="H282" s="417"/>
      <c r="I282" s="417"/>
      <c r="J282" s="418"/>
      <c r="K282" s="419"/>
      <c r="L282" s="419"/>
      <c r="M282" s="419"/>
      <c r="N282" s="419"/>
      <c r="O282" s="419"/>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7"/>
      <c r="D283" s="417"/>
      <c r="E283" s="417"/>
      <c r="F283" s="417"/>
      <c r="G283" s="417"/>
      <c r="H283" s="417"/>
      <c r="I283" s="417"/>
      <c r="J283" s="418"/>
      <c r="K283" s="419"/>
      <c r="L283" s="419"/>
      <c r="M283" s="419"/>
      <c r="N283" s="419"/>
      <c r="O283" s="419"/>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7"/>
      <c r="D284" s="417"/>
      <c r="E284" s="417"/>
      <c r="F284" s="417"/>
      <c r="G284" s="417"/>
      <c r="H284" s="417"/>
      <c r="I284" s="417"/>
      <c r="J284" s="418"/>
      <c r="K284" s="419"/>
      <c r="L284" s="419"/>
      <c r="M284" s="419"/>
      <c r="N284" s="419"/>
      <c r="O284" s="419"/>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7"/>
      <c r="D285" s="417"/>
      <c r="E285" s="417"/>
      <c r="F285" s="417"/>
      <c r="G285" s="417"/>
      <c r="H285" s="417"/>
      <c r="I285" s="417"/>
      <c r="J285" s="418"/>
      <c r="K285" s="419"/>
      <c r="L285" s="419"/>
      <c r="M285" s="419"/>
      <c r="N285" s="419"/>
      <c r="O285" s="419"/>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7"/>
      <c r="D286" s="417"/>
      <c r="E286" s="417"/>
      <c r="F286" s="417"/>
      <c r="G286" s="417"/>
      <c r="H286" s="417"/>
      <c r="I286" s="417"/>
      <c r="J286" s="418"/>
      <c r="K286" s="419"/>
      <c r="L286" s="419"/>
      <c r="M286" s="419"/>
      <c r="N286" s="419"/>
      <c r="O286" s="419"/>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7"/>
      <c r="D287" s="417"/>
      <c r="E287" s="417"/>
      <c r="F287" s="417"/>
      <c r="G287" s="417"/>
      <c r="H287" s="417"/>
      <c r="I287" s="417"/>
      <c r="J287" s="418"/>
      <c r="K287" s="419"/>
      <c r="L287" s="419"/>
      <c r="M287" s="419"/>
      <c r="N287" s="419"/>
      <c r="O287" s="419"/>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7"/>
      <c r="D288" s="417"/>
      <c r="E288" s="417"/>
      <c r="F288" s="417"/>
      <c r="G288" s="417"/>
      <c r="H288" s="417"/>
      <c r="I288" s="417"/>
      <c r="J288" s="418"/>
      <c r="K288" s="419"/>
      <c r="L288" s="419"/>
      <c r="M288" s="419"/>
      <c r="N288" s="419"/>
      <c r="O288" s="419"/>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7"/>
      <c r="D289" s="417"/>
      <c r="E289" s="417"/>
      <c r="F289" s="417"/>
      <c r="G289" s="417"/>
      <c r="H289" s="417"/>
      <c r="I289" s="417"/>
      <c r="J289" s="418"/>
      <c r="K289" s="419"/>
      <c r="L289" s="419"/>
      <c r="M289" s="419"/>
      <c r="N289" s="419"/>
      <c r="O289" s="419"/>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7"/>
      <c r="D290" s="417"/>
      <c r="E290" s="417"/>
      <c r="F290" s="417"/>
      <c r="G290" s="417"/>
      <c r="H290" s="417"/>
      <c r="I290" s="417"/>
      <c r="J290" s="418"/>
      <c r="K290" s="419"/>
      <c r="L290" s="419"/>
      <c r="M290" s="419"/>
      <c r="N290" s="419"/>
      <c r="O290" s="419"/>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7"/>
      <c r="D291" s="417"/>
      <c r="E291" s="417"/>
      <c r="F291" s="417"/>
      <c r="G291" s="417"/>
      <c r="H291" s="417"/>
      <c r="I291" s="417"/>
      <c r="J291" s="418"/>
      <c r="K291" s="419"/>
      <c r="L291" s="419"/>
      <c r="M291" s="419"/>
      <c r="N291" s="419"/>
      <c r="O291" s="419"/>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7"/>
      <c r="D292" s="417"/>
      <c r="E292" s="417"/>
      <c r="F292" s="417"/>
      <c r="G292" s="417"/>
      <c r="H292" s="417"/>
      <c r="I292" s="417"/>
      <c r="J292" s="418"/>
      <c r="K292" s="419"/>
      <c r="L292" s="419"/>
      <c r="M292" s="419"/>
      <c r="N292" s="419"/>
      <c r="O292" s="419"/>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7"/>
      <c r="D293" s="417"/>
      <c r="E293" s="417"/>
      <c r="F293" s="417"/>
      <c r="G293" s="417"/>
      <c r="H293" s="417"/>
      <c r="I293" s="417"/>
      <c r="J293" s="418"/>
      <c r="K293" s="419"/>
      <c r="L293" s="419"/>
      <c r="M293" s="419"/>
      <c r="N293" s="419"/>
      <c r="O293" s="419"/>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7"/>
      <c r="D294" s="417"/>
      <c r="E294" s="417"/>
      <c r="F294" s="417"/>
      <c r="G294" s="417"/>
      <c r="H294" s="417"/>
      <c r="I294" s="417"/>
      <c r="J294" s="418"/>
      <c r="K294" s="419"/>
      <c r="L294" s="419"/>
      <c r="M294" s="419"/>
      <c r="N294" s="419"/>
      <c r="O294" s="419"/>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7"/>
      <c r="D295" s="417"/>
      <c r="E295" s="417"/>
      <c r="F295" s="417"/>
      <c r="G295" s="417"/>
      <c r="H295" s="417"/>
      <c r="I295" s="417"/>
      <c r="J295" s="418"/>
      <c r="K295" s="419"/>
      <c r="L295" s="419"/>
      <c r="M295" s="419"/>
      <c r="N295" s="419"/>
      <c r="O295" s="419"/>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7"/>
      <c r="D296" s="417"/>
      <c r="E296" s="417"/>
      <c r="F296" s="417"/>
      <c r="G296" s="417"/>
      <c r="H296" s="417"/>
      <c r="I296" s="417"/>
      <c r="J296" s="418"/>
      <c r="K296" s="419"/>
      <c r="L296" s="419"/>
      <c r="M296" s="419"/>
      <c r="N296" s="419"/>
      <c r="O296" s="419"/>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7"/>
      <c r="D297" s="417"/>
      <c r="E297" s="417"/>
      <c r="F297" s="417"/>
      <c r="G297" s="417"/>
      <c r="H297" s="417"/>
      <c r="I297" s="417"/>
      <c r="J297" s="418"/>
      <c r="K297" s="419"/>
      <c r="L297" s="419"/>
      <c r="M297" s="419"/>
      <c r="N297" s="419"/>
      <c r="O297" s="419"/>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77" t="s">
        <v>297</v>
      </c>
      <c r="K300" s="109"/>
      <c r="L300" s="109"/>
      <c r="M300" s="109"/>
      <c r="N300" s="109"/>
      <c r="O300" s="109"/>
      <c r="P300" s="337" t="s">
        <v>27</v>
      </c>
      <c r="Q300" s="337"/>
      <c r="R300" s="337"/>
      <c r="S300" s="337"/>
      <c r="T300" s="337"/>
      <c r="U300" s="337"/>
      <c r="V300" s="337"/>
      <c r="W300" s="337"/>
      <c r="X300" s="337"/>
      <c r="Y300" s="347" t="s">
        <v>353</v>
      </c>
      <c r="Z300" s="348"/>
      <c r="AA300" s="348"/>
      <c r="AB300" s="348"/>
      <c r="AC300" s="277" t="s">
        <v>338</v>
      </c>
      <c r="AD300" s="277"/>
      <c r="AE300" s="277"/>
      <c r="AF300" s="277"/>
      <c r="AG300" s="277"/>
      <c r="AH300" s="347" t="s">
        <v>258</v>
      </c>
      <c r="AI300" s="349"/>
      <c r="AJ300" s="349"/>
      <c r="AK300" s="349"/>
      <c r="AL300" s="349" t="s">
        <v>21</v>
      </c>
      <c r="AM300" s="349"/>
      <c r="AN300" s="349"/>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7"/>
      <c r="D301" s="417"/>
      <c r="E301" s="417"/>
      <c r="F301" s="417"/>
      <c r="G301" s="417"/>
      <c r="H301" s="417"/>
      <c r="I301" s="417"/>
      <c r="J301" s="418"/>
      <c r="K301" s="419"/>
      <c r="L301" s="419"/>
      <c r="M301" s="419"/>
      <c r="N301" s="419"/>
      <c r="O301" s="419"/>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7"/>
      <c r="D302" s="417"/>
      <c r="E302" s="417"/>
      <c r="F302" s="417"/>
      <c r="G302" s="417"/>
      <c r="H302" s="417"/>
      <c r="I302" s="417"/>
      <c r="J302" s="418"/>
      <c r="K302" s="419"/>
      <c r="L302" s="419"/>
      <c r="M302" s="419"/>
      <c r="N302" s="419"/>
      <c r="O302" s="419"/>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7"/>
      <c r="D303" s="417"/>
      <c r="E303" s="417"/>
      <c r="F303" s="417"/>
      <c r="G303" s="417"/>
      <c r="H303" s="417"/>
      <c r="I303" s="417"/>
      <c r="J303" s="418"/>
      <c r="K303" s="419"/>
      <c r="L303" s="419"/>
      <c r="M303" s="419"/>
      <c r="N303" s="419"/>
      <c r="O303" s="419"/>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7"/>
      <c r="D304" s="417"/>
      <c r="E304" s="417"/>
      <c r="F304" s="417"/>
      <c r="G304" s="417"/>
      <c r="H304" s="417"/>
      <c r="I304" s="417"/>
      <c r="J304" s="418"/>
      <c r="K304" s="419"/>
      <c r="L304" s="419"/>
      <c r="M304" s="419"/>
      <c r="N304" s="419"/>
      <c r="O304" s="419"/>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7"/>
      <c r="D305" s="417"/>
      <c r="E305" s="417"/>
      <c r="F305" s="417"/>
      <c r="G305" s="417"/>
      <c r="H305" s="417"/>
      <c r="I305" s="417"/>
      <c r="J305" s="418"/>
      <c r="K305" s="419"/>
      <c r="L305" s="419"/>
      <c r="M305" s="419"/>
      <c r="N305" s="419"/>
      <c r="O305" s="419"/>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7"/>
      <c r="D306" s="417"/>
      <c r="E306" s="417"/>
      <c r="F306" s="417"/>
      <c r="G306" s="417"/>
      <c r="H306" s="417"/>
      <c r="I306" s="417"/>
      <c r="J306" s="418"/>
      <c r="K306" s="419"/>
      <c r="L306" s="419"/>
      <c r="M306" s="419"/>
      <c r="N306" s="419"/>
      <c r="O306" s="419"/>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7"/>
      <c r="D307" s="417"/>
      <c r="E307" s="417"/>
      <c r="F307" s="417"/>
      <c r="G307" s="417"/>
      <c r="H307" s="417"/>
      <c r="I307" s="417"/>
      <c r="J307" s="418"/>
      <c r="K307" s="419"/>
      <c r="L307" s="419"/>
      <c r="M307" s="419"/>
      <c r="N307" s="419"/>
      <c r="O307" s="419"/>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7"/>
      <c r="D308" s="417"/>
      <c r="E308" s="417"/>
      <c r="F308" s="417"/>
      <c r="G308" s="417"/>
      <c r="H308" s="417"/>
      <c r="I308" s="417"/>
      <c r="J308" s="418"/>
      <c r="K308" s="419"/>
      <c r="L308" s="419"/>
      <c r="M308" s="419"/>
      <c r="N308" s="419"/>
      <c r="O308" s="419"/>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7"/>
      <c r="D309" s="417"/>
      <c r="E309" s="417"/>
      <c r="F309" s="417"/>
      <c r="G309" s="417"/>
      <c r="H309" s="417"/>
      <c r="I309" s="417"/>
      <c r="J309" s="418"/>
      <c r="K309" s="419"/>
      <c r="L309" s="419"/>
      <c r="M309" s="419"/>
      <c r="N309" s="419"/>
      <c r="O309" s="419"/>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7"/>
      <c r="D310" s="417"/>
      <c r="E310" s="417"/>
      <c r="F310" s="417"/>
      <c r="G310" s="417"/>
      <c r="H310" s="417"/>
      <c r="I310" s="417"/>
      <c r="J310" s="418"/>
      <c r="K310" s="419"/>
      <c r="L310" s="419"/>
      <c r="M310" s="419"/>
      <c r="N310" s="419"/>
      <c r="O310" s="419"/>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7"/>
      <c r="D311" s="417"/>
      <c r="E311" s="417"/>
      <c r="F311" s="417"/>
      <c r="G311" s="417"/>
      <c r="H311" s="417"/>
      <c r="I311" s="417"/>
      <c r="J311" s="418"/>
      <c r="K311" s="419"/>
      <c r="L311" s="419"/>
      <c r="M311" s="419"/>
      <c r="N311" s="419"/>
      <c r="O311" s="419"/>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7"/>
      <c r="D312" s="417"/>
      <c r="E312" s="417"/>
      <c r="F312" s="417"/>
      <c r="G312" s="417"/>
      <c r="H312" s="417"/>
      <c r="I312" s="417"/>
      <c r="J312" s="418"/>
      <c r="K312" s="419"/>
      <c r="L312" s="419"/>
      <c r="M312" s="419"/>
      <c r="N312" s="419"/>
      <c r="O312" s="419"/>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7"/>
      <c r="D313" s="417"/>
      <c r="E313" s="417"/>
      <c r="F313" s="417"/>
      <c r="G313" s="417"/>
      <c r="H313" s="417"/>
      <c r="I313" s="417"/>
      <c r="J313" s="418"/>
      <c r="K313" s="419"/>
      <c r="L313" s="419"/>
      <c r="M313" s="419"/>
      <c r="N313" s="419"/>
      <c r="O313" s="419"/>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7"/>
      <c r="D314" s="417"/>
      <c r="E314" s="417"/>
      <c r="F314" s="417"/>
      <c r="G314" s="417"/>
      <c r="H314" s="417"/>
      <c r="I314" s="417"/>
      <c r="J314" s="418"/>
      <c r="K314" s="419"/>
      <c r="L314" s="419"/>
      <c r="M314" s="419"/>
      <c r="N314" s="419"/>
      <c r="O314" s="419"/>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7"/>
      <c r="D315" s="417"/>
      <c r="E315" s="417"/>
      <c r="F315" s="417"/>
      <c r="G315" s="417"/>
      <c r="H315" s="417"/>
      <c r="I315" s="417"/>
      <c r="J315" s="418"/>
      <c r="K315" s="419"/>
      <c r="L315" s="419"/>
      <c r="M315" s="419"/>
      <c r="N315" s="419"/>
      <c r="O315" s="419"/>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7"/>
      <c r="D316" s="417"/>
      <c r="E316" s="417"/>
      <c r="F316" s="417"/>
      <c r="G316" s="417"/>
      <c r="H316" s="417"/>
      <c r="I316" s="417"/>
      <c r="J316" s="418"/>
      <c r="K316" s="419"/>
      <c r="L316" s="419"/>
      <c r="M316" s="419"/>
      <c r="N316" s="419"/>
      <c r="O316" s="419"/>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7"/>
      <c r="D317" s="417"/>
      <c r="E317" s="417"/>
      <c r="F317" s="417"/>
      <c r="G317" s="417"/>
      <c r="H317" s="417"/>
      <c r="I317" s="417"/>
      <c r="J317" s="418"/>
      <c r="K317" s="419"/>
      <c r="L317" s="419"/>
      <c r="M317" s="419"/>
      <c r="N317" s="419"/>
      <c r="O317" s="419"/>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7"/>
      <c r="D318" s="417"/>
      <c r="E318" s="417"/>
      <c r="F318" s="417"/>
      <c r="G318" s="417"/>
      <c r="H318" s="417"/>
      <c r="I318" s="417"/>
      <c r="J318" s="418"/>
      <c r="K318" s="419"/>
      <c r="L318" s="419"/>
      <c r="M318" s="419"/>
      <c r="N318" s="419"/>
      <c r="O318" s="419"/>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7"/>
      <c r="D319" s="417"/>
      <c r="E319" s="417"/>
      <c r="F319" s="417"/>
      <c r="G319" s="417"/>
      <c r="H319" s="417"/>
      <c r="I319" s="417"/>
      <c r="J319" s="418"/>
      <c r="K319" s="419"/>
      <c r="L319" s="419"/>
      <c r="M319" s="419"/>
      <c r="N319" s="419"/>
      <c r="O319" s="419"/>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7"/>
      <c r="D320" s="417"/>
      <c r="E320" s="417"/>
      <c r="F320" s="417"/>
      <c r="G320" s="417"/>
      <c r="H320" s="417"/>
      <c r="I320" s="417"/>
      <c r="J320" s="418"/>
      <c r="K320" s="419"/>
      <c r="L320" s="419"/>
      <c r="M320" s="419"/>
      <c r="N320" s="419"/>
      <c r="O320" s="419"/>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7"/>
      <c r="D321" s="417"/>
      <c r="E321" s="417"/>
      <c r="F321" s="417"/>
      <c r="G321" s="417"/>
      <c r="H321" s="417"/>
      <c r="I321" s="417"/>
      <c r="J321" s="418"/>
      <c r="K321" s="419"/>
      <c r="L321" s="419"/>
      <c r="M321" s="419"/>
      <c r="N321" s="419"/>
      <c r="O321" s="419"/>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7"/>
      <c r="D322" s="417"/>
      <c r="E322" s="417"/>
      <c r="F322" s="417"/>
      <c r="G322" s="417"/>
      <c r="H322" s="417"/>
      <c r="I322" s="417"/>
      <c r="J322" s="418"/>
      <c r="K322" s="419"/>
      <c r="L322" s="419"/>
      <c r="M322" s="419"/>
      <c r="N322" s="419"/>
      <c r="O322" s="419"/>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7"/>
      <c r="D323" s="417"/>
      <c r="E323" s="417"/>
      <c r="F323" s="417"/>
      <c r="G323" s="417"/>
      <c r="H323" s="417"/>
      <c r="I323" s="417"/>
      <c r="J323" s="418"/>
      <c r="K323" s="419"/>
      <c r="L323" s="419"/>
      <c r="M323" s="419"/>
      <c r="N323" s="419"/>
      <c r="O323" s="419"/>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7"/>
      <c r="D324" s="417"/>
      <c r="E324" s="417"/>
      <c r="F324" s="417"/>
      <c r="G324" s="417"/>
      <c r="H324" s="417"/>
      <c r="I324" s="417"/>
      <c r="J324" s="418"/>
      <c r="K324" s="419"/>
      <c r="L324" s="419"/>
      <c r="M324" s="419"/>
      <c r="N324" s="419"/>
      <c r="O324" s="419"/>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7"/>
      <c r="D325" s="417"/>
      <c r="E325" s="417"/>
      <c r="F325" s="417"/>
      <c r="G325" s="417"/>
      <c r="H325" s="417"/>
      <c r="I325" s="417"/>
      <c r="J325" s="418"/>
      <c r="K325" s="419"/>
      <c r="L325" s="419"/>
      <c r="M325" s="419"/>
      <c r="N325" s="419"/>
      <c r="O325" s="419"/>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7"/>
      <c r="D326" s="417"/>
      <c r="E326" s="417"/>
      <c r="F326" s="417"/>
      <c r="G326" s="417"/>
      <c r="H326" s="417"/>
      <c r="I326" s="417"/>
      <c r="J326" s="418"/>
      <c r="K326" s="419"/>
      <c r="L326" s="419"/>
      <c r="M326" s="419"/>
      <c r="N326" s="419"/>
      <c r="O326" s="419"/>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7"/>
      <c r="D327" s="417"/>
      <c r="E327" s="417"/>
      <c r="F327" s="417"/>
      <c r="G327" s="417"/>
      <c r="H327" s="417"/>
      <c r="I327" s="417"/>
      <c r="J327" s="418"/>
      <c r="K327" s="419"/>
      <c r="L327" s="419"/>
      <c r="M327" s="419"/>
      <c r="N327" s="419"/>
      <c r="O327" s="419"/>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7"/>
      <c r="D328" s="417"/>
      <c r="E328" s="417"/>
      <c r="F328" s="417"/>
      <c r="G328" s="417"/>
      <c r="H328" s="417"/>
      <c r="I328" s="417"/>
      <c r="J328" s="418"/>
      <c r="K328" s="419"/>
      <c r="L328" s="419"/>
      <c r="M328" s="419"/>
      <c r="N328" s="419"/>
      <c r="O328" s="419"/>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7"/>
      <c r="D329" s="417"/>
      <c r="E329" s="417"/>
      <c r="F329" s="417"/>
      <c r="G329" s="417"/>
      <c r="H329" s="417"/>
      <c r="I329" s="417"/>
      <c r="J329" s="418"/>
      <c r="K329" s="419"/>
      <c r="L329" s="419"/>
      <c r="M329" s="419"/>
      <c r="N329" s="419"/>
      <c r="O329" s="419"/>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7"/>
      <c r="D330" s="417"/>
      <c r="E330" s="417"/>
      <c r="F330" s="417"/>
      <c r="G330" s="417"/>
      <c r="H330" s="417"/>
      <c r="I330" s="417"/>
      <c r="J330" s="418"/>
      <c r="K330" s="419"/>
      <c r="L330" s="419"/>
      <c r="M330" s="419"/>
      <c r="N330" s="419"/>
      <c r="O330" s="419"/>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77" t="s">
        <v>297</v>
      </c>
      <c r="K333" s="109"/>
      <c r="L333" s="109"/>
      <c r="M333" s="109"/>
      <c r="N333" s="109"/>
      <c r="O333" s="109"/>
      <c r="P333" s="337" t="s">
        <v>27</v>
      </c>
      <c r="Q333" s="337"/>
      <c r="R333" s="337"/>
      <c r="S333" s="337"/>
      <c r="T333" s="337"/>
      <c r="U333" s="337"/>
      <c r="V333" s="337"/>
      <c r="W333" s="337"/>
      <c r="X333" s="337"/>
      <c r="Y333" s="347" t="s">
        <v>353</v>
      </c>
      <c r="Z333" s="348"/>
      <c r="AA333" s="348"/>
      <c r="AB333" s="348"/>
      <c r="AC333" s="277" t="s">
        <v>338</v>
      </c>
      <c r="AD333" s="277"/>
      <c r="AE333" s="277"/>
      <c r="AF333" s="277"/>
      <c r="AG333" s="277"/>
      <c r="AH333" s="347" t="s">
        <v>258</v>
      </c>
      <c r="AI333" s="349"/>
      <c r="AJ333" s="349"/>
      <c r="AK333" s="349"/>
      <c r="AL333" s="349" t="s">
        <v>21</v>
      </c>
      <c r="AM333" s="349"/>
      <c r="AN333" s="349"/>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7"/>
      <c r="D334" s="417"/>
      <c r="E334" s="417"/>
      <c r="F334" s="417"/>
      <c r="G334" s="417"/>
      <c r="H334" s="417"/>
      <c r="I334" s="417"/>
      <c r="J334" s="418"/>
      <c r="K334" s="419"/>
      <c r="L334" s="419"/>
      <c r="M334" s="419"/>
      <c r="N334" s="419"/>
      <c r="O334" s="419"/>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7"/>
      <c r="D335" s="417"/>
      <c r="E335" s="417"/>
      <c r="F335" s="417"/>
      <c r="G335" s="417"/>
      <c r="H335" s="417"/>
      <c r="I335" s="417"/>
      <c r="J335" s="418"/>
      <c r="K335" s="419"/>
      <c r="L335" s="419"/>
      <c r="M335" s="419"/>
      <c r="N335" s="419"/>
      <c r="O335" s="419"/>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7"/>
      <c r="D336" s="417"/>
      <c r="E336" s="417"/>
      <c r="F336" s="417"/>
      <c r="G336" s="417"/>
      <c r="H336" s="417"/>
      <c r="I336" s="417"/>
      <c r="J336" s="418"/>
      <c r="K336" s="419"/>
      <c r="L336" s="419"/>
      <c r="M336" s="419"/>
      <c r="N336" s="419"/>
      <c r="O336" s="419"/>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7"/>
      <c r="D337" s="417"/>
      <c r="E337" s="417"/>
      <c r="F337" s="417"/>
      <c r="G337" s="417"/>
      <c r="H337" s="417"/>
      <c r="I337" s="417"/>
      <c r="J337" s="418"/>
      <c r="K337" s="419"/>
      <c r="L337" s="419"/>
      <c r="M337" s="419"/>
      <c r="N337" s="419"/>
      <c r="O337" s="419"/>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7"/>
      <c r="D338" s="417"/>
      <c r="E338" s="417"/>
      <c r="F338" s="417"/>
      <c r="G338" s="417"/>
      <c r="H338" s="417"/>
      <c r="I338" s="417"/>
      <c r="J338" s="418"/>
      <c r="K338" s="419"/>
      <c r="L338" s="419"/>
      <c r="M338" s="419"/>
      <c r="N338" s="419"/>
      <c r="O338" s="419"/>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7"/>
      <c r="D339" s="417"/>
      <c r="E339" s="417"/>
      <c r="F339" s="417"/>
      <c r="G339" s="417"/>
      <c r="H339" s="417"/>
      <c r="I339" s="417"/>
      <c r="J339" s="418"/>
      <c r="K339" s="419"/>
      <c r="L339" s="419"/>
      <c r="M339" s="419"/>
      <c r="N339" s="419"/>
      <c r="O339" s="419"/>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7"/>
      <c r="D340" s="417"/>
      <c r="E340" s="417"/>
      <c r="F340" s="417"/>
      <c r="G340" s="417"/>
      <c r="H340" s="417"/>
      <c r="I340" s="417"/>
      <c r="J340" s="418"/>
      <c r="K340" s="419"/>
      <c r="L340" s="419"/>
      <c r="M340" s="419"/>
      <c r="N340" s="419"/>
      <c r="O340" s="419"/>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7"/>
      <c r="D341" s="417"/>
      <c r="E341" s="417"/>
      <c r="F341" s="417"/>
      <c r="G341" s="417"/>
      <c r="H341" s="417"/>
      <c r="I341" s="417"/>
      <c r="J341" s="418"/>
      <c r="K341" s="419"/>
      <c r="L341" s="419"/>
      <c r="M341" s="419"/>
      <c r="N341" s="419"/>
      <c r="O341" s="419"/>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7"/>
      <c r="D342" s="417"/>
      <c r="E342" s="417"/>
      <c r="F342" s="417"/>
      <c r="G342" s="417"/>
      <c r="H342" s="417"/>
      <c r="I342" s="417"/>
      <c r="J342" s="418"/>
      <c r="K342" s="419"/>
      <c r="L342" s="419"/>
      <c r="M342" s="419"/>
      <c r="N342" s="419"/>
      <c r="O342" s="419"/>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7"/>
      <c r="D343" s="417"/>
      <c r="E343" s="417"/>
      <c r="F343" s="417"/>
      <c r="G343" s="417"/>
      <c r="H343" s="417"/>
      <c r="I343" s="417"/>
      <c r="J343" s="418"/>
      <c r="K343" s="419"/>
      <c r="L343" s="419"/>
      <c r="M343" s="419"/>
      <c r="N343" s="419"/>
      <c r="O343" s="419"/>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7"/>
      <c r="D344" s="417"/>
      <c r="E344" s="417"/>
      <c r="F344" s="417"/>
      <c r="G344" s="417"/>
      <c r="H344" s="417"/>
      <c r="I344" s="417"/>
      <c r="J344" s="418"/>
      <c r="K344" s="419"/>
      <c r="L344" s="419"/>
      <c r="M344" s="419"/>
      <c r="N344" s="419"/>
      <c r="O344" s="419"/>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7"/>
      <c r="D345" s="417"/>
      <c r="E345" s="417"/>
      <c r="F345" s="417"/>
      <c r="G345" s="417"/>
      <c r="H345" s="417"/>
      <c r="I345" s="417"/>
      <c r="J345" s="418"/>
      <c r="K345" s="419"/>
      <c r="L345" s="419"/>
      <c r="M345" s="419"/>
      <c r="N345" s="419"/>
      <c r="O345" s="419"/>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7"/>
      <c r="D346" s="417"/>
      <c r="E346" s="417"/>
      <c r="F346" s="417"/>
      <c r="G346" s="417"/>
      <c r="H346" s="417"/>
      <c r="I346" s="417"/>
      <c r="J346" s="418"/>
      <c r="K346" s="419"/>
      <c r="L346" s="419"/>
      <c r="M346" s="419"/>
      <c r="N346" s="419"/>
      <c r="O346" s="419"/>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7"/>
      <c r="D347" s="417"/>
      <c r="E347" s="417"/>
      <c r="F347" s="417"/>
      <c r="G347" s="417"/>
      <c r="H347" s="417"/>
      <c r="I347" s="417"/>
      <c r="J347" s="418"/>
      <c r="K347" s="419"/>
      <c r="L347" s="419"/>
      <c r="M347" s="419"/>
      <c r="N347" s="419"/>
      <c r="O347" s="419"/>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7"/>
      <c r="D348" s="417"/>
      <c r="E348" s="417"/>
      <c r="F348" s="417"/>
      <c r="G348" s="417"/>
      <c r="H348" s="417"/>
      <c r="I348" s="417"/>
      <c r="J348" s="418"/>
      <c r="K348" s="419"/>
      <c r="L348" s="419"/>
      <c r="M348" s="419"/>
      <c r="N348" s="419"/>
      <c r="O348" s="419"/>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7"/>
      <c r="D349" s="417"/>
      <c r="E349" s="417"/>
      <c r="F349" s="417"/>
      <c r="G349" s="417"/>
      <c r="H349" s="417"/>
      <c r="I349" s="417"/>
      <c r="J349" s="418"/>
      <c r="K349" s="419"/>
      <c r="L349" s="419"/>
      <c r="M349" s="419"/>
      <c r="N349" s="419"/>
      <c r="O349" s="419"/>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7"/>
      <c r="D350" s="417"/>
      <c r="E350" s="417"/>
      <c r="F350" s="417"/>
      <c r="G350" s="417"/>
      <c r="H350" s="417"/>
      <c r="I350" s="417"/>
      <c r="J350" s="418"/>
      <c r="K350" s="419"/>
      <c r="L350" s="419"/>
      <c r="M350" s="419"/>
      <c r="N350" s="419"/>
      <c r="O350" s="419"/>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7"/>
      <c r="D351" s="417"/>
      <c r="E351" s="417"/>
      <c r="F351" s="417"/>
      <c r="G351" s="417"/>
      <c r="H351" s="417"/>
      <c r="I351" s="417"/>
      <c r="J351" s="418"/>
      <c r="K351" s="419"/>
      <c r="L351" s="419"/>
      <c r="M351" s="419"/>
      <c r="N351" s="419"/>
      <c r="O351" s="419"/>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7"/>
      <c r="D352" s="417"/>
      <c r="E352" s="417"/>
      <c r="F352" s="417"/>
      <c r="G352" s="417"/>
      <c r="H352" s="417"/>
      <c r="I352" s="417"/>
      <c r="J352" s="418"/>
      <c r="K352" s="419"/>
      <c r="L352" s="419"/>
      <c r="M352" s="419"/>
      <c r="N352" s="419"/>
      <c r="O352" s="419"/>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7"/>
      <c r="D353" s="417"/>
      <c r="E353" s="417"/>
      <c r="F353" s="417"/>
      <c r="G353" s="417"/>
      <c r="H353" s="417"/>
      <c r="I353" s="417"/>
      <c r="J353" s="418"/>
      <c r="K353" s="419"/>
      <c r="L353" s="419"/>
      <c r="M353" s="419"/>
      <c r="N353" s="419"/>
      <c r="O353" s="419"/>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7"/>
      <c r="D354" s="417"/>
      <c r="E354" s="417"/>
      <c r="F354" s="417"/>
      <c r="G354" s="417"/>
      <c r="H354" s="417"/>
      <c r="I354" s="417"/>
      <c r="J354" s="418"/>
      <c r="K354" s="419"/>
      <c r="L354" s="419"/>
      <c r="M354" s="419"/>
      <c r="N354" s="419"/>
      <c r="O354" s="419"/>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7"/>
      <c r="D355" s="417"/>
      <c r="E355" s="417"/>
      <c r="F355" s="417"/>
      <c r="G355" s="417"/>
      <c r="H355" s="417"/>
      <c r="I355" s="417"/>
      <c r="J355" s="418"/>
      <c r="K355" s="419"/>
      <c r="L355" s="419"/>
      <c r="M355" s="419"/>
      <c r="N355" s="419"/>
      <c r="O355" s="419"/>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7"/>
      <c r="D356" s="417"/>
      <c r="E356" s="417"/>
      <c r="F356" s="417"/>
      <c r="G356" s="417"/>
      <c r="H356" s="417"/>
      <c r="I356" s="417"/>
      <c r="J356" s="418"/>
      <c r="K356" s="419"/>
      <c r="L356" s="419"/>
      <c r="M356" s="419"/>
      <c r="N356" s="419"/>
      <c r="O356" s="419"/>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7"/>
      <c r="D357" s="417"/>
      <c r="E357" s="417"/>
      <c r="F357" s="417"/>
      <c r="G357" s="417"/>
      <c r="H357" s="417"/>
      <c r="I357" s="417"/>
      <c r="J357" s="418"/>
      <c r="K357" s="419"/>
      <c r="L357" s="419"/>
      <c r="M357" s="419"/>
      <c r="N357" s="419"/>
      <c r="O357" s="419"/>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7"/>
      <c r="D358" s="417"/>
      <c r="E358" s="417"/>
      <c r="F358" s="417"/>
      <c r="G358" s="417"/>
      <c r="H358" s="417"/>
      <c r="I358" s="417"/>
      <c r="J358" s="418"/>
      <c r="K358" s="419"/>
      <c r="L358" s="419"/>
      <c r="M358" s="419"/>
      <c r="N358" s="419"/>
      <c r="O358" s="419"/>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7"/>
      <c r="D359" s="417"/>
      <c r="E359" s="417"/>
      <c r="F359" s="417"/>
      <c r="G359" s="417"/>
      <c r="H359" s="417"/>
      <c r="I359" s="417"/>
      <c r="J359" s="418"/>
      <c r="K359" s="419"/>
      <c r="L359" s="419"/>
      <c r="M359" s="419"/>
      <c r="N359" s="419"/>
      <c r="O359" s="419"/>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7"/>
      <c r="D360" s="417"/>
      <c r="E360" s="417"/>
      <c r="F360" s="417"/>
      <c r="G360" s="417"/>
      <c r="H360" s="417"/>
      <c r="I360" s="417"/>
      <c r="J360" s="418"/>
      <c r="K360" s="419"/>
      <c r="L360" s="419"/>
      <c r="M360" s="419"/>
      <c r="N360" s="419"/>
      <c r="O360" s="419"/>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7"/>
      <c r="D361" s="417"/>
      <c r="E361" s="417"/>
      <c r="F361" s="417"/>
      <c r="G361" s="417"/>
      <c r="H361" s="417"/>
      <c r="I361" s="417"/>
      <c r="J361" s="418"/>
      <c r="K361" s="419"/>
      <c r="L361" s="419"/>
      <c r="M361" s="419"/>
      <c r="N361" s="419"/>
      <c r="O361" s="419"/>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7"/>
      <c r="D362" s="417"/>
      <c r="E362" s="417"/>
      <c r="F362" s="417"/>
      <c r="G362" s="417"/>
      <c r="H362" s="417"/>
      <c r="I362" s="417"/>
      <c r="J362" s="418"/>
      <c r="K362" s="419"/>
      <c r="L362" s="419"/>
      <c r="M362" s="419"/>
      <c r="N362" s="419"/>
      <c r="O362" s="419"/>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7"/>
      <c r="D363" s="417"/>
      <c r="E363" s="417"/>
      <c r="F363" s="417"/>
      <c r="G363" s="417"/>
      <c r="H363" s="417"/>
      <c r="I363" s="417"/>
      <c r="J363" s="418"/>
      <c r="K363" s="419"/>
      <c r="L363" s="419"/>
      <c r="M363" s="419"/>
      <c r="N363" s="419"/>
      <c r="O363" s="419"/>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77" t="s">
        <v>297</v>
      </c>
      <c r="K366" s="109"/>
      <c r="L366" s="109"/>
      <c r="M366" s="109"/>
      <c r="N366" s="109"/>
      <c r="O366" s="109"/>
      <c r="P366" s="337" t="s">
        <v>27</v>
      </c>
      <c r="Q366" s="337"/>
      <c r="R366" s="337"/>
      <c r="S366" s="337"/>
      <c r="T366" s="337"/>
      <c r="U366" s="337"/>
      <c r="V366" s="337"/>
      <c r="W366" s="337"/>
      <c r="X366" s="337"/>
      <c r="Y366" s="347" t="s">
        <v>353</v>
      </c>
      <c r="Z366" s="348"/>
      <c r="AA366" s="348"/>
      <c r="AB366" s="348"/>
      <c r="AC366" s="277" t="s">
        <v>338</v>
      </c>
      <c r="AD366" s="277"/>
      <c r="AE366" s="277"/>
      <c r="AF366" s="277"/>
      <c r="AG366" s="277"/>
      <c r="AH366" s="347" t="s">
        <v>258</v>
      </c>
      <c r="AI366" s="349"/>
      <c r="AJ366" s="349"/>
      <c r="AK366" s="349"/>
      <c r="AL366" s="349" t="s">
        <v>21</v>
      </c>
      <c r="AM366" s="349"/>
      <c r="AN366" s="349"/>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7"/>
      <c r="D367" s="417"/>
      <c r="E367" s="417"/>
      <c r="F367" s="417"/>
      <c r="G367" s="417"/>
      <c r="H367" s="417"/>
      <c r="I367" s="417"/>
      <c r="J367" s="418"/>
      <c r="K367" s="419"/>
      <c r="L367" s="419"/>
      <c r="M367" s="419"/>
      <c r="N367" s="419"/>
      <c r="O367" s="419"/>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7"/>
      <c r="D368" s="417"/>
      <c r="E368" s="417"/>
      <c r="F368" s="417"/>
      <c r="G368" s="417"/>
      <c r="H368" s="417"/>
      <c r="I368" s="417"/>
      <c r="J368" s="418"/>
      <c r="K368" s="419"/>
      <c r="L368" s="419"/>
      <c r="M368" s="419"/>
      <c r="N368" s="419"/>
      <c r="O368" s="419"/>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7"/>
      <c r="D369" s="417"/>
      <c r="E369" s="417"/>
      <c r="F369" s="417"/>
      <c r="G369" s="417"/>
      <c r="H369" s="417"/>
      <c r="I369" s="417"/>
      <c r="J369" s="418"/>
      <c r="K369" s="419"/>
      <c r="L369" s="419"/>
      <c r="M369" s="419"/>
      <c r="N369" s="419"/>
      <c r="O369" s="419"/>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7"/>
      <c r="D370" s="417"/>
      <c r="E370" s="417"/>
      <c r="F370" s="417"/>
      <c r="G370" s="417"/>
      <c r="H370" s="417"/>
      <c r="I370" s="417"/>
      <c r="J370" s="418"/>
      <c r="K370" s="419"/>
      <c r="L370" s="419"/>
      <c r="M370" s="419"/>
      <c r="N370" s="419"/>
      <c r="O370" s="419"/>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7"/>
      <c r="D371" s="417"/>
      <c r="E371" s="417"/>
      <c r="F371" s="417"/>
      <c r="G371" s="417"/>
      <c r="H371" s="417"/>
      <c r="I371" s="417"/>
      <c r="J371" s="418"/>
      <c r="K371" s="419"/>
      <c r="L371" s="419"/>
      <c r="M371" s="419"/>
      <c r="N371" s="419"/>
      <c r="O371" s="419"/>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7"/>
      <c r="D372" s="417"/>
      <c r="E372" s="417"/>
      <c r="F372" s="417"/>
      <c r="G372" s="417"/>
      <c r="H372" s="417"/>
      <c r="I372" s="417"/>
      <c r="J372" s="418"/>
      <c r="K372" s="419"/>
      <c r="L372" s="419"/>
      <c r="M372" s="419"/>
      <c r="N372" s="419"/>
      <c r="O372" s="419"/>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7"/>
      <c r="D373" s="417"/>
      <c r="E373" s="417"/>
      <c r="F373" s="417"/>
      <c r="G373" s="417"/>
      <c r="H373" s="417"/>
      <c r="I373" s="417"/>
      <c r="J373" s="418"/>
      <c r="K373" s="419"/>
      <c r="L373" s="419"/>
      <c r="M373" s="419"/>
      <c r="N373" s="419"/>
      <c r="O373" s="419"/>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7"/>
      <c r="D374" s="417"/>
      <c r="E374" s="417"/>
      <c r="F374" s="417"/>
      <c r="G374" s="417"/>
      <c r="H374" s="417"/>
      <c r="I374" s="417"/>
      <c r="J374" s="418"/>
      <c r="K374" s="419"/>
      <c r="L374" s="419"/>
      <c r="M374" s="419"/>
      <c r="N374" s="419"/>
      <c r="O374" s="419"/>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7"/>
      <c r="D375" s="417"/>
      <c r="E375" s="417"/>
      <c r="F375" s="417"/>
      <c r="G375" s="417"/>
      <c r="H375" s="417"/>
      <c r="I375" s="417"/>
      <c r="J375" s="418"/>
      <c r="K375" s="419"/>
      <c r="L375" s="419"/>
      <c r="M375" s="419"/>
      <c r="N375" s="419"/>
      <c r="O375" s="419"/>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7"/>
      <c r="D376" s="417"/>
      <c r="E376" s="417"/>
      <c r="F376" s="417"/>
      <c r="G376" s="417"/>
      <c r="H376" s="417"/>
      <c r="I376" s="417"/>
      <c r="J376" s="418"/>
      <c r="K376" s="419"/>
      <c r="L376" s="419"/>
      <c r="M376" s="419"/>
      <c r="N376" s="419"/>
      <c r="O376" s="419"/>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7"/>
      <c r="D377" s="417"/>
      <c r="E377" s="417"/>
      <c r="F377" s="417"/>
      <c r="G377" s="417"/>
      <c r="H377" s="417"/>
      <c r="I377" s="417"/>
      <c r="J377" s="418"/>
      <c r="K377" s="419"/>
      <c r="L377" s="419"/>
      <c r="M377" s="419"/>
      <c r="N377" s="419"/>
      <c r="O377" s="419"/>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7"/>
      <c r="D378" s="417"/>
      <c r="E378" s="417"/>
      <c r="F378" s="417"/>
      <c r="G378" s="417"/>
      <c r="H378" s="417"/>
      <c r="I378" s="417"/>
      <c r="J378" s="418"/>
      <c r="K378" s="419"/>
      <c r="L378" s="419"/>
      <c r="M378" s="419"/>
      <c r="N378" s="419"/>
      <c r="O378" s="419"/>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7"/>
      <c r="D379" s="417"/>
      <c r="E379" s="417"/>
      <c r="F379" s="417"/>
      <c r="G379" s="417"/>
      <c r="H379" s="417"/>
      <c r="I379" s="417"/>
      <c r="J379" s="418"/>
      <c r="K379" s="419"/>
      <c r="L379" s="419"/>
      <c r="M379" s="419"/>
      <c r="N379" s="419"/>
      <c r="O379" s="419"/>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7"/>
      <c r="D380" s="417"/>
      <c r="E380" s="417"/>
      <c r="F380" s="417"/>
      <c r="G380" s="417"/>
      <c r="H380" s="417"/>
      <c r="I380" s="417"/>
      <c r="J380" s="418"/>
      <c r="K380" s="419"/>
      <c r="L380" s="419"/>
      <c r="M380" s="419"/>
      <c r="N380" s="419"/>
      <c r="O380" s="419"/>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7"/>
      <c r="D381" s="417"/>
      <c r="E381" s="417"/>
      <c r="F381" s="417"/>
      <c r="G381" s="417"/>
      <c r="H381" s="417"/>
      <c r="I381" s="417"/>
      <c r="J381" s="418"/>
      <c r="K381" s="419"/>
      <c r="L381" s="419"/>
      <c r="M381" s="419"/>
      <c r="N381" s="419"/>
      <c r="O381" s="419"/>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7"/>
      <c r="D382" s="417"/>
      <c r="E382" s="417"/>
      <c r="F382" s="417"/>
      <c r="G382" s="417"/>
      <c r="H382" s="417"/>
      <c r="I382" s="417"/>
      <c r="J382" s="418"/>
      <c r="K382" s="419"/>
      <c r="L382" s="419"/>
      <c r="M382" s="419"/>
      <c r="N382" s="419"/>
      <c r="O382" s="419"/>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7"/>
      <c r="D383" s="417"/>
      <c r="E383" s="417"/>
      <c r="F383" s="417"/>
      <c r="G383" s="417"/>
      <c r="H383" s="417"/>
      <c r="I383" s="417"/>
      <c r="J383" s="418"/>
      <c r="K383" s="419"/>
      <c r="L383" s="419"/>
      <c r="M383" s="419"/>
      <c r="N383" s="419"/>
      <c r="O383" s="419"/>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7"/>
      <c r="D384" s="417"/>
      <c r="E384" s="417"/>
      <c r="F384" s="417"/>
      <c r="G384" s="417"/>
      <c r="H384" s="417"/>
      <c r="I384" s="417"/>
      <c r="J384" s="418"/>
      <c r="K384" s="419"/>
      <c r="L384" s="419"/>
      <c r="M384" s="419"/>
      <c r="N384" s="419"/>
      <c r="O384" s="419"/>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7"/>
      <c r="D385" s="417"/>
      <c r="E385" s="417"/>
      <c r="F385" s="417"/>
      <c r="G385" s="417"/>
      <c r="H385" s="417"/>
      <c r="I385" s="417"/>
      <c r="J385" s="418"/>
      <c r="K385" s="419"/>
      <c r="L385" s="419"/>
      <c r="M385" s="419"/>
      <c r="N385" s="419"/>
      <c r="O385" s="419"/>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7"/>
      <c r="D386" s="417"/>
      <c r="E386" s="417"/>
      <c r="F386" s="417"/>
      <c r="G386" s="417"/>
      <c r="H386" s="417"/>
      <c r="I386" s="417"/>
      <c r="J386" s="418"/>
      <c r="K386" s="419"/>
      <c r="L386" s="419"/>
      <c r="M386" s="419"/>
      <c r="N386" s="419"/>
      <c r="O386" s="419"/>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7"/>
      <c r="D387" s="417"/>
      <c r="E387" s="417"/>
      <c r="F387" s="417"/>
      <c r="G387" s="417"/>
      <c r="H387" s="417"/>
      <c r="I387" s="417"/>
      <c r="J387" s="418"/>
      <c r="K387" s="419"/>
      <c r="L387" s="419"/>
      <c r="M387" s="419"/>
      <c r="N387" s="419"/>
      <c r="O387" s="419"/>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7"/>
      <c r="D388" s="417"/>
      <c r="E388" s="417"/>
      <c r="F388" s="417"/>
      <c r="G388" s="417"/>
      <c r="H388" s="417"/>
      <c r="I388" s="417"/>
      <c r="J388" s="418"/>
      <c r="K388" s="419"/>
      <c r="L388" s="419"/>
      <c r="M388" s="419"/>
      <c r="N388" s="419"/>
      <c r="O388" s="419"/>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7"/>
      <c r="D389" s="417"/>
      <c r="E389" s="417"/>
      <c r="F389" s="417"/>
      <c r="G389" s="417"/>
      <c r="H389" s="417"/>
      <c r="I389" s="417"/>
      <c r="J389" s="418"/>
      <c r="K389" s="419"/>
      <c r="L389" s="419"/>
      <c r="M389" s="419"/>
      <c r="N389" s="419"/>
      <c r="O389" s="419"/>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7"/>
      <c r="D390" s="417"/>
      <c r="E390" s="417"/>
      <c r="F390" s="417"/>
      <c r="G390" s="417"/>
      <c r="H390" s="417"/>
      <c r="I390" s="417"/>
      <c r="J390" s="418"/>
      <c r="K390" s="419"/>
      <c r="L390" s="419"/>
      <c r="M390" s="419"/>
      <c r="N390" s="419"/>
      <c r="O390" s="419"/>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7"/>
      <c r="D391" s="417"/>
      <c r="E391" s="417"/>
      <c r="F391" s="417"/>
      <c r="G391" s="417"/>
      <c r="H391" s="417"/>
      <c r="I391" s="417"/>
      <c r="J391" s="418"/>
      <c r="K391" s="419"/>
      <c r="L391" s="419"/>
      <c r="M391" s="419"/>
      <c r="N391" s="419"/>
      <c r="O391" s="419"/>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7"/>
      <c r="D392" s="417"/>
      <c r="E392" s="417"/>
      <c r="F392" s="417"/>
      <c r="G392" s="417"/>
      <c r="H392" s="417"/>
      <c r="I392" s="417"/>
      <c r="J392" s="418"/>
      <c r="K392" s="419"/>
      <c r="L392" s="419"/>
      <c r="M392" s="419"/>
      <c r="N392" s="419"/>
      <c r="O392" s="419"/>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7"/>
      <c r="D393" s="417"/>
      <c r="E393" s="417"/>
      <c r="F393" s="417"/>
      <c r="G393" s="417"/>
      <c r="H393" s="417"/>
      <c r="I393" s="417"/>
      <c r="J393" s="418"/>
      <c r="K393" s="419"/>
      <c r="L393" s="419"/>
      <c r="M393" s="419"/>
      <c r="N393" s="419"/>
      <c r="O393" s="419"/>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7"/>
      <c r="D394" s="417"/>
      <c r="E394" s="417"/>
      <c r="F394" s="417"/>
      <c r="G394" s="417"/>
      <c r="H394" s="417"/>
      <c r="I394" s="417"/>
      <c r="J394" s="418"/>
      <c r="K394" s="419"/>
      <c r="L394" s="419"/>
      <c r="M394" s="419"/>
      <c r="N394" s="419"/>
      <c r="O394" s="419"/>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7"/>
      <c r="D395" s="417"/>
      <c r="E395" s="417"/>
      <c r="F395" s="417"/>
      <c r="G395" s="417"/>
      <c r="H395" s="417"/>
      <c r="I395" s="417"/>
      <c r="J395" s="418"/>
      <c r="K395" s="419"/>
      <c r="L395" s="419"/>
      <c r="M395" s="419"/>
      <c r="N395" s="419"/>
      <c r="O395" s="419"/>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7"/>
      <c r="D396" s="417"/>
      <c r="E396" s="417"/>
      <c r="F396" s="417"/>
      <c r="G396" s="417"/>
      <c r="H396" s="417"/>
      <c r="I396" s="417"/>
      <c r="J396" s="418"/>
      <c r="K396" s="419"/>
      <c r="L396" s="419"/>
      <c r="M396" s="419"/>
      <c r="N396" s="419"/>
      <c r="O396" s="419"/>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77" t="s">
        <v>297</v>
      </c>
      <c r="K399" s="109"/>
      <c r="L399" s="109"/>
      <c r="M399" s="109"/>
      <c r="N399" s="109"/>
      <c r="O399" s="109"/>
      <c r="P399" s="337" t="s">
        <v>27</v>
      </c>
      <c r="Q399" s="337"/>
      <c r="R399" s="337"/>
      <c r="S399" s="337"/>
      <c r="T399" s="337"/>
      <c r="U399" s="337"/>
      <c r="V399" s="337"/>
      <c r="W399" s="337"/>
      <c r="X399" s="337"/>
      <c r="Y399" s="347" t="s">
        <v>353</v>
      </c>
      <c r="Z399" s="348"/>
      <c r="AA399" s="348"/>
      <c r="AB399" s="348"/>
      <c r="AC399" s="277" t="s">
        <v>338</v>
      </c>
      <c r="AD399" s="277"/>
      <c r="AE399" s="277"/>
      <c r="AF399" s="277"/>
      <c r="AG399" s="277"/>
      <c r="AH399" s="347" t="s">
        <v>258</v>
      </c>
      <c r="AI399" s="349"/>
      <c r="AJ399" s="349"/>
      <c r="AK399" s="349"/>
      <c r="AL399" s="349" t="s">
        <v>21</v>
      </c>
      <c r="AM399" s="349"/>
      <c r="AN399" s="349"/>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7"/>
      <c r="D400" s="417"/>
      <c r="E400" s="417"/>
      <c r="F400" s="417"/>
      <c r="G400" s="417"/>
      <c r="H400" s="417"/>
      <c r="I400" s="417"/>
      <c r="J400" s="418"/>
      <c r="K400" s="419"/>
      <c r="L400" s="419"/>
      <c r="M400" s="419"/>
      <c r="N400" s="419"/>
      <c r="O400" s="419"/>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7"/>
      <c r="D401" s="417"/>
      <c r="E401" s="417"/>
      <c r="F401" s="417"/>
      <c r="G401" s="417"/>
      <c r="H401" s="417"/>
      <c r="I401" s="417"/>
      <c r="J401" s="418"/>
      <c r="K401" s="419"/>
      <c r="L401" s="419"/>
      <c r="M401" s="419"/>
      <c r="N401" s="419"/>
      <c r="O401" s="419"/>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7"/>
      <c r="D402" s="417"/>
      <c r="E402" s="417"/>
      <c r="F402" s="417"/>
      <c r="G402" s="417"/>
      <c r="H402" s="417"/>
      <c r="I402" s="417"/>
      <c r="J402" s="418"/>
      <c r="K402" s="419"/>
      <c r="L402" s="419"/>
      <c r="M402" s="419"/>
      <c r="N402" s="419"/>
      <c r="O402" s="419"/>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7"/>
      <c r="D403" s="417"/>
      <c r="E403" s="417"/>
      <c r="F403" s="417"/>
      <c r="G403" s="417"/>
      <c r="H403" s="417"/>
      <c r="I403" s="417"/>
      <c r="J403" s="418"/>
      <c r="K403" s="419"/>
      <c r="L403" s="419"/>
      <c r="M403" s="419"/>
      <c r="N403" s="419"/>
      <c r="O403" s="419"/>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7"/>
      <c r="D404" s="417"/>
      <c r="E404" s="417"/>
      <c r="F404" s="417"/>
      <c r="G404" s="417"/>
      <c r="H404" s="417"/>
      <c r="I404" s="417"/>
      <c r="J404" s="418"/>
      <c r="K404" s="419"/>
      <c r="L404" s="419"/>
      <c r="M404" s="419"/>
      <c r="N404" s="419"/>
      <c r="O404" s="419"/>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7"/>
      <c r="D405" s="417"/>
      <c r="E405" s="417"/>
      <c r="F405" s="417"/>
      <c r="G405" s="417"/>
      <c r="H405" s="417"/>
      <c r="I405" s="417"/>
      <c r="J405" s="418"/>
      <c r="K405" s="419"/>
      <c r="L405" s="419"/>
      <c r="M405" s="419"/>
      <c r="N405" s="419"/>
      <c r="O405" s="419"/>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7"/>
      <c r="D406" s="417"/>
      <c r="E406" s="417"/>
      <c r="F406" s="417"/>
      <c r="G406" s="417"/>
      <c r="H406" s="417"/>
      <c r="I406" s="417"/>
      <c r="J406" s="418"/>
      <c r="K406" s="419"/>
      <c r="L406" s="419"/>
      <c r="M406" s="419"/>
      <c r="N406" s="419"/>
      <c r="O406" s="419"/>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7"/>
      <c r="D407" s="417"/>
      <c r="E407" s="417"/>
      <c r="F407" s="417"/>
      <c r="G407" s="417"/>
      <c r="H407" s="417"/>
      <c r="I407" s="417"/>
      <c r="J407" s="418"/>
      <c r="K407" s="419"/>
      <c r="L407" s="419"/>
      <c r="M407" s="419"/>
      <c r="N407" s="419"/>
      <c r="O407" s="419"/>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7"/>
      <c r="D408" s="417"/>
      <c r="E408" s="417"/>
      <c r="F408" s="417"/>
      <c r="G408" s="417"/>
      <c r="H408" s="417"/>
      <c r="I408" s="417"/>
      <c r="J408" s="418"/>
      <c r="K408" s="419"/>
      <c r="L408" s="419"/>
      <c r="M408" s="419"/>
      <c r="N408" s="419"/>
      <c r="O408" s="419"/>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7"/>
      <c r="D409" s="417"/>
      <c r="E409" s="417"/>
      <c r="F409" s="417"/>
      <c r="G409" s="417"/>
      <c r="H409" s="417"/>
      <c r="I409" s="417"/>
      <c r="J409" s="418"/>
      <c r="K409" s="419"/>
      <c r="L409" s="419"/>
      <c r="M409" s="419"/>
      <c r="N409" s="419"/>
      <c r="O409" s="419"/>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7"/>
      <c r="D410" s="417"/>
      <c r="E410" s="417"/>
      <c r="F410" s="417"/>
      <c r="G410" s="417"/>
      <c r="H410" s="417"/>
      <c r="I410" s="417"/>
      <c r="J410" s="418"/>
      <c r="K410" s="419"/>
      <c r="L410" s="419"/>
      <c r="M410" s="419"/>
      <c r="N410" s="419"/>
      <c r="O410" s="419"/>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7"/>
      <c r="D411" s="417"/>
      <c r="E411" s="417"/>
      <c r="F411" s="417"/>
      <c r="G411" s="417"/>
      <c r="H411" s="417"/>
      <c r="I411" s="417"/>
      <c r="J411" s="418"/>
      <c r="K411" s="419"/>
      <c r="L411" s="419"/>
      <c r="M411" s="419"/>
      <c r="N411" s="419"/>
      <c r="O411" s="419"/>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7"/>
      <c r="D412" s="417"/>
      <c r="E412" s="417"/>
      <c r="F412" s="417"/>
      <c r="G412" s="417"/>
      <c r="H412" s="417"/>
      <c r="I412" s="417"/>
      <c r="J412" s="418"/>
      <c r="K412" s="419"/>
      <c r="L412" s="419"/>
      <c r="M412" s="419"/>
      <c r="N412" s="419"/>
      <c r="O412" s="419"/>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7"/>
      <c r="D413" s="417"/>
      <c r="E413" s="417"/>
      <c r="F413" s="417"/>
      <c r="G413" s="417"/>
      <c r="H413" s="417"/>
      <c r="I413" s="417"/>
      <c r="J413" s="418"/>
      <c r="K413" s="419"/>
      <c r="L413" s="419"/>
      <c r="M413" s="419"/>
      <c r="N413" s="419"/>
      <c r="O413" s="419"/>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7"/>
      <c r="D414" s="417"/>
      <c r="E414" s="417"/>
      <c r="F414" s="417"/>
      <c r="G414" s="417"/>
      <c r="H414" s="417"/>
      <c r="I414" s="417"/>
      <c r="J414" s="418"/>
      <c r="K414" s="419"/>
      <c r="L414" s="419"/>
      <c r="M414" s="419"/>
      <c r="N414" s="419"/>
      <c r="O414" s="419"/>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7"/>
      <c r="D415" s="417"/>
      <c r="E415" s="417"/>
      <c r="F415" s="417"/>
      <c r="G415" s="417"/>
      <c r="H415" s="417"/>
      <c r="I415" s="417"/>
      <c r="J415" s="418"/>
      <c r="K415" s="419"/>
      <c r="L415" s="419"/>
      <c r="M415" s="419"/>
      <c r="N415" s="419"/>
      <c r="O415" s="419"/>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7"/>
      <c r="D416" s="417"/>
      <c r="E416" s="417"/>
      <c r="F416" s="417"/>
      <c r="G416" s="417"/>
      <c r="H416" s="417"/>
      <c r="I416" s="417"/>
      <c r="J416" s="418"/>
      <c r="K416" s="419"/>
      <c r="L416" s="419"/>
      <c r="M416" s="419"/>
      <c r="N416" s="419"/>
      <c r="O416" s="419"/>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7"/>
      <c r="D417" s="417"/>
      <c r="E417" s="417"/>
      <c r="F417" s="417"/>
      <c r="G417" s="417"/>
      <c r="H417" s="417"/>
      <c r="I417" s="417"/>
      <c r="J417" s="418"/>
      <c r="K417" s="419"/>
      <c r="L417" s="419"/>
      <c r="M417" s="419"/>
      <c r="N417" s="419"/>
      <c r="O417" s="419"/>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7"/>
      <c r="D418" s="417"/>
      <c r="E418" s="417"/>
      <c r="F418" s="417"/>
      <c r="G418" s="417"/>
      <c r="H418" s="417"/>
      <c r="I418" s="417"/>
      <c r="J418" s="418"/>
      <c r="K418" s="419"/>
      <c r="L418" s="419"/>
      <c r="M418" s="419"/>
      <c r="N418" s="419"/>
      <c r="O418" s="419"/>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7"/>
      <c r="D419" s="417"/>
      <c r="E419" s="417"/>
      <c r="F419" s="417"/>
      <c r="G419" s="417"/>
      <c r="H419" s="417"/>
      <c r="I419" s="417"/>
      <c r="J419" s="418"/>
      <c r="K419" s="419"/>
      <c r="L419" s="419"/>
      <c r="M419" s="419"/>
      <c r="N419" s="419"/>
      <c r="O419" s="419"/>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7"/>
      <c r="D420" s="417"/>
      <c r="E420" s="417"/>
      <c r="F420" s="417"/>
      <c r="G420" s="417"/>
      <c r="H420" s="417"/>
      <c r="I420" s="417"/>
      <c r="J420" s="418"/>
      <c r="K420" s="419"/>
      <c r="L420" s="419"/>
      <c r="M420" s="419"/>
      <c r="N420" s="419"/>
      <c r="O420" s="419"/>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7"/>
      <c r="D421" s="417"/>
      <c r="E421" s="417"/>
      <c r="F421" s="417"/>
      <c r="G421" s="417"/>
      <c r="H421" s="417"/>
      <c r="I421" s="417"/>
      <c r="J421" s="418"/>
      <c r="K421" s="419"/>
      <c r="L421" s="419"/>
      <c r="M421" s="419"/>
      <c r="N421" s="419"/>
      <c r="O421" s="419"/>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7"/>
      <c r="D422" s="417"/>
      <c r="E422" s="417"/>
      <c r="F422" s="417"/>
      <c r="G422" s="417"/>
      <c r="H422" s="417"/>
      <c r="I422" s="417"/>
      <c r="J422" s="418"/>
      <c r="K422" s="419"/>
      <c r="L422" s="419"/>
      <c r="M422" s="419"/>
      <c r="N422" s="419"/>
      <c r="O422" s="419"/>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7"/>
      <c r="D423" s="417"/>
      <c r="E423" s="417"/>
      <c r="F423" s="417"/>
      <c r="G423" s="417"/>
      <c r="H423" s="417"/>
      <c r="I423" s="417"/>
      <c r="J423" s="418"/>
      <c r="K423" s="419"/>
      <c r="L423" s="419"/>
      <c r="M423" s="419"/>
      <c r="N423" s="419"/>
      <c r="O423" s="419"/>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7"/>
      <c r="D424" s="417"/>
      <c r="E424" s="417"/>
      <c r="F424" s="417"/>
      <c r="G424" s="417"/>
      <c r="H424" s="417"/>
      <c r="I424" s="417"/>
      <c r="J424" s="418"/>
      <c r="K424" s="419"/>
      <c r="L424" s="419"/>
      <c r="M424" s="419"/>
      <c r="N424" s="419"/>
      <c r="O424" s="419"/>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7"/>
      <c r="D425" s="417"/>
      <c r="E425" s="417"/>
      <c r="F425" s="417"/>
      <c r="G425" s="417"/>
      <c r="H425" s="417"/>
      <c r="I425" s="417"/>
      <c r="J425" s="418"/>
      <c r="K425" s="419"/>
      <c r="L425" s="419"/>
      <c r="M425" s="419"/>
      <c r="N425" s="419"/>
      <c r="O425" s="419"/>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7"/>
      <c r="D426" s="417"/>
      <c r="E426" s="417"/>
      <c r="F426" s="417"/>
      <c r="G426" s="417"/>
      <c r="H426" s="417"/>
      <c r="I426" s="417"/>
      <c r="J426" s="418"/>
      <c r="K426" s="419"/>
      <c r="L426" s="419"/>
      <c r="M426" s="419"/>
      <c r="N426" s="419"/>
      <c r="O426" s="419"/>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7"/>
      <c r="D427" s="417"/>
      <c r="E427" s="417"/>
      <c r="F427" s="417"/>
      <c r="G427" s="417"/>
      <c r="H427" s="417"/>
      <c r="I427" s="417"/>
      <c r="J427" s="418"/>
      <c r="K427" s="419"/>
      <c r="L427" s="419"/>
      <c r="M427" s="419"/>
      <c r="N427" s="419"/>
      <c r="O427" s="419"/>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7"/>
      <c r="D428" s="417"/>
      <c r="E428" s="417"/>
      <c r="F428" s="417"/>
      <c r="G428" s="417"/>
      <c r="H428" s="417"/>
      <c r="I428" s="417"/>
      <c r="J428" s="418"/>
      <c r="K428" s="419"/>
      <c r="L428" s="419"/>
      <c r="M428" s="419"/>
      <c r="N428" s="419"/>
      <c r="O428" s="419"/>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7"/>
      <c r="D429" s="417"/>
      <c r="E429" s="417"/>
      <c r="F429" s="417"/>
      <c r="G429" s="417"/>
      <c r="H429" s="417"/>
      <c r="I429" s="417"/>
      <c r="J429" s="418"/>
      <c r="K429" s="419"/>
      <c r="L429" s="419"/>
      <c r="M429" s="419"/>
      <c r="N429" s="419"/>
      <c r="O429" s="419"/>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77" t="s">
        <v>297</v>
      </c>
      <c r="K432" s="109"/>
      <c r="L432" s="109"/>
      <c r="M432" s="109"/>
      <c r="N432" s="109"/>
      <c r="O432" s="109"/>
      <c r="P432" s="337" t="s">
        <v>27</v>
      </c>
      <c r="Q432" s="337"/>
      <c r="R432" s="337"/>
      <c r="S432" s="337"/>
      <c r="T432" s="337"/>
      <c r="U432" s="337"/>
      <c r="V432" s="337"/>
      <c r="W432" s="337"/>
      <c r="X432" s="337"/>
      <c r="Y432" s="347" t="s">
        <v>353</v>
      </c>
      <c r="Z432" s="348"/>
      <c r="AA432" s="348"/>
      <c r="AB432" s="348"/>
      <c r="AC432" s="277" t="s">
        <v>338</v>
      </c>
      <c r="AD432" s="277"/>
      <c r="AE432" s="277"/>
      <c r="AF432" s="277"/>
      <c r="AG432" s="277"/>
      <c r="AH432" s="347" t="s">
        <v>258</v>
      </c>
      <c r="AI432" s="349"/>
      <c r="AJ432" s="349"/>
      <c r="AK432" s="349"/>
      <c r="AL432" s="349" t="s">
        <v>21</v>
      </c>
      <c r="AM432" s="349"/>
      <c r="AN432" s="349"/>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7"/>
      <c r="D433" s="417"/>
      <c r="E433" s="417"/>
      <c r="F433" s="417"/>
      <c r="G433" s="417"/>
      <c r="H433" s="417"/>
      <c r="I433" s="417"/>
      <c r="J433" s="418"/>
      <c r="K433" s="419"/>
      <c r="L433" s="419"/>
      <c r="M433" s="419"/>
      <c r="N433" s="419"/>
      <c r="O433" s="419"/>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7"/>
      <c r="D434" s="417"/>
      <c r="E434" s="417"/>
      <c r="F434" s="417"/>
      <c r="G434" s="417"/>
      <c r="H434" s="417"/>
      <c r="I434" s="417"/>
      <c r="J434" s="418"/>
      <c r="K434" s="419"/>
      <c r="L434" s="419"/>
      <c r="M434" s="419"/>
      <c r="N434" s="419"/>
      <c r="O434" s="419"/>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7"/>
      <c r="D435" s="417"/>
      <c r="E435" s="417"/>
      <c r="F435" s="417"/>
      <c r="G435" s="417"/>
      <c r="H435" s="417"/>
      <c r="I435" s="417"/>
      <c r="J435" s="418"/>
      <c r="K435" s="419"/>
      <c r="L435" s="419"/>
      <c r="M435" s="419"/>
      <c r="N435" s="419"/>
      <c r="O435" s="419"/>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7"/>
      <c r="D436" s="417"/>
      <c r="E436" s="417"/>
      <c r="F436" s="417"/>
      <c r="G436" s="417"/>
      <c r="H436" s="417"/>
      <c r="I436" s="417"/>
      <c r="J436" s="418"/>
      <c r="K436" s="419"/>
      <c r="L436" s="419"/>
      <c r="M436" s="419"/>
      <c r="N436" s="419"/>
      <c r="O436" s="419"/>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7"/>
      <c r="D437" s="417"/>
      <c r="E437" s="417"/>
      <c r="F437" s="417"/>
      <c r="G437" s="417"/>
      <c r="H437" s="417"/>
      <c r="I437" s="417"/>
      <c r="J437" s="418"/>
      <c r="K437" s="419"/>
      <c r="L437" s="419"/>
      <c r="M437" s="419"/>
      <c r="N437" s="419"/>
      <c r="O437" s="419"/>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7"/>
      <c r="D438" s="417"/>
      <c r="E438" s="417"/>
      <c r="F438" s="417"/>
      <c r="G438" s="417"/>
      <c r="H438" s="417"/>
      <c r="I438" s="417"/>
      <c r="J438" s="418"/>
      <c r="K438" s="419"/>
      <c r="L438" s="419"/>
      <c r="M438" s="419"/>
      <c r="N438" s="419"/>
      <c r="O438" s="419"/>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7"/>
      <c r="D439" s="417"/>
      <c r="E439" s="417"/>
      <c r="F439" s="417"/>
      <c r="G439" s="417"/>
      <c r="H439" s="417"/>
      <c r="I439" s="417"/>
      <c r="J439" s="418"/>
      <c r="K439" s="419"/>
      <c r="L439" s="419"/>
      <c r="M439" s="419"/>
      <c r="N439" s="419"/>
      <c r="O439" s="419"/>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7"/>
      <c r="D440" s="417"/>
      <c r="E440" s="417"/>
      <c r="F440" s="417"/>
      <c r="G440" s="417"/>
      <c r="H440" s="417"/>
      <c r="I440" s="417"/>
      <c r="J440" s="418"/>
      <c r="K440" s="419"/>
      <c r="L440" s="419"/>
      <c r="M440" s="419"/>
      <c r="N440" s="419"/>
      <c r="O440" s="419"/>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7"/>
      <c r="D441" s="417"/>
      <c r="E441" s="417"/>
      <c r="F441" s="417"/>
      <c r="G441" s="417"/>
      <c r="H441" s="417"/>
      <c r="I441" s="417"/>
      <c r="J441" s="418"/>
      <c r="K441" s="419"/>
      <c r="L441" s="419"/>
      <c r="M441" s="419"/>
      <c r="N441" s="419"/>
      <c r="O441" s="419"/>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7"/>
      <c r="D442" s="417"/>
      <c r="E442" s="417"/>
      <c r="F442" s="417"/>
      <c r="G442" s="417"/>
      <c r="H442" s="417"/>
      <c r="I442" s="417"/>
      <c r="J442" s="418"/>
      <c r="K442" s="419"/>
      <c r="L442" s="419"/>
      <c r="M442" s="419"/>
      <c r="N442" s="419"/>
      <c r="O442" s="419"/>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7"/>
      <c r="D443" s="417"/>
      <c r="E443" s="417"/>
      <c r="F443" s="417"/>
      <c r="G443" s="417"/>
      <c r="H443" s="417"/>
      <c r="I443" s="417"/>
      <c r="J443" s="418"/>
      <c r="K443" s="419"/>
      <c r="L443" s="419"/>
      <c r="M443" s="419"/>
      <c r="N443" s="419"/>
      <c r="O443" s="419"/>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7"/>
      <c r="D444" s="417"/>
      <c r="E444" s="417"/>
      <c r="F444" s="417"/>
      <c r="G444" s="417"/>
      <c r="H444" s="417"/>
      <c r="I444" s="417"/>
      <c r="J444" s="418"/>
      <c r="K444" s="419"/>
      <c r="L444" s="419"/>
      <c r="M444" s="419"/>
      <c r="N444" s="419"/>
      <c r="O444" s="419"/>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7"/>
      <c r="D445" s="417"/>
      <c r="E445" s="417"/>
      <c r="F445" s="417"/>
      <c r="G445" s="417"/>
      <c r="H445" s="417"/>
      <c r="I445" s="417"/>
      <c r="J445" s="418"/>
      <c r="K445" s="419"/>
      <c r="L445" s="419"/>
      <c r="M445" s="419"/>
      <c r="N445" s="419"/>
      <c r="O445" s="419"/>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7"/>
      <c r="D446" s="417"/>
      <c r="E446" s="417"/>
      <c r="F446" s="417"/>
      <c r="G446" s="417"/>
      <c r="H446" s="417"/>
      <c r="I446" s="417"/>
      <c r="J446" s="418"/>
      <c r="K446" s="419"/>
      <c r="L446" s="419"/>
      <c r="M446" s="419"/>
      <c r="N446" s="419"/>
      <c r="O446" s="419"/>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7"/>
      <c r="D447" s="417"/>
      <c r="E447" s="417"/>
      <c r="F447" s="417"/>
      <c r="G447" s="417"/>
      <c r="H447" s="417"/>
      <c r="I447" s="417"/>
      <c r="J447" s="418"/>
      <c r="K447" s="419"/>
      <c r="L447" s="419"/>
      <c r="M447" s="419"/>
      <c r="N447" s="419"/>
      <c r="O447" s="419"/>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7"/>
      <c r="D448" s="417"/>
      <c r="E448" s="417"/>
      <c r="F448" s="417"/>
      <c r="G448" s="417"/>
      <c r="H448" s="417"/>
      <c r="I448" s="417"/>
      <c r="J448" s="418"/>
      <c r="K448" s="419"/>
      <c r="L448" s="419"/>
      <c r="M448" s="419"/>
      <c r="N448" s="419"/>
      <c r="O448" s="419"/>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7"/>
      <c r="D449" s="417"/>
      <c r="E449" s="417"/>
      <c r="F449" s="417"/>
      <c r="G449" s="417"/>
      <c r="H449" s="417"/>
      <c r="I449" s="417"/>
      <c r="J449" s="418"/>
      <c r="K449" s="419"/>
      <c r="L449" s="419"/>
      <c r="M449" s="419"/>
      <c r="N449" s="419"/>
      <c r="O449" s="419"/>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7"/>
      <c r="D450" s="417"/>
      <c r="E450" s="417"/>
      <c r="F450" s="417"/>
      <c r="G450" s="417"/>
      <c r="H450" s="417"/>
      <c r="I450" s="417"/>
      <c r="J450" s="418"/>
      <c r="K450" s="419"/>
      <c r="L450" s="419"/>
      <c r="M450" s="419"/>
      <c r="N450" s="419"/>
      <c r="O450" s="419"/>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7"/>
      <c r="D451" s="417"/>
      <c r="E451" s="417"/>
      <c r="F451" s="417"/>
      <c r="G451" s="417"/>
      <c r="H451" s="417"/>
      <c r="I451" s="417"/>
      <c r="J451" s="418"/>
      <c r="K451" s="419"/>
      <c r="L451" s="419"/>
      <c r="M451" s="419"/>
      <c r="N451" s="419"/>
      <c r="O451" s="419"/>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7"/>
      <c r="D452" s="417"/>
      <c r="E452" s="417"/>
      <c r="F452" s="417"/>
      <c r="G452" s="417"/>
      <c r="H452" s="417"/>
      <c r="I452" s="417"/>
      <c r="J452" s="418"/>
      <c r="K452" s="419"/>
      <c r="L452" s="419"/>
      <c r="M452" s="419"/>
      <c r="N452" s="419"/>
      <c r="O452" s="419"/>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7"/>
      <c r="D453" s="417"/>
      <c r="E453" s="417"/>
      <c r="F453" s="417"/>
      <c r="G453" s="417"/>
      <c r="H453" s="417"/>
      <c r="I453" s="417"/>
      <c r="J453" s="418"/>
      <c r="K453" s="419"/>
      <c r="L453" s="419"/>
      <c r="M453" s="419"/>
      <c r="N453" s="419"/>
      <c r="O453" s="419"/>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7"/>
      <c r="D454" s="417"/>
      <c r="E454" s="417"/>
      <c r="F454" s="417"/>
      <c r="G454" s="417"/>
      <c r="H454" s="417"/>
      <c r="I454" s="417"/>
      <c r="J454" s="418"/>
      <c r="K454" s="419"/>
      <c r="L454" s="419"/>
      <c r="M454" s="419"/>
      <c r="N454" s="419"/>
      <c r="O454" s="419"/>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7"/>
      <c r="D455" s="417"/>
      <c r="E455" s="417"/>
      <c r="F455" s="417"/>
      <c r="G455" s="417"/>
      <c r="H455" s="417"/>
      <c r="I455" s="417"/>
      <c r="J455" s="418"/>
      <c r="K455" s="419"/>
      <c r="L455" s="419"/>
      <c r="M455" s="419"/>
      <c r="N455" s="419"/>
      <c r="O455" s="419"/>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7"/>
      <c r="D456" s="417"/>
      <c r="E456" s="417"/>
      <c r="F456" s="417"/>
      <c r="G456" s="417"/>
      <c r="H456" s="417"/>
      <c r="I456" s="417"/>
      <c r="J456" s="418"/>
      <c r="K456" s="419"/>
      <c r="L456" s="419"/>
      <c r="M456" s="419"/>
      <c r="N456" s="419"/>
      <c r="O456" s="419"/>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7"/>
      <c r="D457" s="417"/>
      <c r="E457" s="417"/>
      <c r="F457" s="417"/>
      <c r="G457" s="417"/>
      <c r="H457" s="417"/>
      <c r="I457" s="417"/>
      <c r="J457" s="418"/>
      <c r="K457" s="419"/>
      <c r="L457" s="419"/>
      <c r="M457" s="419"/>
      <c r="N457" s="419"/>
      <c r="O457" s="419"/>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7"/>
      <c r="D458" s="417"/>
      <c r="E458" s="417"/>
      <c r="F458" s="417"/>
      <c r="G458" s="417"/>
      <c r="H458" s="417"/>
      <c r="I458" s="417"/>
      <c r="J458" s="418"/>
      <c r="K458" s="419"/>
      <c r="L458" s="419"/>
      <c r="M458" s="419"/>
      <c r="N458" s="419"/>
      <c r="O458" s="419"/>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7"/>
      <c r="D459" s="417"/>
      <c r="E459" s="417"/>
      <c r="F459" s="417"/>
      <c r="G459" s="417"/>
      <c r="H459" s="417"/>
      <c r="I459" s="417"/>
      <c r="J459" s="418"/>
      <c r="K459" s="419"/>
      <c r="L459" s="419"/>
      <c r="M459" s="419"/>
      <c r="N459" s="419"/>
      <c r="O459" s="419"/>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7"/>
      <c r="D460" s="417"/>
      <c r="E460" s="417"/>
      <c r="F460" s="417"/>
      <c r="G460" s="417"/>
      <c r="H460" s="417"/>
      <c r="I460" s="417"/>
      <c r="J460" s="418"/>
      <c r="K460" s="419"/>
      <c r="L460" s="419"/>
      <c r="M460" s="419"/>
      <c r="N460" s="419"/>
      <c r="O460" s="419"/>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7"/>
      <c r="D461" s="417"/>
      <c r="E461" s="417"/>
      <c r="F461" s="417"/>
      <c r="G461" s="417"/>
      <c r="H461" s="417"/>
      <c r="I461" s="417"/>
      <c r="J461" s="418"/>
      <c r="K461" s="419"/>
      <c r="L461" s="419"/>
      <c r="M461" s="419"/>
      <c r="N461" s="419"/>
      <c r="O461" s="419"/>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7"/>
      <c r="D462" s="417"/>
      <c r="E462" s="417"/>
      <c r="F462" s="417"/>
      <c r="G462" s="417"/>
      <c r="H462" s="417"/>
      <c r="I462" s="417"/>
      <c r="J462" s="418"/>
      <c r="K462" s="419"/>
      <c r="L462" s="419"/>
      <c r="M462" s="419"/>
      <c r="N462" s="419"/>
      <c r="O462" s="419"/>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77" t="s">
        <v>297</v>
      </c>
      <c r="K465" s="109"/>
      <c r="L465" s="109"/>
      <c r="M465" s="109"/>
      <c r="N465" s="109"/>
      <c r="O465" s="109"/>
      <c r="P465" s="337" t="s">
        <v>27</v>
      </c>
      <c r="Q465" s="337"/>
      <c r="R465" s="337"/>
      <c r="S465" s="337"/>
      <c r="T465" s="337"/>
      <c r="U465" s="337"/>
      <c r="V465" s="337"/>
      <c r="W465" s="337"/>
      <c r="X465" s="337"/>
      <c r="Y465" s="347" t="s">
        <v>353</v>
      </c>
      <c r="Z465" s="348"/>
      <c r="AA465" s="348"/>
      <c r="AB465" s="348"/>
      <c r="AC465" s="277" t="s">
        <v>338</v>
      </c>
      <c r="AD465" s="277"/>
      <c r="AE465" s="277"/>
      <c r="AF465" s="277"/>
      <c r="AG465" s="277"/>
      <c r="AH465" s="347" t="s">
        <v>258</v>
      </c>
      <c r="AI465" s="349"/>
      <c r="AJ465" s="349"/>
      <c r="AK465" s="349"/>
      <c r="AL465" s="349" t="s">
        <v>21</v>
      </c>
      <c r="AM465" s="349"/>
      <c r="AN465" s="349"/>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7"/>
      <c r="D466" s="417"/>
      <c r="E466" s="417"/>
      <c r="F466" s="417"/>
      <c r="G466" s="417"/>
      <c r="H466" s="417"/>
      <c r="I466" s="417"/>
      <c r="J466" s="418"/>
      <c r="K466" s="419"/>
      <c r="L466" s="419"/>
      <c r="M466" s="419"/>
      <c r="N466" s="419"/>
      <c r="O466" s="419"/>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7"/>
      <c r="D467" s="417"/>
      <c r="E467" s="417"/>
      <c r="F467" s="417"/>
      <c r="G467" s="417"/>
      <c r="H467" s="417"/>
      <c r="I467" s="417"/>
      <c r="J467" s="418"/>
      <c r="K467" s="419"/>
      <c r="L467" s="419"/>
      <c r="M467" s="419"/>
      <c r="N467" s="419"/>
      <c r="O467" s="419"/>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7"/>
      <c r="D468" s="417"/>
      <c r="E468" s="417"/>
      <c r="F468" s="417"/>
      <c r="G468" s="417"/>
      <c r="H468" s="417"/>
      <c r="I468" s="417"/>
      <c r="J468" s="418"/>
      <c r="K468" s="419"/>
      <c r="L468" s="419"/>
      <c r="M468" s="419"/>
      <c r="N468" s="419"/>
      <c r="O468" s="419"/>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7"/>
      <c r="D469" s="417"/>
      <c r="E469" s="417"/>
      <c r="F469" s="417"/>
      <c r="G469" s="417"/>
      <c r="H469" s="417"/>
      <c r="I469" s="417"/>
      <c r="J469" s="418"/>
      <c r="K469" s="419"/>
      <c r="L469" s="419"/>
      <c r="M469" s="419"/>
      <c r="N469" s="419"/>
      <c r="O469" s="419"/>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7"/>
      <c r="D470" s="417"/>
      <c r="E470" s="417"/>
      <c r="F470" s="417"/>
      <c r="G470" s="417"/>
      <c r="H470" s="417"/>
      <c r="I470" s="417"/>
      <c r="J470" s="418"/>
      <c r="K470" s="419"/>
      <c r="L470" s="419"/>
      <c r="M470" s="419"/>
      <c r="N470" s="419"/>
      <c r="O470" s="419"/>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7"/>
      <c r="D471" s="417"/>
      <c r="E471" s="417"/>
      <c r="F471" s="417"/>
      <c r="G471" s="417"/>
      <c r="H471" s="417"/>
      <c r="I471" s="417"/>
      <c r="J471" s="418"/>
      <c r="K471" s="419"/>
      <c r="L471" s="419"/>
      <c r="M471" s="419"/>
      <c r="N471" s="419"/>
      <c r="O471" s="419"/>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7"/>
      <c r="D472" s="417"/>
      <c r="E472" s="417"/>
      <c r="F472" s="417"/>
      <c r="G472" s="417"/>
      <c r="H472" s="417"/>
      <c r="I472" s="417"/>
      <c r="J472" s="418"/>
      <c r="K472" s="419"/>
      <c r="L472" s="419"/>
      <c r="M472" s="419"/>
      <c r="N472" s="419"/>
      <c r="O472" s="419"/>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7"/>
      <c r="D473" s="417"/>
      <c r="E473" s="417"/>
      <c r="F473" s="417"/>
      <c r="G473" s="417"/>
      <c r="H473" s="417"/>
      <c r="I473" s="417"/>
      <c r="J473" s="418"/>
      <c r="K473" s="419"/>
      <c r="L473" s="419"/>
      <c r="M473" s="419"/>
      <c r="N473" s="419"/>
      <c r="O473" s="419"/>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7"/>
      <c r="D474" s="417"/>
      <c r="E474" s="417"/>
      <c r="F474" s="417"/>
      <c r="G474" s="417"/>
      <c r="H474" s="417"/>
      <c r="I474" s="417"/>
      <c r="J474" s="418"/>
      <c r="K474" s="419"/>
      <c r="L474" s="419"/>
      <c r="M474" s="419"/>
      <c r="N474" s="419"/>
      <c r="O474" s="419"/>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7"/>
      <c r="D475" s="417"/>
      <c r="E475" s="417"/>
      <c r="F475" s="417"/>
      <c r="G475" s="417"/>
      <c r="H475" s="417"/>
      <c r="I475" s="417"/>
      <c r="J475" s="418"/>
      <c r="K475" s="419"/>
      <c r="L475" s="419"/>
      <c r="M475" s="419"/>
      <c r="N475" s="419"/>
      <c r="O475" s="419"/>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7"/>
      <c r="D476" s="417"/>
      <c r="E476" s="417"/>
      <c r="F476" s="417"/>
      <c r="G476" s="417"/>
      <c r="H476" s="417"/>
      <c r="I476" s="417"/>
      <c r="J476" s="418"/>
      <c r="K476" s="419"/>
      <c r="L476" s="419"/>
      <c r="M476" s="419"/>
      <c r="N476" s="419"/>
      <c r="O476" s="419"/>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7"/>
      <c r="D477" s="417"/>
      <c r="E477" s="417"/>
      <c r="F477" s="417"/>
      <c r="G477" s="417"/>
      <c r="H477" s="417"/>
      <c r="I477" s="417"/>
      <c r="J477" s="418"/>
      <c r="K477" s="419"/>
      <c r="L477" s="419"/>
      <c r="M477" s="419"/>
      <c r="N477" s="419"/>
      <c r="O477" s="419"/>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7"/>
      <c r="D478" s="417"/>
      <c r="E478" s="417"/>
      <c r="F478" s="417"/>
      <c r="G478" s="417"/>
      <c r="H478" s="417"/>
      <c r="I478" s="417"/>
      <c r="J478" s="418"/>
      <c r="K478" s="419"/>
      <c r="L478" s="419"/>
      <c r="M478" s="419"/>
      <c r="N478" s="419"/>
      <c r="O478" s="419"/>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7"/>
      <c r="D479" s="417"/>
      <c r="E479" s="417"/>
      <c r="F479" s="417"/>
      <c r="G479" s="417"/>
      <c r="H479" s="417"/>
      <c r="I479" s="417"/>
      <c r="J479" s="418"/>
      <c r="K479" s="419"/>
      <c r="L479" s="419"/>
      <c r="M479" s="419"/>
      <c r="N479" s="419"/>
      <c r="O479" s="419"/>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7"/>
      <c r="D480" s="417"/>
      <c r="E480" s="417"/>
      <c r="F480" s="417"/>
      <c r="G480" s="417"/>
      <c r="H480" s="417"/>
      <c r="I480" s="417"/>
      <c r="J480" s="418"/>
      <c r="K480" s="419"/>
      <c r="L480" s="419"/>
      <c r="M480" s="419"/>
      <c r="N480" s="419"/>
      <c r="O480" s="419"/>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7"/>
      <c r="D481" s="417"/>
      <c r="E481" s="417"/>
      <c r="F481" s="417"/>
      <c r="G481" s="417"/>
      <c r="H481" s="417"/>
      <c r="I481" s="417"/>
      <c r="J481" s="418"/>
      <c r="K481" s="419"/>
      <c r="L481" s="419"/>
      <c r="M481" s="419"/>
      <c r="N481" s="419"/>
      <c r="O481" s="419"/>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7"/>
      <c r="D482" s="417"/>
      <c r="E482" s="417"/>
      <c r="F482" s="417"/>
      <c r="G482" s="417"/>
      <c r="H482" s="417"/>
      <c r="I482" s="417"/>
      <c r="J482" s="418"/>
      <c r="K482" s="419"/>
      <c r="L482" s="419"/>
      <c r="M482" s="419"/>
      <c r="N482" s="419"/>
      <c r="O482" s="419"/>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7"/>
      <c r="D483" s="417"/>
      <c r="E483" s="417"/>
      <c r="F483" s="417"/>
      <c r="G483" s="417"/>
      <c r="H483" s="417"/>
      <c r="I483" s="417"/>
      <c r="J483" s="418"/>
      <c r="K483" s="419"/>
      <c r="L483" s="419"/>
      <c r="M483" s="419"/>
      <c r="N483" s="419"/>
      <c r="O483" s="419"/>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7"/>
      <c r="D484" s="417"/>
      <c r="E484" s="417"/>
      <c r="F484" s="417"/>
      <c r="G484" s="417"/>
      <c r="H484" s="417"/>
      <c r="I484" s="417"/>
      <c r="J484" s="418"/>
      <c r="K484" s="419"/>
      <c r="L484" s="419"/>
      <c r="M484" s="419"/>
      <c r="N484" s="419"/>
      <c r="O484" s="419"/>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7"/>
      <c r="D485" s="417"/>
      <c r="E485" s="417"/>
      <c r="F485" s="417"/>
      <c r="G485" s="417"/>
      <c r="H485" s="417"/>
      <c r="I485" s="417"/>
      <c r="J485" s="418"/>
      <c r="K485" s="419"/>
      <c r="L485" s="419"/>
      <c r="M485" s="419"/>
      <c r="N485" s="419"/>
      <c r="O485" s="419"/>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7"/>
      <c r="D486" s="417"/>
      <c r="E486" s="417"/>
      <c r="F486" s="417"/>
      <c r="G486" s="417"/>
      <c r="H486" s="417"/>
      <c r="I486" s="417"/>
      <c r="J486" s="418"/>
      <c r="K486" s="419"/>
      <c r="L486" s="419"/>
      <c r="M486" s="419"/>
      <c r="N486" s="419"/>
      <c r="O486" s="419"/>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7"/>
      <c r="D487" s="417"/>
      <c r="E487" s="417"/>
      <c r="F487" s="417"/>
      <c r="G487" s="417"/>
      <c r="H487" s="417"/>
      <c r="I487" s="417"/>
      <c r="J487" s="418"/>
      <c r="K487" s="419"/>
      <c r="L487" s="419"/>
      <c r="M487" s="419"/>
      <c r="N487" s="419"/>
      <c r="O487" s="419"/>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7"/>
      <c r="D488" s="417"/>
      <c r="E488" s="417"/>
      <c r="F488" s="417"/>
      <c r="G488" s="417"/>
      <c r="H488" s="417"/>
      <c r="I488" s="417"/>
      <c r="J488" s="418"/>
      <c r="K488" s="419"/>
      <c r="L488" s="419"/>
      <c r="M488" s="419"/>
      <c r="N488" s="419"/>
      <c r="O488" s="419"/>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7"/>
      <c r="D489" s="417"/>
      <c r="E489" s="417"/>
      <c r="F489" s="417"/>
      <c r="G489" s="417"/>
      <c r="H489" s="417"/>
      <c r="I489" s="417"/>
      <c r="J489" s="418"/>
      <c r="K489" s="419"/>
      <c r="L489" s="419"/>
      <c r="M489" s="419"/>
      <c r="N489" s="419"/>
      <c r="O489" s="419"/>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7"/>
      <c r="D490" s="417"/>
      <c r="E490" s="417"/>
      <c r="F490" s="417"/>
      <c r="G490" s="417"/>
      <c r="H490" s="417"/>
      <c r="I490" s="417"/>
      <c r="J490" s="418"/>
      <c r="K490" s="419"/>
      <c r="L490" s="419"/>
      <c r="M490" s="419"/>
      <c r="N490" s="419"/>
      <c r="O490" s="419"/>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7"/>
      <c r="D491" s="417"/>
      <c r="E491" s="417"/>
      <c r="F491" s="417"/>
      <c r="G491" s="417"/>
      <c r="H491" s="417"/>
      <c r="I491" s="417"/>
      <c r="J491" s="418"/>
      <c r="K491" s="419"/>
      <c r="L491" s="419"/>
      <c r="M491" s="419"/>
      <c r="N491" s="419"/>
      <c r="O491" s="419"/>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7"/>
      <c r="D492" s="417"/>
      <c r="E492" s="417"/>
      <c r="F492" s="417"/>
      <c r="G492" s="417"/>
      <c r="H492" s="417"/>
      <c r="I492" s="417"/>
      <c r="J492" s="418"/>
      <c r="K492" s="419"/>
      <c r="L492" s="419"/>
      <c r="M492" s="419"/>
      <c r="N492" s="419"/>
      <c r="O492" s="419"/>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7"/>
      <c r="D493" s="417"/>
      <c r="E493" s="417"/>
      <c r="F493" s="417"/>
      <c r="G493" s="417"/>
      <c r="H493" s="417"/>
      <c r="I493" s="417"/>
      <c r="J493" s="418"/>
      <c r="K493" s="419"/>
      <c r="L493" s="419"/>
      <c r="M493" s="419"/>
      <c r="N493" s="419"/>
      <c r="O493" s="419"/>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7"/>
      <c r="D494" s="417"/>
      <c r="E494" s="417"/>
      <c r="F494" s="417"/>
      <c r="G494" s="417"/>
      <c r="H494" s="417"/>
      <c r="I494" s="417"/>
      <c r="J494" s="418"/>
      <c r="K494" s="419"/>
      <c r="L494" s="419"/>
      <c r="M494" s="419"/>
      <c r="N494" s="419"/>
      <c r="O494" s="419"/>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7"/>
      <c r="D495" s="417"/>
      <c r="E495" s="417"/>
      <c r="F495" s="417"/>
      <c r="G495" s="417"/>
      <c r="H495" s="417"/>
      <c r="I495" s="417"/>
      <c r="J495" s="418"/>
      <c r="K495" s="419"/>
      <c r="L495" s="419"/>
      <c r="M495" s="419"/>
      <c r="N495" s="419"/>
      <c r="O495" s="419"/>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77" t="s">
        <v>297</v>
      </c>
      <c r="K498" s="109"/>
      <c r="L498" s="109"/>
      <c r="M498" s="109"/>
      <c r="N498" s="109"/>
      <c r="O498" s="109"/>
      <c r="P498" s="337" t="s">
        <v>27</v>
      </c>
      <c r="Q498" s="337"/>
      <c r="R498" s="337"/>
      <c r="S498" s="337"/>
      <c r="T498" s="337"/>
      <c r="U498" s="337"/>
      <c r="V498" s="337"/>
      <c r="W498" s="337"/>
      <c r="X498" s="337"/>
      <c r="Y498" s="347" t="s">
        <v>353</v>
      </c>
      <c r="Z498" s="348"/>
      <c r="AA498" s="348"/>
      <c r="AB498" s="348"/>
      <c r="AC498" s="277" t="s">
        <v>338</v>
      </c>
      <c r="AD498" s="277"/>
      <c r="AE498" s="277"/>
      <c r="AF498" s="277"/>
      <c r="AG498" s="277"/>
      <c r="AH498" s="347" t="s">
        <v>258</v>
      </c>
      <c r="AI498" s="349"/>
      <c r="AJ498" s="349"/>
      <c r="AK498" s="349"/>
      <c r="AL498" s="349" t="s">
        <v>21</v>
      </c>
      <c r="AM498" s="349"/>
      <c r="AN498" s="349"/>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7"/>
      <c r="D499" s="417"/>
      <c r="E499" s="417"/>
      <c r="F499" s="417"/>
      <c r="G499" s="417"/>
      <c r="H499" s="417"/>
      <c r="I499" s="417"/>
      <c r="J499" s="418"/>
      <c r="K499" s="419"/>
      <c r="L499" s="419"/>
      <c r="M499" s="419"/>
      <c r="N499" s="419"/>
      <c r="O499" s="419"/>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7"/>
      <c r="D500" s="417"/>
      <c r="E500" s="417"/>
      <c r="F500" s="417"/>
      <c r="G500" s="417"/>
      <c r="H500" s="417"/>
      <c r="I500" s="417"/>
      <c r="J500" s="418"/>
      <c r="K500" s="419"/>
      <c r="L500" s="419"/>
      <c r="M500" s="419"/>
      <c r="N500" s="419"/>
      <c r="O500" s="419"/>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7"/>
      <c r="D501" s="417"/>
      <c r="E501" s="417"/>
      <c r="F501" s="417"/>
      <c r="G501" s="417"/>
      <c r="H501" s="417"/>
      <c r="I501" s="417"/>
      <c r="J501" s="418"/>
      <c r="K501" s="419"/>
      <c r="L501" s="419"/>
      <c r="M501" s="419"/>
      <c r="N501" s="419"/>
      <c r="O501" s="419"/>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7"/>
      <c r="D502" s="417"/>
      <c r="E502" s="417"/>
      <c r="F502" s="417"/>
      <c r="G502" s="417"/>
      <c r="H502" s="417"/>
      <c r="I502" s="417"/>
      <c r="J502" s="418"/>
      <c r="K502" s="419"/>
      <c r="L502" s="419"/>
      <c r="M502" s="419"/>
      <c r="N502" s="419"/>
      <c r="O502" s="419"/>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7"/>
      <c r="D503" s="417"/>
      <c r="E503" s="417"/>
      <c r="F503" s="417"/>
      <c r="G503" s="417"/>
      <c r="H503" s="417"/>
      <c r="I503" s="417"/>
      <c r="J503" s="418"/>
      <c r="K503" s="419"/>
      <c r="L503" s="419"/>
      <c r="M503" s="419"/>
      <c r="N503" s="419"/>
      <c r="O503" s="419"/>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7"/>
      <c r="D504" s="417"/>
      <c r="E504" s="417"/>
      <c r="F504" s="417"/>
      <c r="G504" s="417"/>
      <c r="H504" s="417"/>
      <c r="I504" s="417"/>
      <c r="J504" s="418"/>
      <c r="K504" s="419"/>
      <c r="L504" s="419"/>
      <c r="M504" s="419"/>
      <c r="N504" s="419"/>
      <c r="O504" s="419"/>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7"/>
      <c r="D505" s="417"/>
      <c r="E505" s="417"/>
      <c r="F505" s="417"/>
      <c r="G505" s="417"/>
      <c r="H505" s="417"/>
      <c r="I505" s="417"/>
      <c r="J505" s="418"/>
      <c r="K505" s="419"/>
      <c r="L505" s="419"/>
      <c r="M505" s="419"/>
      <c r="N505" s="419"/>
      <c r="O505" s="419"/>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7"/>
      <c r="D506" s="417"/>
      <c r="E506" s="417"/>
      <c r="F506" s="417"/>
      <c r="G506" s="417"/>
      <c r="H506" s="417"/>
      <c r="I506" s="417"/>
      <c r="J506" s="418"/>
      <c r="K506" s="419"/>
      <c r="L506" s="419"/>
      <c r="M506" s="419"/>
      <c r="N506" s="419"/>
      <c r="O506" s="419"/>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7"/>
      <c r="D507" s="417"/>
      <c r="E507" s="417"/>
      <c r="F507" s="417"/>
      <c r="G507" s="417"/>
      <c r="H507" s="417"/>
      <c r="I507" s="417"/>
      <c r="J507" s="418"/>
      <c r="K507" s="419"/>
      <c r="L507" s="419"/>
      <c r="M507" s="419"/>
      <c r="N507" s="419"/>
      <c r="O507" s="419"/>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7"/>
      <c r="D508" s="417"/>
      <c r="E508" s="417"/>
      <c r="F508" s="417"/>
      <c r="G508" s="417"/>
      <c r="H508" s="417"/>
      <c r="I508" s="417"/>
      <c r="J508" s="418"/>
      <c r="K508" s="419"/>
      <c r="L508" s="419"/>
      <c r="M508" s="419"/>
      <c r="N508" s="419"/>
      <c r="O508" s="419"/>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7"/>
      <c r="D509" s="417"/>
      <c r="E509" s="417"/>
      <c r="F509" s="417"/>
      <c r="G509" s="417"/>
      <c r="H509" s="417"/>
      <c r="I509" s="417"/>
      <c r="J509" s="418"/>
      <c r="K509" s="419"/>
      <c r="L509" s="419"/>
      <c r="M509" s="419"/>
      <c r="N509" s="419"/>
      <c r="O509" s="419"/>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7"/>
      <c r="D510" s="417"/>
      <c r="E510" s="417"/>
      <c r="F510" s="417"/>
      <c r="G510" s="417"/>
      <c r="H510" s="417"/>
      <c r="I510" s="417"/>
      <c r="J510" s="418"/>
      <c r="K510" s="419"/>
      <c r="L510" s="419"/>
      <c r="M510" s="419"/>
      <c r="N510" s="419"/>
      <c r="O510" s="419"/>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7"/>
      <c r="D511" s="417"/>
      <c r="E511" s="417"/>
      <c r="F511" s="417"/>
      <c r="G511" s="417"/>
      <c r="H511" s="417"/>
      <c r="I511" s="417"/>
      <c r="J511" s="418"/>
      <c r="K511" s="419"/>
      <c r="L511" s="419"/>
      <c r="M511" s="419"/>
      <c r="N511" s="419"/>
      <c r="O511" s="419"/>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7"/>
      <c r="D512" s="417"/>
      <c r="E512" s="417"/>
      <c r="F512" s="417"/>
      <c r="G512" s="417"/>
      <c r="H512" s="417"/>
      <c r="I512" s="417"/>
      <c r="J512" s="418"/>
      <c r="K512" s="419"/>
      <c r="L512" s="419"/>
      <c r="M512" s="419"/>
      <c r="N512" s="419"/>
      <c r="O512" s="419"/>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7"/>
      <c r="D513" s="417"/>
      <c r="E513" s="417"/>
      <c r="F513" s="417"/>
      <c r="G513" s="417"/>
      <c r="H513" s="417"/>
      <c r="I513" s="417"/>
      <c r="J513" s="418"/>
      <c r="K513" s="419"/>
      <c r="L513" s="419"/>
      <c r="M513" s="419"/>
      <c r="N513" s="419"/>
      <c r="O513" s="419"/>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7"/>
      <c r="D514" s="417"/>
      <c r="E514" s="417"/>
      <c r="F514" s="417"/>
      <c r="G514" s="417"/>
      <c r="H514" s="417"/>
      <c r="I514" s="417"/>
      <c r="J514" s="418"/>
      <c r="K514" s="419"/>
      <c r="L514" s="419"/>
      <c r="M514" s="419"/>
      <c r="N514" s="419"/>
      <c r="O514" s="419"/>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7"/>
      <c r="D515" s="417"/>
      <c r="E515" s="417"/>
      <c r="F515" s="417"/>
      <c r="G515" s="417"/>
      <c r="H515" s="417"/>
      <c r="I515" s="417"/>
      <c r="J515" s="418"/>
      <c r="K515" s="419"/>
      <c r="L515" s="419"/>
      <c r="M515" s="419"/>
      <c r="N515" s="419"/>
      <c r="O515" s="419"/>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7"/>
      <c r="D516" s="417"/>
      <c r="E516" s="417"/>
      <c r="F516" s="417"/>
      <c r="G516" s="417"/>
      <c r="H516" s="417"/>
      <c r="I516" s="417"/>
      <c r="J516" s="418"/>
      <c r="K516" s="419"/>
      <c r="L516" s="419"/>
      <c r="M516" s="419"/>
      <c r="N516" s="419"/>
      <c r="O516" s="419"/>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7"/>
      <c r="D517" s="417"/>
      <c r="E517" s="417"/>
      <c r="F517" s="417"/>
      <c r="G517" s="417"/>
      <c r="H517" s="417"/>
      <c r="I517" s="417"/>
      <c r="J517" s="418"/>
      <c r="K517" s="419"/>
      <c r="L517" s="419"/>
      <c r="M517" s="419"/>
      <c r="N517" s="419"/>
      <c r="O517" s="419"/>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7"/>
      <c r="D518" s="417"/>
      <c r="E518" s="417"/>
      <c r="F518" s="417"/>
      <c r="G518" s="417"/>
      <c r="H518" s="417"/>
      <c r="I518" s="417"/>
      <c r="J518" s="418"/>
      <c r="K518" s="419"/>
      <c r="L518" s="419"/>
      <c r="M518" s="419"/>
      <c r="N518" s="419"/>
      <c r="O518" s="419"/>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7"/>
      <c r="D519" s="417"/>
      <c r="E519" s="417"/>
      <c r="F519" s="417"/>
      <c r="G519" s="417"/>
      <c r="H519" s="417"/>
      <c r="I519" s="417"/>
      <c r="J519" s="418"/>
      <c r="K519" s="419"/>
      <c r="L519" s="419"/>
      <c r="M519" s="419"/>
      <c r="N519" s="419"/>
      <c r="O519" s="419"/>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7"/>
      <c r="D520" s="417"/>
      <c r="E520" s="417"/>
      <c r="F520" s="417"/>
      <c r="G520" s="417"/>
      <c r="H520" s="417"/>
      <c r="I520" s="417"/>
      <c r="J520" s="418"/>
      <c r="K520" s="419"/>
      <c r="L520" s="419"/>
      <c r="M520" s="419"/>
      <c r="N520" s="419"/>
      <c r="O520" s="419"/>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7"/>
      <c r="D521" s="417"/>
      <c r="E521" s="417"/>
      <c r="F521" s="417"/>
      <c r="G521" s="417"/>
      <c r="H521" s="417"/>
      <c r="I521" s="417"/>
      <c r="J521" s="418"/>
      <c r="K521" s="419"/>
      <c r="L521" s="419"/>
      <c r="M521" s="419"/>
      <c r="N521" s="419"/>
      <c r="O521" s="419"/>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7"/>
      <c r="D522" s="417"/>
      <c r="E522" s="417"/>
      <c r="F522" s="417"/>
      <c r="G522" s="417"/>
      <c r="H522" s="417"/>
      <c r="I522" s="417"/>
      <c r="J522" s="418"/>
      <c r="K522" s="419"/>
      <c r="L522" s="419"/>
      <c r="M522" s="419"/>
      <c r="N522" s="419"/>
      <c r="O522" s="419"/>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7"/>
      <c r="D523" s="417"/>
      <c r="E523" s="417"/>
      <c r="F523" s="417"/>
      <c r="G523" s="417"/>
      <c r="H523" s="417"/>
      <c r="I523" s="417"/>
      <c r="J523" s="418"/>
      <c r="K523" s="419"/>
      <c r="L523" s="419"/>
      <c r="M523" s="419"/>
      <c r="N523" s="419"/>
      <c r="O523" s="419"/>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7"/>
      <c r="D524" s="417"/>
      <c r="E524" s="417"/>
      <c r="F524" s="417"/>
      <c r="G524" s="417"/>
      <c r="H524" s="417"/>
      <c r="I524" s="417"/>
      <c r="J524" s="418"/>
      <c r="K524" s="419"/>
      <c r="L524" s="419"/>
      <c r="M524" s="419"/>
      <c r="N524" s="419"/>
      <c r="O524" s="419"/>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7"/>
      <c r="D525" s="417"/>
      <c r="E525" s="417"/>
      <c r="F525" s="417"/>
      <c r="G525" s="417"/>
      <c r="H525" s="417"/>
      <c r="I525" s="417"/>
      <c r="J525" s="418"/>
      <c r="K525" s="419"/>
      <c r="L525" s="419"/>
      <c r="M525" s="419"/>
      <c r="N525" s="419"/>
      <c r="O525" s="419"/>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7"/>
      <c r="D526" s="417"/>
      <c r="E526" s="417"/>
      <c r="F526" s="417"/>
      <c r="G526" s="417"/>
      <c r="H526" s="417"/>
      <c r="I526" s="417"/>
      <c r="J526" s="418"/>
      <c r="K526" s="419"/>
      <c r="L526" s="419"/>
      <c r="M526" s="419"/>
      <c r="N526" s="419"/>
      <c r="O526" s="419"/>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7"/>
      <c r="D527" s="417"/>
      <c r="E527" s="417"/>
      <c r="F527" s="417"/>
      <c r="G527" s="417"/>
      <c r="H527" s="417"/>
      <c r="I527" s="417"/>
      <c r="J527" s="418"/>
      <c r="K527" s="419"/>
      <c r="L527" s="419"/>
      <c r="M527" s="419"/>
      <c r="N527" s="419"/>
      <c r="O527" s="419"/>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7"/>
      <c r="D528" s="417"/>
      <c r="E528" s="417"/>
      <c r="F528" s="417"/>
      <c r="G528" s="417"/>
      <c r="H528" s="417"/>
      <c r="I528" s="417"/>
      <c r="J528" s="418"/>
      <c r="K528" s="419"/>
      <c r="L528" s="419"/>
      <c r="M528" s="419"/>
      <c r="N528" s="419"/>
      <c r="O528" s="419"/>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77" t="s">
        <v>297</v>
      </c>
      <c r="K531" s="109"/>
      <c r="L531" s="109"/>
      <c r="M531" s="109"/>
      <c r="N531" s="109"/>
      <c r="O531" s="109"/>
      <c r="P531" s="337" t="s">
        <v>27</v>
      </c>
      <c r="Q531" s="337"/>
      <c r="R531" s="337"/>
      <c r="S531" s="337"/>
      <c r="T531" s="337"/>
      <c r="U531" s="337"/>
      <c r="V531" s="337"/>
      <c r="W531" s="337"/>
      <c r="X531" s="337"/>
      <c r="Y531" s="347" t="s">
        <v>353</v>
      </c>
      <c r="Z531" s="348"/>
      <c r="AA531" s="348"/>
      <c r="AB531" s="348"/>
      <c r="AC531" s="277" t="s">
        <v>338</v>
      </c>
      <c r="AD531" s="277"/>
      <c r="AE531" s="277"/>
      <c r="AF531" s="277"/>
      <c r="AG531" s="277"/>
      <c r="AH531" s="347" t="s">
        <v>258</v>
      </c>
      <c r="AI531" s="349"/>
      <c r="AJ531" s="349"/>
      <c r="AK531" s="349"/>
      <c r="AL531" s="349" t="s">
        <v>21</v>
      </c>
      <c r="AM531" s="349"/>
      <c r="AN531" s="349"/>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7"/>
      <c r="D532" s="417"/>
      <c r="E532" s="417"/>
      <c r="F532" s="417"/>
      <c r="G532" s="417"/>
      <c r="H532" s="417"/>
      <c r="I532" s="417"/>
      <c r="J532" s="418"/>
      <c r="K532" s="419"/>
      <c r="L532" s="419"/>
      <c r="M532" s="419"/>
      <c r="N532" s="419"/>
      <c r="O532" s="419"/>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7"/>
      <c r="D533" s="417"/>
      <c r="E533" s="417"/>
      <c r="F533" s="417"/>
      <c r="G533" s="417"/>
      <c r="H533" s="417"/>
      <c r="I533" s="417"/>
      <c r="J533" s="418"/>
      <c r="K533" s="419"/>
      <c r="L533" s="419"/>
      <c r="M533" s="419"/>
      <c r="N533" s="419"/>
      <c r="O533" s="419"/>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7"/>
      <c r="D534" s="417"/>
      <c r="E534" s="417"/>
      <c r="F534" s="417"/>
      <c r="G534" s="417"/>
      <c r="H534" s="417"/>
      <c r="I534" s="417"/>
      <c r="J534" s="418"/>
      <c r="K534" s="419"/>
      <c r="L534" s="419"/>
      <c r="M534" s="419"/>
      <c r="N534" s="419"/>
      <c r="O534" s="419"/>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7"/>
      <c r="D535" s="417"/>
      <c r="E535" s="417"/>
      <c r="F535" s="417"/>
      <c r="G535" s="417"/>
      <c r="H535" s="417"/>
      <c r="I535" s="417"/>
      <c r="J535" s="418"/>
      <c r="K535" s="419"/>
      <c r="L535" s="419"/>
      <c r="M535" s="419"/>
      <c r="N535" s="419"/>
      <c r="O535" s="419"/>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7"/>
      <c r="D536" s="417"/>
      <c r="E536" s="417"/>
      <c r="F536" s="417"/>
      <c r="G536" s="417"/>
      <c r="H536" s="417"/>
      <c r="I536" s="417"/>
      <c r="J536" s="418"/>
      <c r="K536" s="419"/>
      <c r="L536" s="419"/>
      <c r="M536" s="419"/>
      <c r="N536" s="419"/>
      <c r="O536" s="419"/>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7"/>
      <c r="D537" s="417"/>
      <c r="E537" s="417"/>
      <c r="F537" s="417"/>
      <c r="G537" s="417"/>
      <c r="H537" s="417"/>
      <c r="I537" s="417"/>
      <c r="J537" s="418"/>
      <c r="K537" s="419"/>
      <c r="L537" s="419"/>
      <c r="M537" s="419"/>
      <c r="N537" s="419"/>
      <c r="O537" s="419"/>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7"/>
      <c r="D538" s="417"/>
      <c r="E538" s="417"/>
      <c r="F538" s="417"/>
      <c r="G538" s="417"/>
      <c r="H538" s="417"/>
      <c r="I538" s="417"/>
      <c r="J538" s="418"/>
      <c r="K538" s="419"/>
      <c r="L538" s="419"/>
      <c r="M538" s="419"/>
      <c r="N538" s="419"/>
      <c r="O538" s="419"/>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7"/>
      <c r="D539" s="417"/>
      <c r="E539" s="417"/>
      <c r="F539" s="417"/>
      <c r="G539" s="417"/>
      <c r="H539" s="417"/>
      <c r="I539" s="417"/>
      <c r="J539" s="418"/>
      <c r="K539" s="419"/>
      <c r="L539" s="419"/>
      <c r="M539" s="419"/>
      <c r="N539" s="419"/>
      <c r="O539" s="419"/>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7"/>
      <c r="D540" s="417"/>
      <c r="E540" s="417"/>
      <c r="F540" s="417"/>
      <c r="G540" s="417"/>
      <c r="H540" s="417"/>
      <c r="I540" s="417"/>
      <c r="J540" s="418"/>
      <c r="K540" s="419"/>
      <c r="L540" s="419"/>
      <c r="M540" s="419"/>
      <c r="N540" s="419"/>
      <c r="O540" s="419"/>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7"/>
      <c r="D541" s="417"/>
      <c r="E541" s="417"/>
      <c r="F541" s="417"/>
      <c r="G541" s="417"/>
      <c r="H541" s="417"/>
      <c r="I541" s="417"/>
      <c r="J541" s="418"/>
      <c r="K541" s="419"/>
      <c r="L541" s="419"/>
      <c r="M541" s="419"/>
      <c r="N541" s="419"/>
      <c r="O541" s="419"/>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7"/>
      <c r="D542" s="417"/>
      <c r="E542" s="417"/>
      <c r="F542" s="417"/>
      <c r="G542" s="417"/>
      <c r="H542" s="417"/>
      <c r="I542" s="417"/>
      <c r="J542" s="418"/>
      <c r="K542" s="419"/>
      <c r="L542" s="419"/>
      <c r="M542" s="419"/>
      <c r="N542" s="419"/>
      <c r="O542" s="419"/>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7"/>
      <c r="D543" s="417"/>
      <c r="E543" s="417"/>
      <c r="F543" s="417"/>
      <c r="G543" s="417"/>
      <c r="H543" s="417"/>
      <c r="I543" s="417"/>
      <c r="J543" s="418"/>
      <c r="K543" s="419"/>
      <c r="L543" s="419"/>
      <c r="M543" s="419"/>
      <c r="N543" s="419"/>
      <c r="O543" s="419"/>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7"/>
      <c r="D544" s="417"/>
      <c r="E544" s="417"/>
      <c r="F544" s="417"/>
      <c r="G544" s="417"/>
      <c r="H544" s="417"/>
      <c r="I544" s="417"/>
      <c r="J544" s="418"/>
      <c r="K544" s="419"/>
      <c r="L544" s="419"/>
      <c r="M544" s="419"/>
      <c r="N544" s="419"/>
      <c r="O544" s="419"/>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7"/>
      <c r="D545" s="417"/>
      <c r="E545" s="417"/>
      <c r="F545" s="417"/>
      <c r="G545" s="417"/>
      <c r="H545" s="417"/>
      <c r="I545" s="417"/>
      <c r="J545" s="418"/>
      <c r="K545" s="419"/>
      <c r="L545" s="419"/>
      <c r="M545" s="419"/>
      <c r="N545" s="419"/>
      <c r="O545" s="419"/>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7"/>
      <c r="D546" s="417"/>
      <c r="E546" s="417"/>
      <c r="F546" s="417"/>
      <c r="G546" s="417"/>
      <c r="H546" s="417"/>
      <c r="I546" s="417"/>
      <c r="J546" s="418"/>
      <c r="K546" s="419"/>
      <c r="L546" s="419"/>
      <c r="M546" s="419"/>
      <c r="N546" s="419"/>
      <c r="O546" s="419"/>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7"/>
      <c r="D547" s="417"/>
      <c r="E547" s="417"/>
      <c r="F547" s="417"/>
      <c r="G547" s="417"/>
      <c r="H547" s="417"/>
      <c r="I547" s="417"/>
      <c r="J547" s="418"/>
      <c r="K547" s="419"/>
      <c r="L547" s="419"/>
      <c r="M547" s="419"/>
      <c r="N547" s="419"/>
      <c r="O547" s="419"/>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7"/>
      <c r="D548" s="417"/>
      <c r="E548" s="417"/>
      <c r="F548" s="417"/>
      <c r="G548" s="417"/>
      <c r="H548" s="417"/>
      <c r="I548" s="417"/>
      <c r="J548" s="418"/>
      <c r="K548" s="419"/>
      <c r="L548" s="419"/>
      <c r="M548" s="419"/>
      <c r="N548" s="419"/>
      <c r="O548" s="419"/>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7"/>
      <c r="D549" s="417"/>
      <c r="E549" s="417"/>
      <c r="F549" s="417"/>
      <c r="G549" s="417"/>
      <c r="H549" s="417"/>
      <c r="I549" s="417"/>
      <c r="J549" s="418"/>
      <c r="K549" s="419"/>
      <c r="L549" s="419"/>
      <c r="M549" s="419"/>
      <c r="N549" s="419"/>
      <c r="O549" s="419"/>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7"/>
      <c r="D550" s="417"/>
      <c r="E550" s="417"/>
      <c r="F550" s="417"/>
      <c r="G550" s="417"/>
      <c r="H550" s="417"/>
      <c r="I550" s="417"/>
      <c r="J550" s="418"/>
      <c r="K550" s="419"/>
      <c r="L550" s="419"/>
      <c r="M550" s="419"/>
      <c r="N550" s="419"/>
      <c r="O550" s="419"/>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7"/>
      <c r="D551" s="417"/>
      <c r="E551" s="417"/>
      <c r="F551" s="417"/>
      <c r="G551" s="417"/>
      <c r="H551" s="417"/>
      <c r="I551" s="417"/>
      <c r="J551" s="418"/>
      <c r="K551" s="419"/>
      <c r="L551" s="419"/>
      <c r="M551" s="419"/>
      <c r="N551" s="419"/>
      <c r="O551" s="419"/>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7"/>
      <c r="D552" s="417"/>
      <c r="E552" s="417"/>
      <c r="F552" s="417"/>
      <c r="G552" s="417"/>
      <c r="H552" s="417"/>
      <c r="I552" s="417"/>
      <c r="J552" s="418"/>
      <c r="K552" s="419"/>
      <c r="L552" s="419"/>
      <c r="M552" s="419"/>
      <c r="N552" s="419"/>
      <c r="O552" s="419"/>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7"/>
      <c r="D553" s="417"/>
      <c r="E553" s="417"/>
      <c r="F553" s="417"/>
      <c r="G553" s="417"/>
      <c r="H553" s="417"/>
      <c r="I553" s="417"/>
      <c r="J553" s="418"/>
      <c r="K553" s="419"/>
      <c r="L553" s="419"/>
      <c r="M553" s="419"/>
      <c r="N553" s="419"/>
      <c r="O553" s="419"/>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7"/>
      <c r="D554" s="417"/>
      <c r="E554" s="417"/>
      <c r="F554" s="417"/>
      <c r="G554" s="417"/>
      <c r="H554" s="417"/>
      <c r="I554" s="417"/>
      <c r="J554" s="418"/>
      <c r="K554" s="419"/>
      <c r="L554" s="419"/>
      <c r="M554" s="419"/>
      <c r="N554" s="419"/>
      <c r="O554" s="419"/>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7"/>
      <c r="D555" s="417"/>
      <c r="E555" s="417"/>
      <c r="F555" s="417"/>
      <c r="G555" s="417"/>
      <c r="H555" s="417"/>
      <c r="I555" s="417"/>
      <c r="J555" s="418"/>
      <c r="K555" s="419"/>
      <c r="L555" s="419"/>
      <c r="M555" s="419"/>
      <c r="N555" s="419"/>
      <c r="O555" s="419"/>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7"/>
      <c r="D556" s="417"/>
      <c r="E556" s="417"/>
      <c r="F556" s="417"/>
      <c r="G556" s="417"/>
      <c r="H556" s="417"/>
      <c r="I556" s="417"/>
      <c r="J556" s="418"/>
      <c r="K556" s="419"/>
      <c r="L556" s="419"/>
      <c r="M556" s="419"/>
      <c r="N556" s="419"/>
      <c r="O556" s="419"/>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7"/>
      <c r="D557" s="417"/>
      <c r="E557" s="417"/>
      <c r="F557" s="417"/>
      <c r="G557" s="417"/>
      <c r="H557" s="417"/>
      <c r="I557" s="417"/>
      <c r="J557" s="418"/>
      <c r="K557" s="419"/>
      <c r="L557" s="419"/>
      <c r="M557" s="419"/>
      <c r="N557" s="419"/>
      <c r="O557" s="419"/>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7"/>
      <c r="D558" s="417"/>
      <c r="E558" s="417"/>
      <c r="F558" s="417"/>
      <c r="G558" s="417"/>
      <c r="H558" s="417"/>
      <c r="I558" s="417"/>
      <c r="J558" s="418"/>
      <c r="K558" s="419"/>
      <c r="L558" s="419"/>
      <c r="M558" s="419"/>
      <c r="N558" s="419"/>
      <c r="O558" s="419"/>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7"/>
      <c r="D559" s="417"/>
      <c r="E559" s="417"/>
      <c r="F559" s="417"/>
      <c r="G559" s="417"/>
      <c r="H559" s="417"/>
      <c r="I559" s="417"/>
      <c r="J559" s="418"/>
      <c r="K559" s="419"/>
      <c r="L559" s="419"/>
      <c r="M559" s="419"/>
      <c r="N559" s="419"/>
      <c r="O559" s="419"/>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7"/>
      <c r="D560" s="417"/>
      <c r="E560" s="417"/>
      <c r="F560" s="417"/>
      <c r="G560" s="417"/>
      <c r="H560" s="417"/>
      <c r="I560" s="417"/>
      <c r="J560" s="418"/>
      <c r="K560" s="419"/>
      <c r="L560" s="419"/>
      <c r="M560" s="419"/>
      <c r="N560" s="419"/>
      <c r="O560" s="419"/>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7"/>
      <c r="D561" s="417"/>
      <c r="E561" s="417"/>
      <c r="F561" s="417"/>
      <c r="G561" s="417"/>
      <c r="H561" s="417"/>
      <c r="I561" s="417"/>
      <c r="J561" s="418"/>
      <c r="K561" s="419"/>
      <c r="L561" s="419"/>
      <c r="M561" s="419"/>
      <c r="N561" s="419"/>
      <c r="O561" s="419"/>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77" t="s">
        <v>297</v>
      </c>
      <c r="K564" s="109"/>
      <c r="L564" s="109"/>
      <c r="M564" s="109"/>
      <c r="N564" s="109"/>
      <c r="O564" s="109"/>
      <c r="P564" s="337" t="s">
        <v>27</v>
      </c>
      <c r="Q564" s="337"/>
      <c r="R564" s="337"/>
      <c r="S564" s="337"/>
      <c r="T564" s="337"/>
      <c r="U564" s="337"/>
      <c r="V564" s="337"/>
      <c r="W564" s="337"/>
      <c r="X564" s="337"/>
      <c r="Y564" s="347" t="s">
        <v>353</v>
      </c>
      <c r="Z564" s="348"/>
      <c r="AA564" s="348"/>
      <c r="AB564" s="348"/>
      <c r="AC564" s="277" t="s">
        <v>338</v>
      </c>
      <c r="AD564" s="277"/>
      <c r="AE564" s="277"/>
      <c r="AF564" s="277"/>
      <c r="AG564" s="277"/>
      <c r="AH564" s="347" t="s">
        <v>258</v>
      </c>
      <c r="AI564" s="349"/>
      <c r="AJ564" s="349"/>
      <c r="AK564" s="349"/>
      <c r="AL564" s="349" t="s">
        <v>21</v>
      </c>
      <c r="AM564" s="349"/>
      <c r="AN564" s="349"/>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7"/>
      <c r="D565" s="417"/>
      <c r="E565" s="417"/>
      <c r="F565" s="417"/>
      <c r="G565" s="417"/>
      <c r="H565" s="417"/>
      <c r="I565" s="417"/>
      <c r="J565" s="418"/>
      <c r="K565" s="419"/>
      <c r="L565" s="419"/>
      <c r="M565" s="419"/>
      <c r="N565" s="419"/>
      <c r="O565" s="419"/>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7"/>
      <c r="D566" s="417"/>
      <c r="E566" s="417"/>
      <c r="F566" s="417"/>
      <c r="G566" s="417"/>
      <c r="H566" s="417"/>
      <c r="I566" s="417"/>
      <c r="J566" s="418"/>
      <c r="K566" s="419"/>
      <c r="L566" s="419"/>
      <c r="M566" s="419"/>
      <c r="N566" s="419"/>
      <c r="O566" s="419"/>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7"/>
      <c r="D567" s="417"/>
      <c r="E567" s="417"/>
      <c r="F567" s="417"/>
      <c r="G567" s="417"/>
      <c r="H567" s="417"/>
      <c r="I567" s="417"/>
      <c r="J567" s="418"/>
      <c r="K567" s="419"/>
      <c r="L567" s="419"/>
      <c r="M567" s="419"/>
      <c r="N567" s="419"/>
      <c r="O567" s="419"/>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7"/>
      <c r="D568" s="417"/>
      <c r="E568" s="417"/>
      <c r="F568" s="417"/>
      <c r="G568" s="417"/>
      <c r="H568" s="417"/>
      <c r="I568" s="417"/>
      <c r="J568" s="418"/>
      <c r="K568" s="419"/>
      <c r="L568" s="419"/>
      <c r="M568" s="419"/>
      <c r="N568" s="419"/>
      <c r="O568" s="419"/>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7"/>
      <c r="D569" s="417"/>
      <c r="E569" s="417"/>
      <c r="F569" s="417"/>
      <c r="G569" s="417"/>
      <c r="H569" s="417"/>
      <c r="I569" s="417"/>
      <c r="J569" s="418"/>
      <c r="K569" s="419"/>
      <c r="L569" s="419"/>
      <c r="M569" s="419"/>
      <c r="N569" s="419"/>
      <c r="O569" s="419"/>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7"/>
      <c r="D570" s="417"/>
      <c r="E570" s="417"/>
      <c r="F570" s="417"/>
      <c r="G570" s="417"/>
      <c r="H570" s="417"/>
      <c r="I570" s="417"/>
      <c r="J570" s="418"/>
      <c r="K570" s="419"/>
      <c r="L570" s="419"/>
      <c r="M570" s="419"/>
      <c r="N570" s="419"/>
      <c r="O570" s="419"/>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7"/>
      <c r="D571" s="417"/>
      <c r="E571" s="417"/>
      <c r="F571" s="417"/>
      <c r="G571" s="417"/>
      <c r="H571" s="417"/>
      <c r="I571" s="417"/>
      <c r="J571" s="418"/>
      <c r="K571" s="419"/>
      <c r="L571" s="419"/>
      <c r="M571" s="419"/>
      <c r="N571" s="419"/>
      <c r="O571" s="419"/>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7"/>
      <c r="D572" s="417"/>
      <c r="E572" s="417"/>
      <c r="F572" s="417"/>
      <c r="G572" s="417"/>
      <c r="H572" s="417"/>
      <c r="I572" s="417"/>
      <c r="J572" s="418"/>
      <c r="K572" s="419"/>
      <c r="L572" s="419"/>
      <c r="M572" s="419"/>
      <c r="N572" s="419"/>
      <c r="O572" s="419"/>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7"/>
      <c r="D573" s="417"/>
      <c r="E573" s="417"/>
      <c r="F573" s="417"/>
      <c r="G573" s="417"/>
      <c r="H573" s="417"/>
      <c r="I573" s="417"/>
      <c r="J573" s="418"/>
      <c r="K573" s="419"/>
      <c r="L573" s="419"/>
      <c r="M573" s="419"/>
      <c r="N573" s="419"/>
      <c r="O573" s="419"/>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7"/>
      <c r="D574" s="417"/>
      <c r="E574" s="417"/>
      <c r="F574" s="417"/>
      <c r="G574" s="417"/>
      <c r="H574" s="417"/>
      <c r="I574" s="417"/>
      <c r="J574" s="418"/>
      <c r="K574" s="419"/>
      <c r="L574" s="419"/>
      <c r="M574" s="419"/>
      <c r="N574" s="419"/>
      <c r="O574" s="419"/>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7"/>
      <c r="D575" s="417"/>
      <c r="E575" s="417"/>
      <c r="F575" s="417"/>
      <c r="G575" s="417"/>
      <c r="H575" s="417"/>
      <c r="I575" s="417"/>
      <c r="J575" s="418"/>
      <c r="K575" s="419"/>
      <c r="L575" s="419"/>
      <c r="M575" s="419"/>
      <c r="N575" s="419"/>
      <c r="O575" s="419"/>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7"/>
      <c r="D576" s="417"/>
      <c r="E576" s="417"/>
      <c r="F576" s="417"/>
      <c r="G576" s="417"/>
      <c r="H576" s="417"/>
      <c r="I576" s="417"/>
      <c r="J576" s="418"/>
      <c r="K576" s="419"/>
      <c r="L576" s="419"/>
      <c r="M576" s="419"/>
      <c r="N576" s="419"/>
      <c r="O576" s="419"/>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7"/>
      <c r="D577" s="417"/>
      <c r="E577" s="417"/>
      <c r="F577" s="417"/>
      <c r="G577" s="417"/>
      <c r="H577" s="417"/>
      <c r="I577" s="417"/>
      <c r="J577" s="418"/>
      <c r="K577" s="419"/>
      <c r="L577" s="419"/>
      <c r="M577" s="419"/>
      <c r="N577" s="419"/>
      <c r="O577" s="419"/>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7"/>
      <c r="D578" s="417"/>
      <c r="E578" s="417"/>
      <c r="F578" s="417"/>
      <c r="G578" s="417"/>
      <c r="H578" s="417"/>
      <c r="I578" s="417"/>
      <c r="J578" s="418"/>
      <c r="K578" s="419"/>
      <c r="L578" s="419"/>
      <c r="M578" s="419"/>
      <c r="N578" s="419"/>
      <c r="O578" s="419"/>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7"/>
      <c r="D579" s="417"/>
      <c r="E579" s="417"/>
      <c r="F579" s="417"/>
      <c r="G579" s="417"/>
      <c r="H579" s="417"/>
      <c r="I579" s="417"/>
      <c r="J579" s="418"/>
      <c r="K579" s="419"/>
      <c r="L579" s="419"/>
      <c r="M579" s="419"/>
      <c r="N579" s="419"/>
      <c r="O579" s="419"/>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7"/>
      <c r="D580" s="417"/>
      <c r="E580" s="417"/>
      <c r="F580" s="417"/>
      <c r="G580" s="417"/>
      <c r="H580" s="417"/>
      <c r="I580" s="417"/>
      <c r="J580" s="418"/>
      <c r="K580" s="419"/>
      <c r="L580" s="419"/>
      <c r="M580" s="419"/>
      <c r="N580" s="419"/>
      <c r="O580" s="419"/>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7"/>
      <c r="D581" s="417"/>
      <c r="E581" s="417"/>
      <c r="F581" s="417"/>
      <c r="G581" s="417"/>
      <c r="H581" s="417"/>
      <c r="I581" s="417"/>
      <c r="J581" s="418"/>
      <c r="K581" s="419"/>
      <c r="L581" s="419"/>
      <c r="M581" s="419"/>
      <c r="N581" s="419"/>
      <c r="O581" s="419"/>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7"/>
      <c r="D582" s="417"/>
      <c r="E582" s="417"/>
      <c r="F582" s="417"/>
      <c r="G582" s="417"/>
      <c r="H582" s="417"/>
      <c r="I582" s="417"/>
      <c r="J582" s="418"/>
      <c r="K582" s="419"/>
      <c r="L582" s="419"/>
      <c r="M582" s="419"/>
      <c r="N582" s="419"/>
      <c r="O582" s="419"/>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7"/>
      <c r="D583" s="417"/>
      <c r="E583" s="417"/>
      <c r="F583" s="417"/>
      <c r="G583" s="417"/>
      <c r="H583" s="417"/>
      <c r="I583" s="417"/>
      <c r="J583" s="418"/>
      <c r="K583" s="419"/>
      <c r="L583" s="419"/>
      <c r="M583" s="419"/>
      <c r="N583" s="419"/>
      <c r="O583" s="419"/>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7"/>
      <c r="D584" s="417"/>
      <c r="E584" s="417"/>
      <c r="F584" s="417"/>
      <c r="G584" s="417"/>
      <c r="H584" s="417"/>
      <c r="I584" s="417"/>
      <c r="J584" s="418"/>
      <c r="K584" s="419"/>
      <c r="L584" s="419"/>
      <c r="M584" s="419"/>
      <c r="N584" s="419"/>
      <c r="O584" s="419"/>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7"/>
      <c r="D585" s="417"/>
      <c r="E585" s="417"/>
      <c r="F585" s="417"/>
      <c r="G585" s="417"/>
      <c r="H585" s="417"/>
      <c r="I585" s="417"/>
      <c r="J585" s="418"/>
      <c r="K585" s="419"/>
      <c r="L585" s="419"/>
      <c r="M585" s="419"/>
      <c r="N585" s="419"/>
      <c r="O585" s="419"/>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7"/>
      <c r="D586" s="417"/>
      <c r="E586" s="417"/>
      <c r="F586" s="417"/>
      <c r="G586" s="417"/>
      <c r="H586" s="417"/>
      <c r="I586" s="417"/>
      <c r="J586" s="418"/>
      <c r="K586" s="419"/>
      <c r="L586" s="419"/>
      <c r="M586" s="419"/>
      <c r="N586" s="419"/>
      <c r="O586" s="419"/>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7"/>
      <c r="D587" s="417"/>
      <c r="E587" s="417"/>
      <c r="F587" s="417"/>
      <c r="G587" s="417"/>
      <c r="H587" s="417"/>
      <c r="I587" s="417"/>
      <c r="J587" s="418"/>
      <c r="K587" s="419"/>
      <c r="L587" s="419"/>
      <c r="M587" s="419"/>
      <c r="N587" s="419"/>
      <c r="O587" s="419"/>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7"/>
      <c r="D588" s="417"/>
      <c r="E588" s="417"/>
      <c r="F588" s="417"/>
      <c r="G588" s="417"/>
      <c r="H588" s="417"/>
      <c r="I588" s="417"/>
      <c r="J588" s="418"/>
      <c r="K588" s="419"/>
      <c r="L588" s="419"/>
      <c r="M588" s="419"/>
      <c r="N588" s="419"/>
      <c r="O588" s="419"/>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7"/>
      <c r="D589" s="417"/>
      <c r="E589" s="417"/>
      <c r="F589" s="417"/>
      <c r="G589" s="417"/>
      <c r="H589" s="417"/>
      <c r="I589" s="417"/>
      <c r="J589" s="418"/>
      <c r="K589" s="419"/>
      <c r="L589" s="419"/>
      <c r="M589" s="419"/>
      <c r="N589" s="419"/>
      <c r="O589" s="419"/>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7"/>
      <c r="D590" s="417"/>
      <c r="E590" s="417"/>
      <c r="F590" s="417"/>
      <c r="G590" s="417"/>
      <c r="H590" s="417"/>
      <c r="I590" s="417"/>
      <c r="J590" s="418"/>
      <c r="K590" s="419"/>
      <c r="L590" s="419"/>
      <c r="M590" s="419"/>
      <c r="N590" s="419"/>
      <c r="O590" s="419"/>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7"/>
      <c r="D591" s="417"/>
      <c r="E591" s="417"/>
      <c r="F591" s="417"/>
      <c r="G591" s="417"/>
      <c r="H591" s="417"/>
      <c r="I591" s="417"/>
      <c r="J591" s="418"/>
      <c r="K591" s="419"/>
      <c r="L591" s="419"/>
      <c r="M591" s="419"/>
      <c r="N591" s="419"/>
      <c r="O591" s="419"/>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7"/>
      <c r="D592" s="417"/>
      <c r="E592" s="417"/>
      <c r="F592" s="417"/>
      <c r="G592" s="417"/>
      <c r="H592" s="417"/>
      <c r="I592" s="417"/>
      <c r="J592" s="418"/>
      <c r="K592" s="419"/>
      <c r="L592" s="419"/>
      <c r="M592" s="419"/>
      <c r="N592" s="419"/>
      <c r="O592" s="419"/>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7"/>
      <c r="D593" s="417"/>
      <c r="E593" s="417"/>
      <c r="F593" s="417"/>
      <c r="G593" s="417"/>
      <c r="H593" s="417"/>
      <c r="I593" s="417"/>
      <c r="J593" s="418"/>
      <c r="K593" s="419"/>
      <c r="L593" s="419"/>
      <c r="M593" s="419"/>
      <c r="N593" s="419"/>
      <c r="O593" s="419"/>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7"/>
      <c r="D594" s="417"/>
      <c r="E594" s="417"/>
      <c r="F594" s="417"/>
      <c r="G594" s="417"/>
      <c r="H594" s="417"/>
      <c r="I594" s="417"/>
      <c r="J594" s="418"/>
      <c r="K594" s="419"/>
      <c r="L594" s="419"/>
      <c r="M594" s="419"/>
      <c r="N594" s="419"/>
      <c r="O594" s="419"/>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77" t="s">
        <v>297</v>
      </c>
      <c r="K597" s="109"/>
      <c r="L597" s="109"/>
      <c r="M597" s="109"/>
      <c r="N597" s="109"/>
      <c r="O597" s="109"/>
      <c r="P597" s="337" t="s">
        <v>27</v>
      </c>
      <c r="Q597" s="337"/>
      <c r="R597" s="337"/>
      <c r="S597" s="337"/>
      <c r="T597" s="337"/>
      <c r="U597" s="337"/>
      <c r="V597" s="337"/>
      <c r="W597" s="337"/>
      <c r="X597" s="337"/>
      <c r="Y597" s="347" t="s">
        <v>353</v>
      </c>
      <c r="Z597" s="348"/>
      <c r="AA597" s="348"/>
      <c r="AB597" s="348"/>
      <c r="AC597" s="277" t="s">
        <v>338</v>
      </c>
      <c r="AD597" s="277"/>
      <c r="AE597" s="277"/>
      <c r="AF597" s="277"/>
      <c r="AG597" s="277"/>
      <c r="AH597" s="347" t="s">
        <v>258</v>
      </c>
      <c r="AI597" s="349"/>
      <c r="AJ597" s="349"/>
      <c r="AK597" s="349"/>
      <c r="AL597" s="349" t="s">
        <v>21</v>
      </c>
      <c r="AM597" s="349"/>
      <c r="AN597" s="349"/>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7"/>
      <c r="D598" s="417"/>
      <c r="E598" s="417"/>
      <c r="F598" s="417"/>
      <c r="G598" s="417"/>
      <c r="H598" s="417"/>
      <c r="I598" s="417"/>
      <c r="J598" s="418"/>
      <c r="K598" s="419"/>
      <c r="L598" s="419"/>
      <c r="M598" s="419"/>
      <c r="N598" s="419"/>
      <c r="O598" s="419"/>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7"/>
      <c r="D599" s="417"/>
      <c r="E599" s="417"/>
      <c r="F599" s="417"/>
      <c r="G599" s="417"/>
      <c r="H599" s="417"/>
      <c r="I599" s="417"/>
      <c r="J599" s="418"/>
      <c r="K599" s="419"/>
      <c r="L599" s="419"/>
      <c r="M599" s="419"/>
      <c r="N599" s="419"/>
      <c r="O599" s="419"/>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7"/>
      <c r="D600" s="417"/>
      <c r="E600" s="417"/>
      <c r="F600" s="417"/>
      <c r="G600" s="417"/>
      <c r="H600" s="417"/>
      <c r="I600" s="417"/>
      <c r="J600" s="418"/>
      <c r="K600" s="419"/>
      <c r="L600" s="419"/>
      <c r="M600" s="419"/>
      <c r="N600" s="419"/>
      <c r="O600" s="419"/>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7"/>
      <c r="D601" s="417"/>
      <c r="E601" s="417"/>
      <c r="F601" s="417"/>
      <c r="G601" s="417"/>
      <c r="H601" s="417"/>
      <c r="I601" s="417"/>
      <c r="J601" s="418"/>
      <c r="K601" s="419"/>
      <c r="L601" s="419"/>
      <c r="M601" s="419"/>
      <c r="N601" s="419"/>
      <c r="O601" s="419"/>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7"/>
      <c r="D602" s="417"/>
      <c r="E602" s="417"/>
      <c r="F602" s="417"/>
      <c r="G602" s="417"/>
      <c r="H602" s="417"/>
      <c r="I602" s="417"/>
      <c r="J602" s="418"/>
      <c r="K602" s="419"/>
      <c r="L602" s="419"/>
      <c r="M602" s="419"/>
      <c r="N602" s="419"/>
      <c r="O602" s="419"/>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7"/>
      <c r="D603" s="417"/>
      <c r="E603" s="417"/>
      <c r="F603" s="417"/>
      <c r="G603" s="417"/>
      <c r="H603" s="417"/>
      <c r="I603" s="417"/>
      <c r="J603" s="418"/>
      <c r="K603" s="419"/>
      <c r="L603" s="419"/>
      <c r="M603" s="419"/>
      <c r="N603" s="419"/>
      <c r="O603" s="419"/>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7"/>
      <c r="D604" s="417"/>
      <c r="E604" s="417"/>
      <c r="F604" s="417"/>
      <c r="G604" s="417"/>
      <c r="H604" s="417"/>
      <c r="I604" s="417"/>
      <c r="J604" s="418"/>
      <c r="K604" s="419"/>
      <c r="L604" s="419"/>
      <c r="M604" s="419"/>
      <c r="N604" s="419"/>
      <c r="O604" s="419"/>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7"/>
      <c r="D605" s="417"/>
      <c r="E605" s="417"/>
      <c r="F605" s="417"/>
      <c r="G605" s="417"/>
      <c r="H605" s="417"/>
      <c r="I605" s="417"/>
      <c r="J605" s="418"/>
      <c r="K605" s="419"/>
      <c r="L605" s="419"/>
      <c r="M605" s="419"/>
      <c r="N605" s="419"/>
      <c r="O605" s="419"/>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7"/>
      <c r="D606" s="417"/>
      <c r="E606" s="417"/>
      <c r="F606" s="417"/>
      <c r="G606" s="417"/>
      <c r="H606" s="417"/>
      <c r="I606" s="417"/>
      <c r="J606" s="418"/>
      <c r="K606" s="419"/>
      <c r="L606" s="419"/>
      <c r="M606" s="419"/>
      <c r="N606" s="419"/>
      <c r="O606" s="419"/>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7"/>
      <c r="D607" s="417"/>
      <c r="E607" s="417"/>
      <c r="F607" s="417"/>
      <c r="G607" s="417"/>
      <c r="H607" s="417"/>
      <c r="I607" s="417"/>
      <c r="J607" s="418"/>
      <c r="K607" s="419"/>
      <c r="L607" s="419"/>
      <c r="M607" s="419"/>
      <c r="N607" s="419"/>
      <c r="O607" s="419"/>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7"/>
      <c r="D608" s="417"/>
      <c r="E608" s="417"/>
      <c r="F608" s="417"/>
      <c r="G608" s="417"/>
      <c r="H608" s="417"/>
      <c r="I608" s="417"/>
      <c r="J608" s="418"/>
      <c r="K608" s="419"/>
      <c r="L608" s="419"/>
      <c r="M608" s="419"/>
      <c r="N608" s="419"/>
      <c r="O608" s="419"/>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7"/>
      <c r="D609" s="417"/>
      <c r="E609" s="417"/>
      <c r="F609" s="417"/>
      <c r="G609" s="417"/>
      <c r="H609" s="417"/>
      <c r="I609" s="417"/>
      <c r="J609" s="418"/>
      <c r="K609" s="419"/>
      <c r="L609" s="419"/>
      <c r="M609" s="419"/>
      <c r="N609" s="419"/>
      <c r="O609" s="419"/>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7"/>
      <c r="D610" s="417"/>
      <c r="E610" s="417"/>
      <c r="F610" s="417"/>
      <c r="G610" s="417"/>
      <c r="H610" s="417"/>
      <c r="I610" s="417"/>
      <c r="J610" s="418"/>
      <c r="K610" s="419"/>
      <c r="L610" s="419"/>
      <c r="M610" s="419"/>
      <c r="N610" s="419"/>
      <c r="O610" s="419"/>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7"/>
      <c r="D611" s="417"/>
      <c r="E611" s="417"/>
      <c r="F611" s="417"/>
      <c r="G611" s="417"/>
      <c r="H611" s="417"/>
      <c r="I611" s="417"/>
      <c r="J611" s="418"/>
      <c r="K611" s="419"/>
      <c r="L611" s="419"/>
      <c r="M611" s="419"/>
      <c r="N611" s="419"/>
      <c r="O611" s="419"/>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7"/>
      <c r="D612" s="417"/>
      <c r="E612" s="417"/>
      <c r="F612" s="417"/>
      <c r="G612" s="417"/>
      <c r="H612" s="417"/>
      <c r="I612" s="417"/>
      <c r="J612" s="418"/>
      <c r="K612" s="419"/>
      <c r="L612" s="419"/>
      <c r="M612" s="419"/>
      <c r="N612" s="419"/>
      <c r="O612" s="419"/>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7"/>
      <c r="D613" s="417"/>
      <c r="E613" s="417"/>
      <c r="F613" s="417"/>
      <c r="G613" s="417"/>
      <c r="H613" s="417"/>
      <c r="I613" s="417"/>
      <c r="J613" s="418"/>
      <c r="K613" s="419"/>
      <c r="L613" s="419"/>
      <c r="M613" s="419"/>
      <c r="N613" s="419"/>
      <c r="O613" s="419"/>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7"/>
      <c r="D614" s="417"/>
      <c r="E614" s="417"/>
      <c r="F614" s="417"/>
      <c r="G614" s="417"/>
      <c r="H614" s="417"/>
      <c r="I614" s="417"/>
      <c r="J614" s="418"/>
      <c r="K614" s="419"/>
      <c r="L614" s="419"/>
      <c r="M614" s="419"/>
      <c r="N614" s="419"/>
      <c r="O614" s="419"/>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7"/>
      <c r="D615" s="417"/>
      <c r="E615" s="417"/>
      <c r="F615" s="417"/>
      <c r="G615" s="417"/>
      <c r="H615" s="417"/>
      <c r="I615" s="417"/>
      <c r="J615" s="418"/>
      <c r="K615" s="419"/>
      <c r="L615" s="419"/>
      <c r="M615" s="419"/>
      <c r="N615" s="419"/>
      <c r="O615" s="419"/>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7"/>
      <c r="D616" s="417"/>
      <c r="E616" s="417"/>
      <c r="F616" s="417"/>
      <c r="G616" s="417"/>
      <c r="H616" s="417"/>
      <c r="I616" s="417"/>
      <c r="J616" s="418"/>
      <c r="K616" s="419"/>
      <c r="L616" s="419"/>
      <c r="M616" s="419"/>
      <c r="N616" s="419"/>
      <c r="O616" s="419"/>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7"/>
      <c r="D617" s="417"/>
      <c r="E617" s="417"/>
      <c r="F617" s="417"/>
      <c r="G617" s="417"/>
      <c r="H617" s="417"/>
      <c r="I617" s="417"/>
      <c r="J617" s="418"/>
      <c r="K617" s="419"/>
      <c r="L617" s="419"/>
      <c r="M617" s="419"/>
      <c r="N617" s="419"/>
      <c r="O617" s="419"/>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7"/>
      <c r="D618" s="417"/>
      <c r="E618" s="417"/>
      <c r="F618" s="417"/>
      <c r="G618" s="417"/>
      <c r="H618" s="417"/>
      <c r="I618" s="417"/>
      <c r="J618" s="418"/>
      <c r="K618" s="419"/>
      <c r="L618" s="419"/>
      <c r="M618" s="419"/>
      <c r="N618" s="419"/>
      <c r="O618" s="419"/>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7"/>
      <c r="D619" s="417"/>
      <c r="E619" s="417"/>
      <c r="F619" s="417"/>
      <c r="G619" s="417"/>
      <c r="H619" s="417"/>
      <c r="I619" s="417"/>
      <c r="J619" s="418"/>
      <c r="K619" s="419"/>
      <c r="L619" s="419"/>
      <c r="M619" s="419"/>
      <c r="N619" s="419"/>
      <c r="O619" s="419"/>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7"/>
      <c r="D620" s="417"/>
      <c r="E620" s="417"/>
      <c r="F620" s="417"/>
      <c r="G620" s="417"/>
      <c r="H620" s="417"/>
      <c r="I620" s="417"/>
      <c r="J620" s="418"/>
      <c r="K620" s="419"/>
      <c r="L620" s="419"/>
      <c r="M620" s="419"/>
      <c r="N620" s="419"/>
      <c r="O620" s="419"/>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7"/>
      <c r="D621" s="417"/>
      <c r="E621" s="417"/>
      <c r="F621" s="417"/>
      <c r="G621" s="417"/>
      <c r="H621" s="417"/>
      <c r="I621" s="417"/>
      <c r="J621" s="418"/>
      <c r="K621" s="419"/>
      <c r="L621" s="419"/>
      <c r="M621" s="419"/>
      <c r="N621" s="419"/>
      <c r="O621" s="419"/>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7"/>
      <c r="D622" s="417"/>
      <c r="E622" s="417"/>
      <c r="F622" s="417"/>
      <c r="G622" s="417"/>
      <c r="H622" s="417"/>
      <c r="I622" s="417"/>
      <c r="J622" s="418"/>
      <c r="K622" s="419"/>
      <c r="L622" s="419"/>
      <c r="M622" s="419"/>
      <c r="N622" s="419"/>
      <c r="O622" s="419"/>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7"/>
      <c r="D623" s="417"/>
      <c r="E623" s="417"/>
      <c r="F623" s="417"/>
      <c r="G623" s="417"/>
      <c r="H623" s="417"/>
      <c r="I623" s="417"/>
      <c r="J623" s="418"/>
      <c r="K623" s="419"/>
      <c r="L623" s="419"/>
      <c r="M623" s="419"/>
      <c r="N623" s="419"/>
      <c r="O623" s="419"/>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7"/>
      <c r="D624" s="417"/>
      <c r="E624" s="417"/>
      <c r="F624" s="417"/>
      <c r="G624" s="417"/>
      <c r="H624" s="417"/>
      <c r="I624" s="417"/>
      <c r="J624" s="418"/>
      <c r="K624" s="419"/>
      <c r="L624" s="419"/>
      <c r="M624" s="419"/>
      <c r="N624" s="419"/>
      <c r="O624" s="419"/>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7"/>
      <c r="D625" s="417"/>
      <c r="E625" s="417"/>
      <c r="F625" s="417"/>
      <c r="G625" s="417"/>
      <c r="H625" s="417"/>
      <c r="I625" s="417"/>
      <c r="J625" s="418"/>
      <c r="K625" s="419"/>
      <c r="L625" s="419"/>
      <c r="M625" s="419"/>
      <c r="N625" s="419"/>
      <c r="O625" s="419"/>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7"/>
      <c r="D626" s="417"/>
      <c r="E626" s="417"/>
      <c r="F626" s="417"/>
      <c r="G626" s="417"/>
      <c r="H626" s="417"/>
      <c r="I626" s="417"/>
      <c r="J626" s="418"/>
      <c r="K626" s="419"/>
      <c r="L626" s="419"/>
      <c r="M626" s="419"/>
      <c r="N626" s="419"/>
      <c r="O626" s="419"/>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7"/>
      <c r="D627" s="417"/>
      <c r="E627" s="417"/>
      <c r="F627" s="417"/>
      <c r="G627" s="417"/>
      <c r="H627" s="417"/>
      <c r="I627" s="417"/>
      <c r="J627" s="418"/>
      <c r="K627" s="419"/>
      <c r="L627" s="419"/>
      <c r="M627" s="419"/>
      <c r="N627" s="419"/>
      <c r="O627" s="419"/>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77" t="s">
        <v>297</v>
      </c>
      <c r="K630" s="109"/>
      <c r="L630" s="109"/>
      <c r="M630" s="109"/>
      <c r="N630" s="109"/>
      <c r="O630" s="109"/>
      <c r="P630" s="337" t="s">
        <v>27</v>
      </c>
      <c r="Q630" s="337"/>
      <c r="R630" s="337"/>
      <c r="S630" s="337"/>
      <c r="T630" s="337"/>
      <c r="U630" s="337"/>
      <c r="V630" s="337"/>
      <c r="W630" s="337"/>
      <c r="X630" s="337"/>
      <c r="Y630" s="347" t="s">
        <v>353</v>
      </c>
      <c r="Z630" s="348"/>
      <c r="AA630" s="348"/>
      <c r="AB630" s="348"/>
      <c r="AC630" s="277" t="s">
        <v>338</v>
      </c>
      <c r="AD630" s="277"/>
      <c r="AE630" s="277"/>
      <c r="AF630" s="277"/>
      <c r="AG630" s="277"/>
      <c r="AH630" s="347" t="s">
        <v>258</v>
      </c>
      <c r="AI630" s="349"/>
      <c r="AJ630" s="349"/>
      <c r="AK630" s="349"/>
      <c r="AL630" s="349" t="s">
        <v>21</v>
      </c>
      <c r="AM630" s="349"/>
      <c r="AN630" s="349"/>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7"/>
      <c r="D631" s="417"/>
      <c r="E631" s="417"/>
      <c r="F631" s="417"/>
      <c r="G631" s="417"/>
      <c r="H631" s="417"/>
      <c r="I631" s="417"/>
      <c r="J631" s="418"/>
      <c r="K631" s="419"/>
      <c r="L631" s="419"/>
      <c r="M631" s="419"/>
      <c r="N631" s="419"/>
      <c r="O631" s="419"/>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7"/>
      <c r="D632" s="417"/>
      <c r="E632" s="417"/>
      <c r="F632" s="417"/>
      <c r="G632" s="417"/>
      <c r="H632" s="417"/>
      <c r="I632" s="417"/>
      <c r="J632" s="418"/>
      <c r="K632" s="419"/>
      <c r="L632" s="419"/>
      <c r="M632" s="419"/>
      <c r="N632" s="419"/>
      <c r="O632" s="419"/>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7"/>
      <c r="D633" s="417"/>
      <c r="E633" s="417"/>
      <c r="F633" s="417"/>
      <c r="G633" s="417"/>
      <c r="H633" s="417"/>
      <c r="I633" s="417"/>
      <c r="J633" s="418"/>
      <c r="K633" s="419"/>
      <c r="L633" s="419"/>
      <c r="M633" s="419"/>
      <c r="N633" s="419"/>
      <c r="O633" s="419"/>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7"/>
      <c r="D634" s="417"/>
      <c r="E634" s="417"/>
      <c r="F634" s="417"/>
      <c r="G634" s="417"/>
      <c r="H634" s="417"/>
      <c r="I634" s="417"/>
      <c r="J634" s="418"/>
      <c r="K634" s="419"/>
      <c r="L634" s="419"/>
      <c r="M634" s="419"/>
      <c r="N634" s="419"/>
      <c r="O634" s="419"/>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7"/>
      <c r="D635" s="417"/>
      <c r="E635" s="417"/>
      <c r="F635" s="417"/>
      <c r="G635" s="417"/>
      <c r="H635" s="417"/>
      <c r="I635" s="417"/>
      <c r="J635" s="418"/>
      <c r="K635" s="419"/>
      <c r="L635" s="419"/>
      <c r="M635" s="419"/>
      <c r="N635" s="419"/>
      <c r="O635" s="419"/>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7"/>
      <c r="D636" s="417"/>
      <c r="E636" s="417"/>
      <c r="F636" s="417"/>
      <c r="G636" s="417"/>
      <c r="H636" s="417"/>
      <c r="I636" s="417"/>
      <c r="J636" s="418"/>
      <c r="K636" s="419"/>
      <c r="L636" s="419"/>
      <c r="M636" s="419"/>
      <c r="N636" s="419"/>
      <c r="O636" s="419"/>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7"/>
      <c r="D637" s="417"/>
      <c r="E637" s="417"/>
      <c r="F637" s="417"/>
      <c r="G637" s="417"/>
      <c r="H637" s="417"/>
      <c r="I637" s="417"/>
      <c r="J637" s="418"/>
      <c r="K637" s="419"/>
      <c r="L637" s="419"/>
      <c r="M637" s="419"/>
      <c r="N637" s="419"/>
      <c r="O637" s="419"/>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7"/>
      <c r="D638" s="417"/>
      <c r="E638" s="417"/>
      <c r="F638" s="417"/>
      <c r="G638" s="417"/>
      <c r="H638" s="417"/>
      <c r="I638" s="417"/>
      <c r="J638" s="418"/>
      <c r="K638" s="419"/>
      <c r="L638" s="419"/>
      <c r="M638" s="419"/>
      <c r="N638" s="419"/>
      <c r="O638" s="419"/>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7"/>
      <c r="D639" s="417"/>
      <c r="E639" s="417"/>
      <c r="F639" s="417"/>
      <c r="G639" s="417"/>
      <c r="H639" s="417"/>
      <c r="I639" s="417"/>
      <c r="J639" s="418"/>
      <c r="K639" s="419"/>
      <c r="L639" s="419"/>
      <c r="M639" s="419"/>
      <c r="N639" s="419"/>
      <c r="O639" s="419"/>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7"/>
      <c r="D640" s="417"/>
      <c r="E640" s="417"/>
      <c r="F640" s="417"/>
      <c r="G640" s="417"/>
      <c r="H640" s="417"/>
      <c r="I640" s="417"/>
      <c r="J640" s="418"/>
      <c r="K640" s="419"/>
      <c r="L640" s="419"/>
      <c r="M640" s="419"/>
      <c r="N640" s="419"/>
      <c r="O640" s="419"/>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7"/>
      <c r="D641" s="417"/>
      <c r="E641" s="417"/>
      <c r="F641" s="417"/>
      <c r="G641" s="417"/>
      <c r="H641" s="417"/>
      <c r="I641" s="417"/>
      <c r="J641" s="418"/>
      <c r="K641" s="419"/>
      <c r="L641" s="419"/>
      <c r="M641" s="419"/>
      <c r="N641" s="419"/>
      <c r="O641" s="419"/>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7"/>
      <c r="D642" s="417"/>
      <c r="E642" s="417"/>
      <c r="F642" s="417"/>
      <c r="G642" s="417"/>
      <c r="H642" s="417"/>
      <c r="I642" s="417"/>
      <c r="J642" s="418"/>
      <c r="K642" s="419"/>
      <c r="L642" s="419"/>
      <c r="M642" s="419"/>
      <c r="N642" s="419"/>
      <c r="O642" s="419"/>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7"/>
      <c r="D643" s="417"/>
      <c r="E643" s="417"/>
      <c r="F643" s="417"/>
      <c r="G643" s="417"/>
      <c r="H643" s="417"/>
      <c r="I643" s="417"/>
      <c r="J643" s="418"/>
      <c r="K643" s="419"/>
      <c r="L643" s="419"/>
      <c r="M643" s="419"/>
      <c r="N643" s="419"/>
      <c r="O643" s="419"/>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7"/>
      <c r="D644" s="417"/>
      <c r="E644" s="417"/>
      <c r="F644" s="417"/>
      <c r="G644" s="417"/>
      <c r="H644" s="417"/>
      <c r="I644" s="417"/>
      <c r="J644" s="418"/>
      <c r="K644" s="419"/>
      <c r="L644" s="419"/>
      <c r="M644" s="419"/>
      <c r="N644" s="419"/>
      <c r="O644" s="419"/>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7"/>
      <c r="D645" s="417"/>
      <c r="E645" s="417"/>
      <c r="F645" s="417"/>
      <c r="G645" s="417"/>
      <c r="H645" s="417"/>
      <c r="I645" s="417"/>
      <c r="J645" s="418"/>
      <c r="K645" s="419"/>
      <c r="L645" s="419"/>
      <c r="M645" s="419"/>
      <c r="N645" s="419"/>
      <c r="O645" s="419"/>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7"/>
      <c r="D646" s="417"/>
      <c r="E646" s="417"/>
      <c r="F646" s="417"/>
      <c r="G646" s="417"/>
      <c r="H646" s="417"/>
      <c r="I646" s="417"/>
      <c r="J646" s="418"/>
      <c r="K646" s="419"/>
      <c r="L646" s="419"/>
      <c r="M646" s="419"/>
      <c r="N646" s="419"/>
      <c r="O646" s="419"/>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7"/>
      <c r="E647" s="417"/>
      <c r="F647" s="417"/>
      <c r="G647" s="417"/>
      <c r="H647" s="417"/>
      <c r="I647" s="417"/>
      <c r="J647" s="418"/>
      <c r="K647" s="419"/>
      <c r="L647" s="419"/>
      <c r="M647" s="419"/>
      <c r="N647" s="419"/>
      <c r="O647" s="419"/>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7"/>
      <c r="D648" s="417"/>
      <c r="E648" s="417"/>
      <c r="F648" s="417"/>
      <c r="G648" s="417"/>
      <c r="H648" s="417"/>
      <c r="I648" s="417"/>
      <c r="J648" s="418"/>
      <c r="K648" s="419"/>
      <c r="L648" s="419"/>
      <c r="M648" s="419"/>
      <c r="N648" s="419"/>
      <c r="O648" s="419"/>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7"/>
      <c r="D649" s="417"/>
      <c r="E649" s="417"/>
      <c r="F649" s="417"/>
      <c r="G649" s="417"/>
      <c r="H649" s="417"/>
      <c r="I649" s="417"/>
      <c r="J649" s="418"/>
      <c r="K649" s="419"/>
      <c r="L649" s="419"/>
      <c r="M649" s="419"/>
      <c r="N649" s="419"/>
      <c r="O649" s="419"/>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7"/>
      <c r="D650" s="417"/>
      <c r="E650" s="417"/>
      <c r="F650" s="417"/>
      <c r="G650" s="417"/>
      <c r="H650" s="417"/>
      <c r="I650" s="417"/>
      <c r="J650" s="418"/>
      <c r="K650" s="419"/>
      <c r="L650" s="419"/>
      <c r="M650" s="419"/>
      <c r="N650" s="419"/>
      <c r="O650" s="419"/>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7"/>
      <c r="D651" s="417"/>
      <c r="E651" s="417"/>
      <c r="F651" s="417"/>
      <c r="G651" s="417"/>
      <c r="H651" s="417"/>
      <c r="I651" s="417"/>
      <c r="J651" s="418"/>
      <c r="K651" s="419"/>
      <c r="L651" s="419"/>
      <c r="M651" s="419"/>
      <c r="N651" s="419"/>
      <c r="O651" s="419"/>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7"/>
      <c r="D652" s="417"/>
      <c r="E652" s="417"/>
      <c r="F652" s="417"/>
      <c r="G652" s="417"/>
      <c r="H652" s="417"/>
      <c r="I652" s="417"/>
      <c r="J652" s="418"/>
      <c r="K652" s="419"/>
      <c r="L652" s="419"/>
      <c r="M652" s="419"/>
      <c r="N652" s="419"/>
      <c r="O652" s="419"/>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7"/>
      <c r="D653" s="417"/>
      <c r="E653" s="417"/>
      <c r="F653" s="417"/>
      <c r="G653" s="417"/>
      <c r="H653" s="417"/>
      <c r="I653" s="417"/>
      <c r="J653" s="418"/>
      <c r="K653" s="419"/>
      <c r="L653" s="419"/>
      <c r="M653" s="419"/>
      <c r="N653" s="419"/>
      <c r="O653" s="419"/>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7"/>
      <c r="D654" s="417"/>
      <c r="E654" s="417"/>
      <c r="F654" s="417"/>
      <c r="G654" s="417"/>
      <c r="H654" s="417"/>
      <c r="I654" s="417"/>
      <c r="J654" s="418"/>
      <c r="K654" s="419"/>
      <c r="L654" s="419"/>
      <c r="M654" s="419"/>
      <c r="N654" s="419"/>
      <c r="O654" s="419"/>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7"/>
      <c r="D655" s="417"/>
      <c r="E655" s="417"/>
      <c r="F655" s="417"/>
      <c r="G655" s="417"/>
      <c r="H655" s="417"/>
      <c r="I655" s="417"/>
      <c r="J655" s="418"/>
      <c r="K655" s="419"/>
      <c r="L655" s="419"/>
      <c r="M655" s="419"/>
      <c r="N655" s="419"/>
      <c r="O655" s="419"/>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7"/>
      <c r="D656" s="417"/>
      <c r="E656" s="417"/>
      <c r="F656" s="417"/>
      <c r="G656" s="417"/>
      <c r="H656" s="417"/>
      <c r="I656" s="417"/>
      <c r="J656" s="418"/>
      <c r="K656" s="419"/>
      <c r="L656" s="419"/>
      <c r="M656" s="419"/>
      <c r="N656" s="419"/>
      <c r="O656" s="419"/>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7"/>
      <c r="D657" s="417"/>
      <c r="E657" s="417"/>
      <c r="F657" s="417"/>
      <c r="G657" s="417"/>
      <c r="H657" s="417"/>
      <c r="I657" s="417"/>
      <c r="J657" s="418"/>
      <c r="K657" s="419"/>
      <c r="L657" s="419"/>
      <c r="M657" s="419"/>
      <c r="N657" s="419"/>
      <c r="O657" s="419"/>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7"/>
      <c r="D658" s="417"/>
      <c r="E658" s="417"/>
      <c r="F658" s="417"/>
      <c r="G658" s="417"/>
      <c r="H658" s="417"/>
      <c r="I658" s="417"/>
      <c r="J658" s="418"/>
      <c r="K658" s="419"/>
      <c r="L658" s="419"/>
      <c r="M658" s="419"/>
      <c r="N658" s="419"/>
      <c r="O658" s="419"/>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7"/>
      <c r="D659" s="417"/>
      <c r="E659" s="417"/>
      <c r="F659" s="417"/>
      <c r="G659" s="417"/>
      <c r="H659" s="417"/>
      <c r="I659" s="417"/>
      <c r="J659" s="418"/>
      <c r="K659" s="419"/>
      <c r="L659" s="419"/>
      <c r="M659" s="419"/>
      <c r="N659" s="419"/>
      <c r="O659" s="419"/>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7"/>
      <c r="D660" s="417"/>
      <c r="E660" s="417"/>
      <c r="F660" s="417"/>
      <c r="G660" s="417"/>
      <c r="H660" s="417"/>
      <c r="I660" s="417"/>
      <c r="J660" s="418"/>
      <c r="K660" s="419"/>
      <c r="L660" s="419"/>
      <c r="M660" s="419"/>
      <c r="N660" s="419"/>
      <c r="O660" s="419"/>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77" t="s">
        <v>297</v>
      </c>
      <c r="K663" s="109"/>
      <c r="L663" s="109"/>
      <c r="M663" s="109"/>
      <c r="N663" s="109"/>
      <c r="O663" s="109"/>
      <c r="P663" s="337" t="s">
        <v>27</v>
      </c>
      <c r="Q663" s="337"/>
      <c r="R663" s="337"/>
      <c r="S663" s="337"/>
      <c r="T663" s="337"/>
      <c r="U663" s="337"/>
      <c r="V663" s="337"/>
      <c r="W663" s="337"/>
      <c r="X663" s="337"/>
      <c r="Y663" s="347" t="s">
        <v>353</v>
      </c>
      <c r="Z663" s="348"/>
      <c r="AA663" s="348"/>
      <c r="AB663" s="348"/>
      <c r="AC663" s="277" t="s">
        <v>338</v>
      </c>
      <c r="AD663" s="277"/>
      <c r="AE663" s="277"/>
      <c r="AF663" s="277"/>
      <c r="AG663" s="277"/>
      <c r="AH663" s="347" t="s">
        <v>258</v>
      </c>
      <c r="AI663" s="349"/>
      <c r="AJ663" s="349"/>
      <c r="AK663" s="349"/>
      <c r="AL663" s="349" t="s">
        <v>21</v>
      </c>
      <c r="AM663" s="349"/>
      <c r="AN663" s="349"/>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7"/>
      <c r="D664" s="417"/>
      <c r="E664" s="417"/>
      <c r="F664" s="417"/>
      <c r="G664" s="417"/>
      <c r="H664" s="417"/>
      <c r="I664" s="417"/>
      <c r="J664" s="418"/>
      <c r="K664" s="419"/>
      <c r="L664" s="419"/>
      <c r="M664" s="419"/>
      <c r="N664" s="419"/>
      <c r="O664" s="419"/>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7"/>
      <c r="D665" s="417"/>
      <c r="E665" s="417"/>
      <c r="F665" s="417"/>
      <c r="G665" s="417"/>
      <c r="H665" s="417"/>
      <c r="I665" s="417"/>
      <c r="J665" s="418"/>
      <c r="K665" s="419"/>
      <c r="L665" s="419"/>
      <c r="M665" s="419"/>
      <c r="N665" s="419"/>
      <c r="O665" s="419"/>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7"/>
      <c r="D666" s="417"/>
      <c r="E666" s="417"/>
      <c r="F666" s="417"/>
      <c r="G666" s="417"/>
      <c r="H666" s="417"/>
      <c r="I666" s="417"/>
      <c r="J666" s="418"/>
      <c r="K666" s="419"/>
      <c r="L666" s="419"/>
      <c r="M666" s="419"/>
      <c r="N666" s="419"/>
      <c r="O666" s="419"/>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7"/>
      <c r="D667" s="417"/>
      <c r="E667" s="417"/>
      <c r="F667" s="417"/>
      <c r="G667" s="417"/>
      <c r="H667" s="417"/>
      <c r="I667" s="417"/>
      <c r="J667" s="418"/>
      <c r="K667" s="419"/>
      <c r="L667" s="419"/>
      <c r="M667" s="419"/>
      <c r="N667" s="419"/>
      <c r="O667" s="419"/>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7"/>
      <c r="D668" s="417"/>
      <c r="E668" s="417"/>
      <c r="F668" s="417"/>
      <c r="G668" s="417"/>
      <c r="H668" s="417"/>
      <c r="I668" s="417"/>
      <c r="J668" s="418"/>
      <c r="K668" s="419"/>
      <c r="L668" s="419"/>
      <c r="M668" s="419"/>
      <c r="N668" s="419"/>
      <c r="O668" s="419"/>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7"/>
      <c r="D669" s="417"/>
      <c r="E669" s="417"/>
      <c r="F669" s="417"/>
      <c r="G669" s="417"/>
      <c r="H669" s="417"/>
      <c r="I669" s="417"/>
      <c r="J669" s="418"/>
      <c r="K669" s="419"/>
      <c r="L669" s="419"/>
      <c r="M669" s="419"/>
      <c r="N669" s="419"/>
      <c r="O669" s="419"/>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7"/>
      <c r="D670" s="417"/>
      <c r="E670" s="417"/>
      <c r="F670" s="417"/>
      <c r="G670" s="417"/>
      <c r="H670" s="417"/>
      <c r="I670" s="417"/>
      <c r="J670" s="418"/>
      <c r="K670" s="419"/>
      <c r="L670" s="419"/>
      <c r="M670" s="419"/>
      <c r="N670" s="419"/>
      <c r="O670" s="419"/>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7"/>
      <c r="D671" s="417"/>
      <c r="E671" s="417"/>
      <c r="F671" s="417"/>
      <c r="G671" s="417"/>
      <c r="H671" s="417"/>
      <c r="I671" s="417"/>
      <c r="J671" s="418"/>
      <c r="K671" s="419"/>
      <c r="L671" s="419"/>
      <c r="M671" s="419"/>
      <c r="N671" s="419"/>
      <c r="O671" s="419"/>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7"/>
      <c r="D672" s="417"/>
      <c r="E672" s="417"/>
      <c r="F672" s="417"/>
      <c r="G672" s="417"/>
      <c r="H672" s="417"/>
      <c r="I672" s="417"/>
      <c r="J672" s="418"/>
      <c r="K672" s="419"/>
      <c r="L672" s="419"/>
      <c r="M672" s="419"/>
      <c r="N672" s="419"/>
      <c r="O672" s="419"/>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7"/>
      <c r="D673" s="417"/>
      <c r="E673" s="417"/>
      <c r="F673" s="417"/>
      <c r="G673" s="417"/>
      <c r="H673" s="417"/>
      <c r="I673" s="417"/>
      <c r="J673" s="418"/>
      <c r="K673" s="419"/>
      <c r="L673" s="419"/>
      <c r="M673" s="419"/>
      <c r="N673" s="419"/>
      <c r="O673" s="419"/>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7"/>
      <c r="D674" s="417"/>
      <c r="E674" s="417"/>
      <c r="F674" s="417"/>
      <c r="G674" s="417"/>
      <c r="H674" s="417"/>
      <c r="I674" s="417"/>
      <c r="J674" s="418"/>
      <c r="K674" s="419"/>
      <c r="L674" s="419"/>
      <c r="M674" s="419"/>
      <c r="N674" s="419"/>
      <c r="O674" s="419"/>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7"/>
      <c r="D675" s="417"/>
      <c r="E675" s="417"/>
      <c r="F675" s="417"/>
      <c r="G675" s="417"/>
      <c r="H675" s="417"/>
      <c r="I675" s="417"/>
      <c r="J675" s="418"/>
      <c r="K675" s="419"/>
      <c r="L675" s="419"/>
      <c r="M675" s="419"/>
      <c r="N675" s="419"/>
      <c r="O675" s="419"/>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7"/>
      <c r="D676" s="417"/>
      <c r="E676" s="417"/>
      <c r="F676" s="417"/>
      <c r="G676" s="417"/>
      <c r="H676" s="417"/>
      <c r="I676" s="417"/>
      <c r="J676" s="418"/>
      <c r="K676" s="419"/>
      <c r="L676" s="419"/>
      <c r="M676" s="419"/>
      <c r="N676" s="419"/>
      <c r="O676" s="419"/>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7"/>
      <c r="D677" s="417"/>
      <c r="E677" s="417"/>
      <c r="F677" s="417"/>
      <c r="G677" s="417"/>
      <c r="H677" s="417"/>
      <c r="I677" s="417"/>
      <c r="J677" s="418"/>
      <c r="K677" s="419"/>
      <c r="L677" s="419"/>
      <c r="M677" s="419"/>
      <c r="N677" s="419"/>
      <c r="O677" s="419"/>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7"/>
      <c r="D678" s="417"/>
      <c r="E678" s="417"/>
      <c r="F678" s="417"/>
      <c r="G678" s="417"/>
      <c r="H678" s="417"/>
      <c r="I678" s="417"/>
      <c r="J678" s="418"/>
      <c r="K678" s="419"/>
      <c r="L678" s="419"/>
      <c r="M678" s="419"/>
      <c r="N678" s="419"/>
      <c r="O678" s="419"/>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7"/>
      <c r="D679" s="417"/>
      <c r="E679" s="417"/>
      <c r="F679" s="417"/>
      <c r="G679" s="417"/>
      <c r="H679" s="417"/>
      <c r="I679" s="417"/>
      <c r="J679" s="418"/>
      <c r="K679" s="419"/>
      <c r="L679" s="419"/>
      <c r="M679" s="419"/>
      <c r="N679" s="419"/>
      <c r="O679" s="419"/>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7"/>
      <c r="D680" s="417"/>
      <c r="E680" s="417"/>
      <c r="F680" s="417"/>
      <c r="G680" s="417"/>
      <c r="H680" s="417"/>
      <c r="I680" s="417"/>
      <c r="J680" s="418"/>
      <c r="K680" s="419"/>
      <c r="L680" s="419"/>
      <c r="M680" s="419"/>
      <c r="N680" s="419"/>
      <c r="O680" s="419"/>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7"/>
      <c r="D681" s="417"/>
      <c r="E681" s="417"/>
      <c r="F681" s="417"/>
      <c r="G681" s="417"/>
      <c r="H681" s="417"/>
      <c r="I681" s="417"/>
      <c r="J681" s="418"/>
      <c r="K681" s="419"/>
      <c r="L681" s="419"/>
      <c r="M681" s="419"/>
      <c r="N681" s="419"/>
      <c r="O681" s="419"/>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7"/>
      <c r="D682" s="417"/>
      <c r="E682" s="417"/>
      <c r="F682" s="417"/>
      <c r="G682" s="417"/>
      <c r="H682" s="417"/>
      <c r="I682" s="417"/>
      <c r="J682" s="418"/>
      <c r="K682" s="419"/>
      <c r="L682" s="419"/>
      <c r="M682" s="419"/>
      <c r="N682" s="419"/>
      <c r="O682" s="419"/>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7"/>
      <c r="D683" s="417"/>
      <c r="E683" s="417"/>
      <c r="F683" s="417"/>
      <c r="G683" s="417"/>
      <c r="H683" s="417"/>
      <c r="I683" s="417"/>
      <c r="J683" s="418"/>
      <c r="K683" s="419"/>
      <c r="L683" s="419"/>
      <c r="M683" s="419"/>
      <c r="N683" s="419"/>
      <c r="O683" s="419"/>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7"/>
      <c r="D684" s="417"/>
      <c r="E684" s="417"/>
      <c r="F684" s="417"/>
      <c r="G684" s="417"/>
      <c r="H684" s="417"/>
      <c r="I684" s="417"/>
      <c r="J684" s="418"/>
      <c r="K684" s="419"/>
      <c r="L684" s="419"/>
      <c r="M684" s="419"/>
      <c r="N684" s="419"/>
      <c r="O684" s="419"/>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7"/>
      <c r="D685" s="417"/>
      <c r="E685" s="417"/>
      <c r="F685" s="417"/>
      <c r="G685" s="417"/>
      <c r="H685" s="417"/>
      <c r="I685" s="417"/>
      <c r="J685" s="418"/>
      <c r="K685" s="419"/>
      <c r="L685" s="419"/>
      <c r="M685" s="419"/>
      <c r="N685" s="419"/>
      <c r="O685" s="419"/>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7"/>
      <c r="D686" s="417"/>
      <c r="E686" s="417"/>
      <c r="F686" s="417"/>
      <c r="G686" s="417"/>
      <c r="H686" s="417"/>
      <c r="I686" s="417"/>
      <c r="J686" s="418"/>
      <c r="K686" s="419"/>
      <c r="L686" s="419"/>
      <c r="M686" s="419"/>
      <c r="N686" s="419"/>
      <c r="O686" s="419"/>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7"/>
      <c r="D687" s="417"/>
      <c r="E687" s="417"/>
      <c r="F687" s="417"/>
      <c r="G687" s="417"/>
      <c r="H687" s="417"/>
      <c r="I687" s="417"/>
      <c r="J687" s="418"/>
      <c r="K687" s="419"/>
      <c r="L687" s="419"/>
      <c r="M687" s="419"/>
      <c r="N687" s="419"/>
      <c r="O687" s="419"/>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7"/>
      <c r="D688" s="417"/>
      <c r="E688" s="417"/>
      <c r="F688" s="417"/>
      <c r="G688" s="417"/>
      <c r="H688" s="417"/>
      <c r="I688" s="417"/>
      <c r="J688" s="418"/>
      <c r="K688" s="419"/>
      <c r="L688" s="419"/>
      <c r="M688" s="419"/>
      <c r="N688" s="419"/>
      <c r="O688" s="419"/>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7"/>
      <c r="D689" s="417"/>
      <c r="E689" s="417"/>
      <c r="F689" s="417"/>
      <c r="G689" s="417"/>
      <c r="H689" s="417"/>
      <c r="I689" s="417"/>
      <c r="J689" s="418"/>
      <c r="K689" s="419"/>
      <c r="L689" s="419"/>
      <c r="M689" s="419"/>
      <c r="N689" s="419"/>
      <c r="O689" s="419"/>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7"/>
      <c r="D690" s="417"/>
      <c r="E690" s="417"/>
      <c r="F690" s="417"/>
      <c r="G690" s="417"/>
      <c r="H690" s="417"/>
      <c r="I690" s="417"/>
      <c r="J690" s="418"/>
      <c r="K690" s="419"/>
      <c r="L690" s="419"/>
      <c r="M690" s="419"/>
      <c r="N690" s="419"/>
      <c r="O690" s="419"/>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7"/>
      <c r="D691" s="417"/>
      <c r="E691" s="417"/>
      <c r="F691" s="417"/>
      <c r="G691" s="417"/>
      <c r="H691" s="417"/>
      <c r="I691" s="417"/>
      <c r="J691" s="418"/>
      <c r="K691" s="419"/>
      <c r="L691" s="419"/>
      <c r="M691" s="419"/>
      <c r="N691" s="419"/>
      <c r="O691" s="419"/>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7"/>
      <c r="D692" s="417"/>
      <c r="E692" s="417"/>
      <c r="F692" s="417"/>
      <c r="G692" s="417"/>
      <c r="H692" s="417"/>
      <c r="I692" s="417"/>
      <c r="J692" s="418"/>
      <c r="K692" s="419"/>
      <c r="L692" s="419"/>
      <c r="M692" s="419"/>
      <c r="N692" s="419"/>
      <c r="O692" s="419"/>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7"/>
      <c r="D693" s="417"/>
      <c r="E693" s="417"/>
      <c r="F693" s="417"/>
      <c r="G693" s="417"/>
      <c r="H693" s="417"/>
      <c r="I693" s="417"/>
      <c r="J693" s="418"/>
      <c r="K693" s="419"/>
      <c r="L693" s="419"/>
      <c r="M693" s="419"/>
      <c r="N693" s="419"/>
      <c r="O693" s="419"/>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77" t="s">
        <v>297</v>
      </c>
      <c r="K696" s="109"/>
      <c r="L696" s="109"/>
      <c r="M696" s="109"/>
      <c r="N696" s="109"/>
      <c r="O696" s="109"/>
      <c r="P696" s="337" t="s">
        <v>27</v>
      </c>
      <c r="Q696" s="337"/>
      <c r="R696" s="337"/>
      <c r="S696" s="337"/>
      <c r="T696" s="337"/>
      <c r="U696" s="337"/>
      <c r="V696" s="337"/>
      <c r="W696" s="337"/>
      <c r="X696" s="337"/>
      <c r="Y696" s="347" t="s">
        <v>353</v>
      </c>
      <c r="Z696" s="348"/>
      <c r="AA696" s="348"/>
      <c r="AB696" s="348"/>
      <c r="AC696" s="277" t="s">
        <v>338</v>
      </c>
      <c r="AD696" s="277"/>
      <c r="AE696" s="277"/>
      <c r="AF696" s="277"/>
      <c r="AG696" s="277"/>
      <c r="AH696" s="347" t="s">
        <v>258</v>
      </c>
      <c r="AI696" s="349"/>
      <c r="AJ696" s="349"/>
      <c r="AK696" s="349"/>
      <c r="AL696" s="349" t="s">
        <v>21</v>
      </c>
      <c r="AM696" s="349"/>
      <c r="AN696" s="349"/>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7"/>
      <c r="D697" s="417"/>
      <c r="E697" s="417"/>
      <c r="F697" s="417"/>
      <c r="G697" s="417"/>
      <c r="H697" s="417"/>
      <c r="I697" s="417"/>
      <c r="J697" s="418"/>
      <c r="K697" s="419"/>
      <c r="L697" s="419"/>
      <c r="M697" s="419"/>
      <c r="N697" s="419"/>
      <c r="O697" s="419"/>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7"/>
      <c r="D698" s="417"/>
      <c r="E698" s="417"/>
      <c r="F698" s="417"/>
      <c r="G698" s="417"/>
      <c r="H698" s="417"/>
      <c r="I698" s="417"/>
      <c r="J698" s="418"/>
      <c r="K698" s="419"/>
      <c r="L698" s="419"/>
      <c r="M698" s="419"/>
      <c r="N698" s="419"/>
      <c r="O698" s="419"/>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7"/>
      <c r="D699" s="417"/>
      <c r="E699" s="417"/>
      <c r="F699" s="417"/>
      <c r="G699" s="417"/>
      <c r="H699" s="417"/>
      <c r="I699" s="417"/>
      <c r="J699" s="418"/>
      <c r="K699" s="419"/>
      <c r="L699" s="419"/>
      <c r="M699" s="419"/>
      <c r="N699" s="419"/>
      <c r="O699" s="419"/>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7"/>
      <c r="D700" s="417"/>
      <c r="E700" s="417"/>
      <c r="F700" s="417"/>
      <c r="G700" s="417"/>
      <c r="H700" s="417"/>
      <c r="I700" s="417"/>
      <c r="J700" s="418"/>
      <c r="K700" s="419"/>
      <c r="L700" s="419"/>
      <c r="M700" s="419"/>
      <c r="N700" s="419"/>
      <c r="O700" s="419"/>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7"/>
      <c r="D701" s="417"/>
      <c r="E701" s="417"/>
      <c r="F701" s="417"/>
      <c r="G701" s="417"/>
      <c r="H701" s="417"/>
      <c r="I701" s="417"/>
      <c r="J701" s="418"/>
      <c r="K701" s="419"/>
      <c r="L701" s="419"/>
      <c r="M701" s="419"/>
      <c r="N701" s="419"/>
      <c r="O701" s="419"/>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7"/>
      <c r="D702" s="417"/>
      <c r="E702" s="417"/>
      <c r="F702" s="417"/>
      <c r="G702" s="417"/>
      <c r="H702" s="417"/>
      <c r="I702" s="417"/>
      <c r="J702" s="418"/>
      <c r="K702" s="419"/>
      <c r="L702" s="419"/>
      <c r="M702" s="419"/>
      <c r="N702" s="419"/>
      <c r="O702" s="419"/>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7"/>
      <c r="D703" s="417"/>
      <c r="E703" s="417"/>
      <c r="F703" s="417"/>
      <c r="G703" s="417"/>
      <c r="H703" s="417"/>
      <c r="I703" s="417"/>
      <c r="J703" s="418"/>
      <c r="K703" s="419"/>
      <c r="L703" s="419"/>
      <c r="M703" s="419"/>
      <c r="N703" s="419"/>
      <c r="O703" s="419"/>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7"/>
      <c r="D704" s="417"/>
      <c r="E704" s="417"/>
      <c r="F704" s="417"/>
      <c r="G704" s="417"/>
      <c r="H704" s="417"/>
      <c r="I704" s="417"/>
      <c r="J704" s="418"/>
      <c r="K704" s="419"/>
      <c r="L704" s="419"/>
      <c r="M704" s="419"/>
      <c r="N704" s="419"/>
      <c r="O704" s="419"/>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7"/>
      <c r="D705" s="417"/>
      <c r="E705" s="417"/>
      <c r="F705" s="417"/>
      <c r="G705" s="417"/>
      <c r="H705" s="417"/>
      <c r="I705" s="417"/>
      <c r="J705" s="418"/>
      <c r="K705" s="419"/>
      <c r="L705" s="419"/>
      <c r="M705" s="419"/>
      <c r="N705" s="419"/>
      <c r="O705" s="419"/>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7"/>
      <c r="D706" s="417"/>
      <c r="E706" s="417"/>
      <c r="F706" s="417"/>
      <c r="G706" s="417"/>
      <c r="H706" s="417"/>
      <c r="I706" s="417"/>
      <c r="J706" s="418"/>
      <c r="K706" s="419"/>
      <c r="L706" s="419"/>
      <c r="M706" s="419"/>
      <c r="N706" s="419"/>
      <c r="O706" s="419"/>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7"/>
      <c r="D707" s="417"/>
      <c r="E707" s="417"/>
      <c r="F707" s="417"/>
      <c r="G707" s="417"/>
      <c r="H707" s="417"/>
      <c r="I707" s="417"/>
      <c r="J707" s="418"/>
      <c r="K707" s="419"/>
      <c r="L707" s="419"/>
      <c r="M707" s="419"/>
      <c r="N707" s="419"/>
      <c r="O707" s="419"/>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7"/>
      <c r="D708" s="417"/>
      <c r="E708" s="417"/>
      <c r="F708" s="417"/>
      <c r="G708" s="417"/>
      <c r="H708" s="417"/>
      <c r="I708" s="417"/>
      <c r="J708" s="418"/>
      <c r="K708" s="419"/>
      <c r="L708" s="419"/>
      <c r="M708" s="419"/>
      <c r="N708" s="419"/>
      <c r="O708" s="419"/>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7"/>
      <c r="D709" s="417"/>
      <c r="E709" s="417"/>
      <c r="F709" s="417"/>
      <c r="G709" s="417"/>
      <c r="H709" s="417"/>
      <c r="I709" s="417"/>
      <c r="J709" s="418"/>
      <c r="K709" s="419"/>
      <c r="L709" s="419"/>
      <c r="M709" s="419"/>
      <c r="N709" s="419"/>
      <c r="O709" s="419"/>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7"/>
      <c r="D710" s="417"/>
      <c r="E710" s="417"/>
      <c r="F710" s="417"/>
      <c r="G710" s="417"/>
      <c r="H710" s="417"/>
      <c r="I710" s="417"/>
      <c r="J710" s="418"/>
      <c r="K710" s="419"/>
      <c r="L710" s="419"/>
      <c r="M710" s="419"/>
      <c r="N710" s="419"/>
      <c r="O710" s="419"/>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7"/>
      <c r="D711" s="417"/>
      <c r="E711" s="417"/>
      <c r="F711" s="417"/>
      <c r="G711" s="417"/>
      <c r="H711" s="417"/>
      <c r="I711" s="417"/>
      <c r="J711" s="418"/>
      <c r="K711" s="419"/>
      <c r="L711" s="419"/>
      <c r="M711" s="419"/>
      <c r="N711" s="419"/>
      <c r="O711" s="419"/>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7"/>
      <c r="D712" s="417"/>
      <c r="E712" s="417"/>
      <c r="F712" s="417"/>
      <c r="G712" s="417"/>
      <c r="H712" s="417"/>
      <c r="I712" s="417"/>
      <c r="J712" s="418"/>
      <c r="K712" s="419"/>
      <c r="L712" s="419"/>
      <c r="M712" s="419"/>
      <c r="N712" s="419"/>
      <c r="O712" s="419"/>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7"/>
      <c r="D713" s="417"/>
      <c r="E713" s="417"/>
      <c r="F713" s="417"/>
      <c r="G713" s="417"/>
      <c r="H713" s="417"/>
      <c r="I713" s="417"/>
      <c r="J713" s="418"/>
      <c r="K713" s="419"/>
      <c r="L713" s="419"/>
      <c r="M713" s="419"/>
      <c r="N713" s="419"/>
      <c r="O713" s="419"/>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7"/>
      <c r="D714" s="417"/>
      <c r="E714" s="417"/>
      <c r="F714" s="417"/>
      <c r="G714" s="417"/>
      <c r="H714" s="417"/>
      <c r="I714" s="417"/>
      <c r="J714" s="418"/>
      <c r="K714" s="419"/>
      <c r="L714" s="419"/>
      <c r="M714" s="419"/>
      <c r="N714" s="419"/>
      <c r="O714" s="419"/>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7"/>
      <c r="D715" s="417"/>
      <c r="E715" s="417"/>
      <c r="F715" s="417"/>
      <c r="G715" s="417"/>
      <c r="H715" s="417"/>
      <c r="I715" s="417"/>
      <c r="J715" s="418"/>
      <c r="K715" s="419"/>
      <c r="L715" s="419"/>
      <c r="M715" s="419"/>
      <c r="N715" s="419"/>
      <c r="O715" s="419"/>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7"/>
      <c r="D716" s="417"/>
      <c r="E716" s="417"/>
      <c r="F716" s="417"/>
      <c r="G716" s="417"/>
      <c r="H716" s="417"/>
      <c r="I716" s="417"/>
      <c r="J716" s="418"/>
      <c r="K716" s="419"/>
      <c r="L716" s="419"/>
      <c r="M716" s="419"/>
      <c r="N716" s="419"/>
      <c r="O716" s="419"/>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7"/>
      <c r="D717" s="417"/>
      <c r="E717" s="417"/>
      <c r="F717" s="417"/>
      <c r="G717" s="417"/>
      <c r="H717" s="417"/>
      <c r="I717" s="417"/>
      <c r="J717" s="418"/>
      <c r="K717" s="419"/>
      <c r="L717" s="419"/>
      <c r="M717" s="419"/>
      <c r="N717" s="419"/>
      <c r="O717" s="419"/>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7"/>
      <c r="D718" s="417"/>
      <c r="E718" s="417"/>
      <c r="F718" s="417"/>
      <c r="G718" s="417"/>
      <c r="H718" s="417"/>
      <c r="I718" s="417"/>
      <c r="J718" s="418"/>
      <c r="K718" s="419"/>
      <c r="L718" s="419"/>
      <c r="M718" s="419"/>
      <c r="N718" s="419"/>
      <c r="O718" s="419"/>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7"/>
      <c r="D719" s="417"/>
      <c r="E719" s="417"/>
      <c r="F719" s="417"/>
      <c r="G719" s="417"/>
      <c r="H719" s="417"/>
      <c r="I719" s="417"/>
      <c r="J719" s="418"/>
      <c r="K719" s="419"/>
      <c r="L719" s="419"/>
      <c r="M719" s="419"/>
      <c r="N719" s="419"/>
      <c r="O719" s="419"/>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7"/>
      <c r="D720" s="417"/>
      <c r="E720" s="417"/>
      <c r="F720" s="417"/>
      <c r="G720" s="417"/>
      <c r="H720" s="417"/>
      <c r="I720" s="417"/>
      <c r="J720" s="418"/>
      <c r="K720" s="419"/>
      <c r="L720" s="419"/>
      <c r="M720" s="419"/>
      <c r="N720" s="419"/>
      <c r="O720" s="419"/>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7"/>
      <c r="D721" s="417"/>
      <c r="E721" s="417"/>
      <c r="F721" s="417"/>
      <c r="G721" s="417"/>
      <c r="H721" s="417"/>
      <c r="I721" s="417"/>
      <c r="J721" s="418"/>
      <c r="K721" s="419"/>
      <c r="L721" s="419"/>
      <c r="M721" s="419"/>
      <c r="N721" s="419"/>
      <c r="O721" s="419"/>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7"/>
      <c r="D722" s="417"/>
      <c r="E722" s="417"/>
      <c r="F722" s="417"/>
      <c r="G722" s="417"/>
      <c r="H722" s="417"/>
      <c r="I722" s="417"/>
      <c r="J722" s="418"/>
      <c r="K722" s="419"/>
      <c r="L722" s="419"/>
      <c r="M722" s="419"/>
      <c r="N722" s="419"/>
      <c r="O722" s="419"/>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7"/>
      <c r="D723" s="417"/>
      <c r="E723" s="417"/>
      <c r="F723" s="417"/>
      <c r="G723" s="417"/>
      <c r="H723" s="417"/>
      <c r="I723" s="417"/>
      <c r="J723" s="418"/>
      <c r="K723" s="419"/>
      <c r="L723" s="419"/>
      <c r="M723" s="419"/>
      <c r="N723" s="419"/>
      <c r="O723" s="419"/>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7"/>
      <c r="D724" s="417"/>
      <c r="E724" s="417"/>
      <c r="F724" s="417"/>
      <c r="G724" s="417"/>
      <c r="H724" s="417"/>
      <c r="I724" s="417"/>
      <c r="J724" s="418"/>
      <c r="K724" s="419"/>
      <c r="L724" s="419"/>
      <c r="M724" s="419"/>
      <c r="N724" s="419"/>
      <c r="O724" s="419"/>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7"/>
      <c r="D725" s="417"/>
      <c r="E725" s="417"/>
      <c r="F725" s="417"/>
      <c r="G725" s="417"/>
      <c r="H725" s="417"/>
      <c r="I725" s="417"/>
      <c r="J725" s="418"/>
      <c r="K725" s="419"/>
      <c r="L725" s="419"/>
      <c r="M725" s="419"/>
      <c r="N725" s="419"/>
      <c r="O725" s="419"/>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7"/>
      <c r="D726" s="417"/>
      <c r="E726" s="417"/>
      <c r="F726" s="417"/>
      <c r="G726" s="417"/>
      <c r="H726" s="417"/>
      <c r="I726" s="417"/>
      <c r="J726" s="418"/>
      <c r="K726" s="419"/>
      <c r="L726" s="419"/>
      <c r="M726" s="419"/>
      <c r="N726" s="419"/>
      <c r="O726" s="419"/>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77" t="s">
        <v>297</v>
      </c>
      <c r="K729" s="109"/>
      <c r="L729" s="109"/>
      <c r="M729" s="109"/>
      <c r="N729" s="109"/>
      <c r="O729" s="109"/>
      <c r="P729" s="337" t="s">
        <v>27</v>
      </c>
      <c r="Q729" s="337"/>
      <c r="R729" s="337"/>
      <c r="S729" s="337"/>
      <c r="T729" s="337"/>
      <c r="U729" s="337"/>
      <c r="V729" s="337"/>
      <c r="W729" s="337"/>
      <c r="X729" s="337"/>
      <c r="Y729" s="347" t="s">
        <v>353</v>
      </c>
      <c r="Z729" s="348"/>
      <c r="AA729" s="348"/>
      <c r="AB729" s="348"/>
      <c r="AC729" s="277" t="s">
        <v>338</v>
      </c>
      <c r="AD729" s="277"/>
      <c r="AE729" s="277"/>
      <c r="AF729" s="277"/>
      <c r="AG729" s="277"/>
      <c r="AH729" s="347" t="s">
        <v>258</v>
      </c>
      <c r="AI729" s="349"/>
      <c r="AJ729" s="349"/>
      <c r="AK729" s="349"/>
      <c r="AL729" s="349" t="s">
        <v>21</v>
      </c>
      <c r="AM729" s="349"/>
      <c r="AN729" s="349"/>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7"/>
      <c r="D730" s="417"/>
      <c r="E730" s="417"/>
      <c r="F730" s="417"/>
      <c r="G730" s="417"/>
      <c r="H730" s="417"/>
      <c r="I730" s="417"/>
      <c r="J730" s="418"/>
      <c r="K730" s="419"/>
      <c r="L730" s="419"/>
      <c r="M730" s="419"/>
      <c r="N730" s="419"/>
      <c r="O730" s="419"/>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7"/>
      <c r="D731" s="417"/>
      <c r="E731" s="417"/>
      <c r="F731" s="417"/>
      <c r="G731" s="417"/>
      <c r="H731" s="417"/>
      <c r="I731" s="417"/>
      <c r="J731" s="418"/>
      <c r="K731" s="419"/>
      <c r="L731" s="419"/>
      <c r="M731" s="419"/>
      <c r="N731" s="419"/>
      <c r="O731" s="419"/>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7"/>
      <c r="D732" s="417"/>
      <c r="E732" s="417"/>
      <c r="F732" s="417"/>
      <c r="G732" s="417"/>
      <c r="H732" s="417"/>
      <c r="I732" s="417"/>
      <c r="J732" s="418"/>
      <c r="K732" s="419"/>
      <c r="L732" s="419"/>
      <c r="M732" s="419"/>
      <c r="N732" s="419"/>
      <c r="O732" s="419"/>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7"/>
      <c r="D733" s="417"/>
      <c r="E733" s="417"/>
      <c r="F733" s="417"/>
      <c r="G733" s="417"/>
      <c r="H733" s="417"/>
      <c r="I733" s="417"/>
      <c r="J733" s="418"/>
      <c r="K733" s="419"/>
      <c r="L733" s="419"/>
      <c r="M733" s="419"/>
      <c r="N733" s="419"/>
      <c r="O733" s="419"/>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7"/>
      <c r="D734" s="417"/>
      <c r="E734" s="417"/>
      <c r="F734" s="417"/>
      <c r="G734" s="417"/>
      <c r="H734" s="417"/>
      <c r="I734" s="417"/>
      <c r="J734" s="418"/>
      <c r="K734" s="419"/>
      <c r="L734" s="419"/>
      <c r="M734" s="419"/>
      <c r="N734" s="419"/>
      <c r="O734" s="419"/>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7"/>
      <c r="D735" s="417"/>
      <c r="E735" s="417"/>
      <c r="F735" s="417"/>
      <c r="G735" s="417"/>
      <c r="H735" s="417"/>
      <c r="I735" s="417"/>
      <c r="J735" s="418"/>
      <c r="K735" s="419"/>
      <c r="L735" s="419"/>
      <c r="M735" s="419"/>
      <c r="N735" s="419"/>
      <c r="O735" s="419"/>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7"/>
      <c r="D736" s="417"/>
      <c r="E736" s="417"/>
      <c r="F736" s="417"/>
      <c r="G736" s="417"/>
      <c r="H736" s="417"/>
      <c r="I736" s="417"/>
      <c r="J736" s="418"/>
      <c r="K736" s="419"/>
      <c r="L736" s="419"/>
      <c r="M736" s="419"/>
      <c r="N736" s="419"/>
      <c r="O736" s="419"/>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7"/>
      <c r="D737" s="417"/>
      <c r="E737" s="417"/>
      <c r="F737" s="417"/>
      <c r="G737" s="417"/>
      <c r="H737" s="417"/>
      <c r="I737" s="417"/>
      <c r="J737" s="418"/>
      <c r="K737" s="419"/>
      <c r="L737" s="419"/>
      <c r="M737" s="419"/>
      <c r="N737" s="419"/>
      <c r="O737" s="419"/>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7"/>
      <c r="D738" s="417"/>
      <c r="E738" s="417"/>
      <c r="F738" s="417"/>
      <c r="G738" s="417"/>
      <c r="H738" s="417"/>
      <c r="I738" s="417"/>
      <c r="J738" s="418"/>
      <c r="K738" s="419"/>
      <c r="L738" s="419"/>
      <c r="M738" s="419"/>
      <c r="N738" s="419"/>
      <c r="O738" s="419"/>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7"/>
      <c r="D739" s="417"/>
      <c r="E739" s="417"/>
      <c r="F739" s="417"/>
      <c r="G739" s="417"/>
      <c r="H739" s="417"/>
      <c r="I739" s="417"/>
      <c r="J739" s="418"/>
      <c r="K739" s="419"/>
      <c r="L739" s="419"/>
      <c r="M739" s="419"/>
      <c r="N739" s="419"/>
      <c r="O739" s="419"/>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7"/>
      <c r="D740" s="417"/>
      <c r="E740" s="417"/>
      <c r="F740" s="417"/>
      <c r="G740" s="417"/>
      <c r="H740" s="417"/>
      <c r="I740" s="417"/>
      <c r="J740" s="418"/>
      <c r="K740" s="419"/>
      <c r="L740" s="419"/>
      <c r="M740" s="419"/>
      <c r="N740" s="419"/>
      <c r="O740" s="419"/>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7"/>
      <c r="D741" s="417"/>
      <c r="E741" s="417"/>
      <c r="F741" s="417"/>
      <c r="G741" s="417"/>
      <c r="H741" s="417"/>
      <c r="I741" s="417"/>
      <c r="J741" s="418"/>
      <c r="K741" s="419"/>
      <c r="L741" s="419"/>
      <c r="M741" s="419"/>
      <c r="N741" s="419"/>
      <c r="O741" s="419"/>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7"/>
      <c r="D742" s="417"/>
      <c r="E742" s="417"/>
      <c r="F742" s="417"/>
      <c r="G742" s="417"/>
      <c r="H742" s="417"/>
      <c r="I742" s="417"/>
      <c r="J742" s="418"/>
      <c r="K742" s="419"/>
      <c r="L742" s="419"/>
      <c r="M742" s="419"/>
      <c r="N742" s="419"/>
      <c r="O742" s="419"/>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7"/>
      <c r="D743" s="417"/>
      <c r="E743" s="417"/>
      <c r="F743" s="417"/>
      <c r="G743" s="417"/>
      <c r="H743" s="417"/>
      <c r="I743" s="417"/>
      <c r="J743" s="418"/>
      <c r="K743" s="419"/>
      <c r="L743" s="419"/>
      <c r="M743" s="419"/>
      <c r="N743" s="419"/>
      <c r="O743" s="419"/>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7"/>
      <c r="D744" s="417"/>
      <c r="E744" s="417"/>
      <c r="F744" s="417"/>
      <c r="G744" s="417"/>
      <c r="H744" s="417"/>
      <c r="I744" s="417"/>
      <c r="J744" s="418"/>
      <c r="K744" s="419"/>
      <c r="L744" s="419"/>
      <c r="M744" s="419"/>
      <c r="N744" s="419"/>
      <c r="O744" s="419"/>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7"/>
      <c r="D745" s="417"/>
      <c r="E745" s="417"/>
      <c r="F745" s="417"/>
      <c r="G745" s="417"/>
      <c r="H745" s="417"/>
      <c r="I745" s="417"/>
      <c r="J745" s="418"/>
      <c r="K745" s="419"/>
      <c r="L745" s="419"/>
      <c r="M745" s="419"/>
      <c r="N745" s="419"/>
      <c r="O745" s="419"/>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7"/>
      <c r="D746" s="417"/>
      <c r="E746" s="417"/>
      <c r="F746" s="417"/>
      <c r="G746" s="417"/>
      <c r="H746" s="417"/>
      <c r="I746" s="417"/>
      <c r="J746" s="418"/>
      <c r="K746" s="419"/>
      <c r="L746" s="419"/>
      <c r="M746" s="419"/>
      <c r="N746" s="419"/>
      <c r="O746" s="419"/>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7"/>
      <c r="D747" s="417"/>
      <c r="E747" s="417"/>
      <c r="F747" s="417"/>
      <c r="G747" s="417"/>
      <c r="H747" s="417"/>
      <c r="I747" s="417"/>
      <c r="J747" s="418"/>
      <c r="K747" s="419"/>
      <c r="L747" s="419"/>
      <c r="M747" s="419"/>
      <c r="N747" s="419"/>
      <c r="O747" s="419"/>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7"/>
      <c r="D748" s="417"/>
      <c r="E748" s="417"/>
      <c r="F748" s="417"/>
      <c r="G748" s="417"/>
      <c r="H748" s="417"/>
      <c r="I748" s="417"/>
      <c r="J748" s="418"/>
      <c r="K748" s="419"/>
      <c r="L748" s="419"/>
      <c r="M748" s="419"/>
      <c r="N748" s="419"/>
      <c r="O748" s="419"/>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7"/>
      <c r="D749" s="417"/>
      <c r="E749" s="417"/>
      <c r="F749" s="417"/>
      <c r="G749" s="417"/>
      <c r="H749" s="417"/>
      <c r="I749" s="417"/>
      <c r="J749" s="418"/>
      <c r="K749" s="419"/>
      <c r="L749" s="419"/>
      <c r="M749" s="419"/>
      <c r="N749" s="419"/>
      <c r="O749" s="419"/>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7"/>
      <c r="D750" s="417"/>
      <c r="E750" s="417"/>
      <c r="F750" s="417"/>
      <c r="G750" s="417"/>
      <c r="H750" s="417"/>
      <c r="I750" s="417"/>
      <c r="J750" s="418"/>
      <c r="K750" s="419"/>
      <c r="L750" s="419"/>
      <c r="M750" s="419"/>
      <c r="N750" s="419"/>
      <c r="O750" s="419"/>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7"/>
      <c r="D751" s="417"/>
      <c r="E751" s="417"/>
      <c r="F751" s="417"/>
      <c r="G751" s="417"/>
      <c r="H751" s="417"/>
      <c r="I751" s="417"/>
      <c r="J751" s="418"/>
      <c r="K751" s="419"/>
      <c r="L751" s="419"/>
      <c r="M751" s="419"/>
      <c r="N751" s="419"/>
      <c r="O751" s="419"/>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7"/>
      <c r="D752" s="417"/>
      <c r="E752" s="417"/>
      <c r="F752" s="417"/>
      <c r="G752" s="417"/>
      <c r="H752" s="417"/>
      <c r="I752" s="417"/>
      <c r="J752" s="418"/>
      <c r="K752" s="419"/>
      <c r="L752" s="419"/>
      <c r="M752" s="419"/>
      <c r="N752" s="419"/>
      <c r="O752" s="419"/>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7"/>
      <c r="D753" s="417"/>
      <c r="E753" s="417"/>
      <c r="F753" s="417"/>
      <c r="G753" s="417"/>
      <c r="H753" s="417"/>
      <c r="I753" s="417"/>
      <c r="J753" s="418"/>
      <c r="K753" s="419"/>
      <c r="L753" s="419"/>
      <c r="M753" s="419"/>
      <c r="N753" s="419"/>
      <c r="O753" s="419"/>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7"/>
      <c r="D754" s="417"/>
      <c r="E754" s="417"/>
      <c r="F754" s="417"/>
      <c r="G754" s="417"/>
      <c r="H754" s="417"/>
      <c r="I754" s="417"/>
      <c r="J754" s="418"/>
      <c r="K754" s="419"/>
      <c r="L754" s="419"/>
      <c r="M754" s="419"/>
      <c r="N754" s="419"/>
      <c r="O754" s="419"/>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7"/>
      <c r="D755" s="417"/>
      <c r="E755" s="417"/>
      <c r="F755" s="417"/>
      <c r="G755" s="417"/>
      <c r="H755" s="417"/>
      <c r="I755" s="417"/>
      <c r="J755" s="418"/>
      <c r="K755" s="419"/>
      <c r="L755" s="419"/>
      <c r="M755" s="419"/>
      <c r="N755" s="419"/>
      <c r="O755" s="419"/>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7"/>
      <c r="D756" s="417"/>
      <c r="E756" s="417"/>
      <c r="F756" s="417"/>
      <c r="G756" s="417"/>
      <c r="H756" s="417"/>
      <c r="I756" s="417"/>
      <c r="J756" s="418"/>
      <c r="K756" s="419"/>
      <c r="L756" s="419"/>
      <c r="M756" s="419"/>
      <c r="N756" s="419"/>
      <c r="O756" s="419"/>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7"/>
      <c r="D757" s="417"/>
      <c r="E757" s="417"/>
      <c r="F757" s="417"/>
      <c r="G757" s="417"/>
      <c r="H757" s="417"/>
      <c r="I757" s="417"/>
      <c r="J757" s="418"/>
      <c r="K757" s="419"/>
      <c r="L757" s="419"/>
      <c r="M757" s="419"/>
      <c r="N757" s="419"/>
      <c r="O757" s="419"/>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7"/>
      <c r="D758" s="417"/>
      <c r="E758" s="417"/>
      <c r="F758" s="417"/>
      <c r="G758" s="417"/>
      <c r="H758" s="417"/>
      <c r="I758" s="417"/>
      <c r="J758" s="418"/>
      <c r="K758" s="419"/>
      <c r="L758" s="419"/>
      <c r="M758" s="419"/>
      <c r="N758" s="419"/>
      <c r="O758" s="419"/>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7"/>
      <c r="D759" s="417"/>
      <c r="E759" s="417"/>
      <c r="F759" s="417"/>
      <c r="G759" s="417"/>
      <c r="H759" s="417"/>
      <c r="I759" s="417"/>
      <c r="J759" s="418"/>
      <c r="K759" s="419"/>
      <c r="L759" s="419"/>
      <c r="M759" s="419"/>
      <c r="N759" s="419"/>
      <c r="O759" s="419"/>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77" t="s">
        <v>297</v>
      </c>
      <c r="K762" s="109"/>
      <c r="L762" s="109"/>
      <c r="M762" s="109"/>
      <c r="N762" s="109"/>
      <c r="O762" s="109"/>
      <c r="P762" s="337" t="s">
        <v>27</v>
      </c>
      <c r="Q762" s="337"/>
      <c r="R762" s="337"/>
      <c r="S762" s="337"/>
      <c r="T762" s="337"/>
      <c r="U762" s="337"/>
      <c r="V762" s="337"/>
      <c r="W762" s="337"/>
      <c r="X762" s="337"/>
      <c r="Y762" s="347" t="s">
        <v>353</v>
      </c>
      <c r="Z762" s="348"/>
      <c r="AA762" s="348"/>
      <c r="AB762" s="348"/>
      <c r="AC762" s="277" t="s">
        <v>338</v>
      </c>
      <c r="AD762" s="277"/>
      <c r="AE762" s="277"/>
      <c r="AF762" s="277"/>
      <c r="AG762" s="277"/>
      <c r="AH762" s="347" t="s">
        <v>258</v>
      </c>
      <c r="AI762" s="349"/>
      <c r="AJ762" s="349"/>
      <c r="AK762" s="349"/>
      <c r="AL762" s="349" t="s">
        <v>21</v>
      </c>
      <c r="AM762" s="349"/>
      <c r="AN762" s="349"/>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7"/>
      <c r="D763" s="417"/>
      <c r="E763" s="417"/>
      <c r="F763" s="417"/>
      <c r="G763" s="417"/>
      <c r="H763" s="417"/>
      <c r="I763" s="417"/>
      <c r="J763" s="418"/>
      <c r="K763" s="419"/>
      <c r="L763" s="419"/>
      <c r="M763" s="419"/>
      <c r="N763" s="419"/>
      <c r="O763" s="419"/>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7"/>
      <c r="D764" s="417"/>
      <c r="E764" s="417"/>
      <c r="F764" s="417"/>
      <c r="G764" s="417"/>
      <c r="H764" s="417"/>
      <c r="I764" s="417"/>
      <c r="J764" s="418"/>
      <c r="K764" s="419"/>
      <c r="L764" s="419"/>
      <c r="M764" s="419"/>
      <c r="N764" s="419"/>
      <c r="O764" s="419"/>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7"/>
      <c r="D765" s="417"/>
      <c r="E765" s="417"/>
      <c r="F765" s="417"/>
      <c r="G765" s="417"/>
      <c r="H765" s="417"/>
      <c r="I765" s="417"/>
      <c r="J765" s="418"/>
      <c r="K765" s="419"/>
      <c r="L765" s="419"/>
      <c r="M765" s="419"/>
      <c r="N765" s="419"/>
      <c r="O765" s="419"/>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7"/>
      <c r="D766" s="417"/>
      <c r="E766" s="417"/>
      <c r="F766" s="417"/>
      <c r="G766" s="417"/>
      <c r="H766" s="417"/>
      <c r="I766" s="417"/>
      <c r="J766" s="418"/>
      <c r="K766" s="419"/>
      <c r="L766" s="419"/>
      <c r="M766" s="419"/>
      <c r="N766" s="419"/>
      <c r="O766" s="419"/>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7"/>
      <c r="D767" s="417"/>
      <c r="E767" s="417"/>
      <c r="F767" s="417"/>
      <c r="G767" s="417"/>
      <c r="H767" s="417"/>
      <c r="I767" s="417"/>
      <c r="J767" s="418"/>
      <c r="K767" s="419"/>
      <c r="L767" s="419"/>
      <c r="M767" s="419"/>
      <c r="N767" s="419"/>
      <c r="O767" s="419"/>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7"/>
      <c r="D768" s="417"/>
      <c r="E768" s="417"/>
      <c r="F768" s="417"/>
      <c r="G768" s="417"/>
      <c r="H768" s="417"/>
      <c r="I768" s="417"/>
      <c r="J768" s="418"/>
      <c r="K768" s="419"/>
      <c r="L768" s="419"/>
      <c r="M768" s="419"/>
      <c r="N768" s="419"/>
      <c r="O768" s="419"/>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7"/>
      <c r="D769" s="417"/>
      <c r="E769" s="417"/>
      <c r="F769" s="417"/>
      <c r="G769" s="417"/>
      <c r="H769" s="417"/>
      <c r="I769" s="417"/>
      <c r="J769" s="418"/>
      <c r="K769" s="419"/>
      <c r="L769" s="419"/>
      <c r="M769" s="419"/>
      <c r="N769" s="419"/>
      <c r="O769" s="419"/>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7"/>
      <c r="D770" s="417"/>
      <c r="E770" s="417"/>
      <c r="F770" s="417"/>
      <c r="G770" s="417"/>
      <c r="H770" s="417"/>
      <c r="I770" s="417"/>
      <c r="J770" s="418"/>
      <c r="K770" s="419"/>
      <c r="L770" s="419"/>
      <c r="M770" s="419"/>
      <c r="N770" s="419"/>
      <c r="O770" s="419"/>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7"/>
      <c r="D771" s="417"/>
      <c r="E771" s="417"/>
      <c r="F771" s="417"/>
      <c r="G771" s="417"/>
      <c r="H771" s="417"/>
      <c r="I771" s="417"/>
      <c r="J771" s="418"/>
      <c r="K771" s="419"/>
      <c r="L771" s="419"/>
      <c r="M771" s="419"/>
      <c r="N771" s="419"/>
      <c r="O771" s="419"/>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7"/>
      <c r="D772" s="417"/>
      <c r="E772" s="417"/>
      <c r="F772" s="417"/>
      <c r="G772" s="417"/>
      <c r="H772" s="417"/>
      <c r="I772" s="417"/>
      <c r="J772" s="418"/>
      <c r="K772" s="419"/>
      <c r="L772" s="419"/>
      <c r="M772" s="419"/>
      <c r="N772" s="419"/>
      <c r="O772" s="419"/>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7"/>
      <c r="D773" s="417"/>
      <c r="E773" s="417"/>
      <c r="F773" s="417"/>
      <c r="G773" s="417"/>
      <c r="H773" s="417"/>
      <c r="I773" s="417"/>
      <c r="J773" s="418"/>
      <c r="K773" s="419"/>
      <c r="L773" s="419"/>
      <c r="M773" s="419"/>
      <c r="N773" s="419"/>
      <c r="O773" s="419"/>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7"/>
      <c r="D774" s="417"/>
      <c r="E774" s="417"/>
      <c r="F774" s="417"/>
      <c r="G774" s="417"/>
      <c r="H774" s="417"/>
      <c r="I774" s="417"/>
      <c r="J774" s="418"/>
      <c r="K774" s="419"/>
      <c r="L774" s="419"/>
      <c r="M774" s="419"/>
      <c r="N774" s="419"/>
      <c r="O774" s="419"/>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7"/>
      <c r="D775" s="417"/>
      <c r="E775" s="417"/>
      <c r="F775" s="417"/>
      <c r="G775" s="417"/>
      <c r="H775" s="417"/>
      <c r="I775" s="417"/>
      <c r="J775" s="418"/>
      <c r="K775" s="419"/>
      <c r="L775" s="419"/>
      <c r="M775" s="419"/>
      <c r="N775" s="419"/>
      <c r="O775" s="419"/>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7"/>
      <c r="D776" s="417"/>
      <c r="E776" s="417"/>
      <c r="F776" s="417"/>
      <c r="G776" s="417"/>
      <c r="H776" s="417"/>
      <c r="I776" s="417"/>
      <c r="J776" s="418"/>
      <c r="K776" s="419"/>
      <c r="L776" s="419"/>
      <c r="M776" s="419"/>
      <c r="N776" s="419"/>
      <c r="O776" s="419"/>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7"/>
      <c r="D777" s="417"/>
      <c r="E777" s="417"/>
      <c r="F777" s="417"/>
      <c r="G777" s="417"/>
      <c r="H777" s="417"/>
      <c r="I777" s="417"/>
      <c r="J777" s="418"/>
      <c r="K777" s="419"/>
      <c r="L777" s="419"/>
      <c r="M777" s="419"/>
      <c r="N777" s="419"/>
      <c r="O777" s="419"/>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7"/>
      <c r="D778" s="417"/>
      <c r="E778" s="417"/>
      <c r="F778" s="417"/>
      <c r="G778" s="417"/>
      <c r="H778" s="417"/>
      <c r="I778" s="417"/>
      <c r="J778" s="418"/>
      <c r="K778" s="419"/>
      <c r="L778" s="419"/>
      <c r="M778" s="419"/>
      <c r="N778" s="419"/>
      <c r="O778" s="419"/>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7"/>
      <c r="D779" s="417"/>
      <c r="E779" s="417"/>
      <c r="F779" s="417"/>
      <c r="G779" s="417"/>
      <c r="H779" s="417"/>
      <c r="I779" s="417"/>
      <c r="J779" s="418"/>
      <c r="K779" s="419"/>
      <c r="L779" s="419"/>
      <c r="M779" s="419"/>
      <c r="N779" s="419"/>
      <c r="O779" s="419"/>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7"/>
      <c r="D780" s="417"/>
      <c r="E780" s="417"/>
      <c r="F780" s="417"/>
      <c r="G780" s="417"/>
      <c r="H780" s="417"/>
      <c r="I780" s="417"/>
      <c r="J780" s="418"/>
      <c r="K780" s="419"/>
      <c r="L780" s="419"/>
      <c r="M780" s="419"/>
      <c r="N780" s="419"/>
      <c r="O780" s="419"/>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7"/>
      <c r="D781" s="417"/>
      <c r="E781" s="417"/>
      <c r="F781" s="417"/>
      <c r="G781" s="417"/>
      <c r="H781" s="417"/>
      <c r="I781" s="417"/>
      <c r="J781" s="418"/>
      <c r="K781" s="419"/>
      <c r="L781" s="419"/>
      <c r="M781" s="419"/>
      <c r="N781" s="419"/>
      <c r="O781" s="419"/>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7"/>
      <c r="D782" s="417"/>
      <c r="E782" s="417"/>
      <c r="F782" s="417"/>
      <c r="G782" s="417"/>
      <c r="H782" s="417"/>
      <c r="I782" s="417"/>
      <c r="J782" s="418"/>
      <c r="K782" s="419"/>
      <c r="L782" s="419"/>
      <c r="M782" s="419"/>
      <c r="N782" s="419"/>
      <c r="O782" s="419"/>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7"/>
      <c r="D783" s="417"/>
      <c r="E783" s="417"/>
      <c r="F783" s="417"/>
      <c r="G783" s="417"/>
      <c r="H783" s="417"/>
      <c r="I783" s="417"/>
      <c r="J783" s="418"/>
      <c r="K783" s="419"/>
      <c r="L783" s="419"/>
      <c r="M783" s="419"/>
      <c r="N783" s="419"/>
      <c r="O783" s="419"/>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7"/>
      <c r="D784" s="417"/>
      <c r="E784" s="417"/>
      <c r="F784" s="417"/>
      <c r="G784" s="417"/>
      <c r="H784" s="417"/>
      <c r="I784" s="417"/>
      <c r="J784" s="418"/>
      <c r="K784" s="419"/>
      <c r="L784" s="419"/>
      <c r="M784" s="419"/>
      <c r="N784" s="419"/>
      <c r="O784" s="419"/>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7"/>
      <c r="D785" s="417"/>
      <c r="E785" s="417"/>
      <c r="F785" s="417"/>
      <c r="G785" s="417"/>
      <c r="H785" s="417"/>
      <c r="I785" s="417"/>
      <c r="J785" s="418"/>
      <c r="K785" s="419"/>
      <c r="L785" s="419"/>
      <c r="M785" s="419"/>
      <c r="N785" s="419"/>
      <c r="O785" s="419"/>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7"/>
      <c r="D786" s="417"/>
      <c r="E786" s="417"/>
      <c r="F786" s="417"/>
      <c r="G786" s="417"/>
      <c r="H786" s="417"/>
      <c r="I786" s="417"/>
      <c r="J786" s="418"/>
      <c r="K786" s="419"/>
      <c r="L786" s="419"/>
      <c r="M786" s="419"/>
      <c r="N786" s="419"/>
      <c r="O786" s="419"/>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7"/>
      <c r="D787" s="417"/>
      <c r="E787" s="417"/>
      <c r="F787" s="417"/>
      <c r="G787" s="417"/>
      <c r="H787" s="417"/>
      <c r="I787" s="417"/>
      <c r="J787" s="418"/>
      <c r="K787" s="419"/>
      <c r="L787" s="419"/>
      <c r="M787" s="419"/>
      <c r="N787" s="419"/>
      <c r="O787" s="419"/>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7"/>
      <c r="D788" s="417"/>
      <c r="E788" s="417"/>
      <c r="F788" s="417"/>
      <c r="G788" s="417"/>
      <c r="H788" s="417"/>
      <c r="I788" s="417"/>
      <c r="J788" s="418"/>
      <c r="K788" s="419"/>
      <c r="L788" s="419"/>
      <c r="M788" s="419"/>
      <c r="N788" s="419"/>
      <c r="O788" s="419"/>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7"/>
      <c r="D789" s="417"/>
      <c r="E789" s="417"/>
      <c r="F789" s="417"/>
      <c r="G789" s="417"/>
      <c r="H789" s="417"/>
      <c r="I789" s="417"/>
      <c r="J789" s="418"/>
      <c r="K789" s="419"/>
      <c r="L789" s="419"/>
      <c r="M789" s="419"/>
      <c r="N789" s="419"/>
      <c r="O789" s="419"/>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7"/>
      <c r="D790" s="417"/>
      <c r="E790" s="417"/>
      <c r="F790" s="417"/>
      <c r="G790" s="417"/>
      <c r="H790" s="417"/>
      <c r="I790" s="417"/>
      <c r="J790" s="418"/>
      <c r="K790" s="419"/>
      <c r="L790" s="419"/>
      <c r="M790" s="419"/>
      <c r="N790" s="419"/>
      <c r="O790" s="419"/>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7"/>
      <c r="D791" s="417"/>
      <c r="E791" s="417"/>
      <c r="F791" s="417"/>
      <c r="G791" s="417"/>
      <c r="H791" s="417"/>
      <c r="I791" s="417"/>
      <c r="J791" s="418"/>
      <c r="K791" s="419"/>
      <c r="L791" s="419"/>
      <c r="M791" s="419"/>
      <c r="N791" s="419"/>
      <c r="O791" s="419"/>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7"/>
      <c r="D792" s="417"/>
      <c r="E792" s="417"/>
      <c r="F792" s="417"/>
      <c r="G792" s="417"/>
      <c r="H792" s="417"/>
      <c r="I792" s="417"/>
      <c r="J792" s="418"/>
      <c r="K792" s="419"/>
      <c r="L792" s="419"/>
      <c r="M792" s="419"/>
      <c r="N792" s="419"/>
      <c r="O792" s="419"/>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77" t="s">
        <v>297</v>
      </c>
      <c r="K795" s="109"/>
      <c r="L795" s="109"/>
      <c r="M795" s="109"/>
      <c r="N795" s="109"/>
      <c r="O795" s="109"/>
      <c r="P795" s="337" t="s">
        <v>27</v>
      </c>
      <c r="Q795" s="337"/>
      <c r="R795" s="337"/>
      <c r="S795" s="337"/>
      <c r="T795" s="337"/>
      <c r="U795" s="337"/>
      <c r="V795" s="337"/>
      <c r="W795" s="337"/>
      <c r="X795" s="337"/>
      <c r="Y795" s="347" t="s">
        <v>353</v>
      </c>
      <c r="Z795" s="348"/>
      <c r="AA795" s="348"/>
      <c r="AB795" s="348"/>
      <c r="AC795" s="277" t="s">
        <v>338</v>
      </c>
      <c r="AD795" s="277"/>
      <c r="AE795" s="277"/>
      <c r="AF795" s="277"/>
      <c r="AG795" s="277"/>
      <c r="AH795" s="347" t="s">
        <v>258</v>
      </c>
      <c r="AI795" s="349"/>
      <c r="AJ795" s="349"/>
      <c r="AK795" s="349"/>
      <c r="AL795" s="349" t="s">
        <v>21</v>
      </c>
      <c r="AM795" s="349"/>
      <c r="AN795" s="349"/>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7"/>
      <c r="D796" s="417"/>
      <c r="E796" s="417"/>
      <c r="F796" s="417"/>
      <c r="G796" s="417"/>
      <c r="H796" s="417"/>
      <c r="I796" s="417"/>
      <c r="J796" s="418"/>
      <c r="K796" s="419"/>
      <c r="L796" s="419"/>
      <c r="M796" s="419"/>
      <c r="N796" s="419"/>
      <c r="O796" s="419"/>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7"/>
      <c r="D797" s="417"/>
      <c r="E797" s="417"/>
      <c r="F797" s="417"/>
      <c r="G797" s="417"/>
      <c r="H797" s="417"/>
      <c r="I797" s="417"/>
      <c r="J797" s="418"/>
      <c r="K797" s="419"/>
      <c r="L797" s="419"/>
      <c r="M797" s="419"/>
      <c r="N797" s="419"/>
      <c r="O797" s="419"/>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7"/>
      <c r="D798" s="417"/>
      <c r="E798" s="417"/>
      <c r="F798" s="417"/>
      <c r="G798" s="417"/>
      <c r="H798" s="417"/>
      <c r="I798" s="417"/>
      <c r="J798" s="418"/>
      <c r="K798" s="419"/>
      <c r="L798" s="419"/>
      <c r="M798" s="419"/>
      <c r="N798" s="419"/>
      <c r="O798" s="419"/>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7"/>
      <c r="D799" s="417"/>
      <c r="E799" s="417"/>
      <c r="F799" s="417"/>
      <c r="G799" s="417"/>
      <c r="H799" s="417"/>
      <c r="I799" s="417"/>
      <c r="J799" s="418"/>
      <c r="K799" s="419"/>
      <c r="L799" s="419"/>
      <c r="M799" s="419"/>
      <c r="N799" s="419"/>
      <c r="O799" s="419"/>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7"/>
      <c r="D800" s="417"/>
      <c r="E800" s="417"/>
      <c r="F800" s="417"/>
      <c r="G800" s="417"/>
      <c r="H800" s="417"/>
      <c r="I800" s="417"/>
      <c r="J800" s="418"/>
      <c r="K800" s="419"/>
      <c r="L800" s="419"/>
      <c r="M800" s="419"/>
      <c r="N800" s="419"/>
      <c r="O800" s="419"/>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7"/>
      <c r="D801" s="417"/>
      <c r="E801" s="417"/>
      <c r="F801" s="417"/>
      <c r="G801" s="417"/>
      <c r="H801" s="417"/>
      <c r="I801" s="417"/>
      <c r="J801" s="418"/>
      <c r="K801" s="419"/>
      <c r="L801" s="419"/>
      <c r="M801" s="419"/>
      <c r="N801" s="419"/>
      <c r="O801" s="419"/>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7"/>
      <c r="D802" s="417"/>
      <c r="E802" s="417"/>
      <c r="F802" s="417"/>
      <c r="G802" s="417"/>
      <c r="H802" s="417"/>
      <c r="I802" s="417"/>
      <c r="J802" s="418"/>
      <c r="K802" s="419"/>
      <c r="L802" s="419"/>
      <c r="M802" s="419"/>
      <c r="N802" s="419"/>
      <c r="O802" s="419"/>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7"/>
      <c r="D803" s="417"/>
      <c r="E803" s="417"/>
      <c r="F803" s="417"/>
      <c r="G803" s="417"/>
      <c r="H803" s="417"/>
      <c r="I803" s="417"/>
      <c r="J803" s="418"/>
      <c r="K803" s="419"/>
      <c r="L803" s="419"/>
      <c r="M803" s="419"/>
      <c r="N803" s="419"/>
      <c r="O803" s="419"/>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7"/>
      <c r="D804" s="417"/>
      <c r="E804" s="417"/>
      <c r="F804" s="417"/>
      <c r="G804" s="417"/>
      <c r="H804" s="417"/>
      <c r="I804" s="417"/>
      <c r="J804" s="418"/>
      <c r="K804" s="419"/>
      <c r="L804" s="419"/>
      <c r="M804" s="419"/>
      <c r="N804" s="419"/>
      <c r="O804" s="419"/>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7"/>
      <c r="D805" s="417"/>
      <c r="E805" s="417"/>
      <c r="F805" s="417"/>
      <c r="G805" s="417"/>
      <c r="H805" s="417"/>
      <c r="I805" s="417"/>
      <c r="J805" s="418"/>
      <c r="K805" s="419"/>
      <c r="L805" s="419"/>
      <c r="M805" s="419"/>
      <c r="N805" s="419"/>
      <c r="O805" s="419"/>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7"/>
      <c r="D806" s="417"/>
      <c r="E806" s="417"/>
      <c r="F806" s="417"/>
      <c r="G806" s="417"/>
      <c r="H806" s="417"/>
      <c r="I806" s="417"/>
      <c r="J806" s="418"/>
      <c r="K806" s="419"/>
      <c r="L806" s="419"/>
      <c r="M806" s="419"/>
      <c r="N806" s="419"/>
      <c r="O806" s="419"/>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7"/>
      <c r="D807" s="417"/>
      <c r="E807" s="417"/>
      <c r="F807" s="417"/>
      <c r="G807" s="417"/>
      <c r="H807" s="417"/>
      <c r="I807" s="417"/>
      <c r="J807" s="418"/>
      <c r="K807" s="419"/>
      <c r="L807" s="419"/>
      <c r="M807" s="419"/>
      <c r="N807" s="419"/>
      <c r="O807" s="419"/>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7"/>
      <c r="D808" s="417"/>
      <c r="E808" s="417"/>
      <c r="F808" s="417"/>
      <c r="G808" s="417"/>
      <c r="H808" s="417"/>
      <c r="I808" s="417"/>
      <c r="J808" s="418"/>
      <c r="K808" s="419"/>
      <c r="L808" s="419"/>
      <c r="M808" s="419"/>
      <c r="N808" s="419"/>
      <c r="O808" s="419"/>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7"/>
      <c r="D809" s="417"/>
      <c r="E809" s="417"/>
      <c r="F809" s="417"/>
      <c r="G809" s="417"/>
      <c r="H809" s="417"/>
      <c r="I809" s="417"/>
      <c r="J809" s="418"/>
      <c r="K809" s="419"/>
      <c r="L809" s="419"/>
      <c r="M809" s="419"/>
      <c r="N809" s="419"/>
      <c r="O809" s="419"/>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7"/>
      <c r="D810" s="417"/>
      <c r="E810" s="417"/>
      <c r="F810" s="417"/>
      <c r="G810" s="417"/>
      <c r="H810" s="417"/>
      <c r="I810" s="417"/>
      <c r="J810" s="418"/>
      <c r="K810" s="419"/>
      <c r="L810" s="419"/>
      <c r="M810" s="419"/>
      <c r="N810" s="419"/>
      <c r="O810" s="419"/>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7"/>
      <c r="D811" s="417"/>
      <c r="E811" s="417"/>
      <c r="F811" s="417"/>
      <c r="G811" s="417"/>
      <c r="H811" s="417"/>
      <c r="I811" s="417"/>
      <c r="J811" s="418"/>
      <c r="K811" s="419"/>
      <c r="L811" s="419"/>
      <c r="M811" s="419"/>
      <c r="N811" s="419"/>
      <c r="O811" s="419"/>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7"/>
      <c r="D812" s="417"/>
      <c r="E812" s="417"/>
      <c r="F812" s="417"/>
      <c r="G812" s="417"/>
      <c r="H812" s="417"/>
      <c r="I812" s="417"/>
      <c r="J812" s="418"/>
      <c r="K812" s="419"/>
      <c r="L812" s="419"/>
      <c r="M812" s="419"/>
      <c r="N812" s="419"/>
      <c r="O812" s="419"/>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7"/>
      <c r="D813" s="417"/>
      <c r="E813" s="417"/>
      <c r="F813" s="417"/>
      <c r="G813" s="417"/>
      <c r="H813" s="417"/>
      <c r="I813" s="417"/>
      <c r="J813" s="418"/>
      <c r="K813" s="419"/>
      <c r="L813" s="419"/>
      <c r="M813" s="419"/>
      <c r="N813" s="419"/>
      <c r="O813" s="419"/>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7"/>
      <c r="D814" s="417"/>
      <c r="E814" s="417"/>
      <c r="F814" s="417"/>
      <c r="G814" s="417"/>
      <c r="H814" s="417"/>
      <c r="I814" s="417"/>
      <c r="J814" s="418"/>
      <c r="K814" s="419"/>
      <c r="L814" s="419"/>
      <c r="M814" s="419"/>
      <c r="N814" s="419"/>
      <c r="O814" s="419"/>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7"/>
      <c r="D815" s="417"/>
      <c r="E815" s="417"/>
      <c r="F815" s="417"/>
      <c r="G815" s="417"/>
      <c r="H815" s="417"/>
      <c r="I815" s="417"/>
      <c r="J815" s="418"/>
      <c r="K815" s="419"/>
      <c r="L815" s="419"/>
      <c r="M815" s="419"/>
      <c r="N815" s="419"/>
      <c r="O815" s="419"/>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7"/>
      <c r="D816" s="417"/>
      <c r="E816" s="417"/>
      <c r="F816" s="417"/>
      <c r="G816" s="417"/>
      <c r="H816" s="417"/>
      <c r="I816" s="417"/>
      <c r="J816" s="418"/>
      <c r="K816" s="419"/>
      <c r="L816" s="419"/>
      <c r="M816" s="419"/>
      <c r="N816" s="419"/>
      <c r="O816" s="419"/>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7"/>
      <c r="D817" s="417"/>
      <c r="E817" s="417"/>
      <c r="F817" s="417"/>
      <c r="G817" s="417"/>
      <c r="H817" s="417"/>
      <c r="I817" s="417"/>
      <c r="J817" s="418"/>
      <c r="K817" s="419"/>
      <c r="L817" s="419"/>
      <c r="M817" s="419"/>
      <c r="N817" s="419"/>
      <c r="O817" s="419"/>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7"/>
      <c r="D818" s="417"/>
      <c r="E818" s="417"/>
      <c r="F818" s="417"/>
      <c r="G818" s="417"/>
      <c r="H818" s="417"/>
      <c r="I818" s="417"/>
      <c r="J818" s="418"/>
      <c r="K818" s="419"/>
      <c r="L818" s="419"/>
      <c r="M818" s="419"/>
      <c r="N818" s="419"/>
      <c r="O818" s="419"/>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7"/>
      <c r="D819" s="417"/>
      <c r="E819" s="417"/>
      <c r="F819" s="417"/>
      <c r="G819" s="417"/>
      <c r="H819" s="417"/>
      <c r="I819" s="417"/>
      <c r="J819" s="418"/>
      <c r="K819" s="419"/>
      <c r="L819" s="419"/>
      <c r="M819" s="419"/>
      <c r="N819" s="419"/>
      <c r="O819" s="419"/>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7"/>
      <c r="D820" s="417"/>
      <c r="E820" s="417"/>
      <c r="F820" s="417"/>
      <c r="G820" s="417"/>
      <c r="H820" s="417"/>
      <c r="I820" s="417"/>
      <c r="J820" s="418"/>
      <c r="K820" s="419"/>
      <c r="L820" s="419"/>
      <c r="M820" s="419"/>
      <c r="N820" s="419"/>
      <c r="O820" s="419"/>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7"/>
      <c r="D821" s="417"/>
      <c r="E821" s="417"/>
      <c r="F821" s="417"/>
      <c r="G821" s="417"/>
      <c r="H821" s="417"/>
      <c r="I821" s="417"/>
      <c r="J821" s="418"/>
      <c r="K821" s="419"/>
      <c r="L821" s="419"/>
      <c r="M821" s="419"/>
      <c r="N821" s="419"/>
      <c r="O821" s="419"/>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7"/>
      <c r="D822" s="417"/>
      <c r="E822" s="417"/>
      <c r="F822" s="417"/>
      <c r="G822" s="417"/>
      <c r="H822" s="417"/>
      <c r="I822" s="417"/>
      <c r="J822" s="418"/>
      <c r="K822" s="419"/>
      <c r="L822" s="419"/>
      <c r="M822" s="419"/>
      <c r="N822" s="419"/>
      <c r="O822" s="419"/>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7"/>
      <c r="D823" s="417"/>
      <c r="E823" s="417"/>
      <c r="F823" s="417"/>
      <c r="G823" s="417"/>
      <c r="H823" s="417"/>
      <c r="I823" s="417"/>
      <c r="J823" s="418"/>
      <c r="K823" s="419"/>
      <c r="L823" s="419"/>
      <c r="M823" s="419"/>
      <c r="N823" s="419"/>
      <c r="O823" s="419"/>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7"/>
      <c r="D824" s="417"/>
      <c r="E824" s="417"/>
      <c r="F824" s="417"/>
      <c r="G824" s="417"/>
      <c r="H824" s="417"/>
      <c r="I824" s="417"/>
      <c r="J824" s="418"/>
      <c r="K824" s="419"/>
      <c r="L824" s="419"/>
      <c r="M824" s="419"/>
      <c r="N824" s="419"/>
      <c r="O824" s="419"/>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7"/>
      <c r="D825" s="417"/>
      <c r="E825" s="417"/>
      <c r="F825" s="417"/>
      <c r="G825" s="417"/>
      <c r="H825" s="417"/>
      <c r="I825" s="417"/>
      <c r="J825" s="418"/>
      <c r="K825" s="419"/>
      <c r="L825" s="419"/>
      <c r="M825" s="419"/>
      <c r="N825" s="419"/>
      <c r="O825" s="419"/>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77" t="s">
        <v>297</v>
      </c>
      <c r="K828" s="109"/>
      <c r="L828" s="109"/>
      <c r="M828" s="109"/>
      <c r="N828" s="109"/>
      <c r="O828" s="109"/>
      <c r="P828" s="337" t="s">
        <v>27</v>
      </c>
      <c r="Q828" s="337"/>
      <c r="R828" s="337"/>
      <c r="S828" s="337"/>
      <c r="T828" s="337"/>
      <c r="U828" s="337"/>
      <c r="V828" s="337"/>
      <c r="W828" s="337"/>
      <c r="X828" s="337"/>
      <c r="Y828" s="347" t="s">
        <v>353</v>
      </c>
      <c r="Z828" s="348"/>
      <c r="AA828" s="348"/>
      <c r="AB828" s="348"/>
      <c r="AC828" s="277" t="s">
        <v>338</v>
      </c>
      <c r="AD828" s="277"/>
      <c r="AE828" s="277"/>
      <c r="AF828" s="277"/>
      <c r="AG828" s="277"/>
      <c r="AH828" s="347" t="s">
        <v>258</v>
      </c>
      <c r="AI828" s="349"/>
      <c r="AJ828" s="349"/>
      <c r="AK828" s="349"/>
      <c r="AL828" s="349" t="s">
        <v>21</v>
      </c>
      <c r="AM828" s="349"/>
      <c r="AN828" s="349"/>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7"/>
      <c r="D829" s="417"/>
      <c r="E829" s="417"/>
      <c r="F829" s="417"/>
      <c r="G829" s="417"/>
      <c r="H829" s="417"/>
      <c r="I829" s="417"/>
      <c r="J829" s="418"/>
      <c r="K829" s="419"/>
      <c r="L829" s="419"/>
      <c r="M829" s="419"/>
      <c r="N829" s="419"/>
      <c r="O829" s="419"/>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7"/>
      <c r="D830" s="417"/>
      <c r="E830" s="417"/>
      <c r="F830" s="417"/>
      <c r="G830" s="417"/>
      <c r="H830" s="417"/>
      <c r="I830" s="417"/>
      <c r="J830" s="418"/>
      <c r="K830" s="419"/>
      <c r="L830" s="419"/>
      <c r="M830" s="419"/>
      <c r="N830" s="419"/>
      <c r="O830" s="419"/>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7"/>
      <c r="D831" s="417"/>
      <c r="E831" s="417"/>
      <c r="F831" s="417"/>
      <c r="G831" s="417"/>
      <c r="H831" s="417"/>
      <c r="I831" s="417"/>
      <c r="J831" s="418"/>
      <c r="K831" s="419"/>
      <c r="L831" s="419"/>
      <c r="M831" s="419"/>
      <c r="N831" s="419"/>
      <c r="O831" s="419"/>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7"/>
      <c r="D832" s="417"/>
      <c r="E832" s="417"/>
      <c r="F832" s="417"/>
      <c r="G832" s="417"/>
      <c r="H832" s="417"/>
      <c r="I832" s="417"/>
      <c r="J832" s="418"/>
      <c r="K832" s="419"/>
      <c r="L832" s="419"/>
      <c r="M832" s="419"/>
      <c r="N832" s="419"/>
      <c r="O832" s="419"/>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7"/>
      <c r="D833" s="417"/>
      <c r="E833" s="417"/>
      <c r="F833" s="417"/>
      <c r="G833" s="417"/>
      <c r="H833" s="417"/>
      <c r="I833" s="417"/>
      <c r="J833" s="418"/>
      <c r="K833" s="419"/>
      <c r="L833" s="419"/>
      <c r="M833" s="419"/>
      <c r="N833" s="419"/>
      <c r="O833" s="419"/>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7"/>
      <c r="D834" s="417"/>
      <c r="E834" s="417"/>
      <c r="F834" s="417"/>
      <c r="G834" s="417"/>
      <c r="H834" s="417"/>
      <c r="I834" s="417"/>
      <c r="J834" s="418"/>
      <c r="K834" s="419"/>
      <c r="L834" s="419"/>
      <c r="M834" s="419"/>
      <c r="N834" s="419"/>
      <c r="O834" s="419"/>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7"/>
      <c r="D835" s="417"/>
      <c r="E835" s="417"/>
      <c r="F835" s="417"/>
      <c r="G835" s="417"/>
      <c r="H835" s="417"/>
      <c r="I835" s="417"/>
      <c r="J835" s="418"/>
      <c r="K835" s="419"/>
      <c r="L835" s="419"/>
      <c r="M835" s="419"/>
      <c r="N835" s="419"/>
      <c r="O835" s="419"/>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7"/>
      <c r="D836" s="417"/>
      <c r="E836" s="417"/>
      <c r="F836" s="417"/>
      <c r="G836" s="417"/>
      <c r="H836" s="417"/>
      <c r="I836" s="417"/>
      <c r="J836" s="418"/>
      <c r="K836" s="419"/>
      <c r="L836" s="419"/>
      <c r="M836" s="419"/>
      <c r="N836" s="419"/>
      <c r="O836" s="419"/>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7"/>
      <c r="D837" s="417"/>
      <c r="E837" s="417"/>
      <c r="F837" s="417"/>
      <c r="G837" s="417"/>
      <c r="H837" s="417"/>
      <c r="I837" s="417"/>
      <c r="J837" s="418"/>
      <c r="K837" s="419"/>
      <c r="L837" s="419"/>
      <c r="M837" s="419"/>
      <c r="N837" s="419"/>
      <c r="O837" s="419"/>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7"/>
      <c r="D838" s="417"/>
      <c r="E838" s="417"/>
      <c r="F838" s="417"/>
      <c r="G838" s="417"/>
      <c r="H838" s="417"/>
      <c r="I838" s="417"/>
      <c r="J838" s="418"/>
      <c r="K838" s="419"/>
      <c r="L838" s="419"/>
      <c r="M838" s="419"/>
      <c r="N838" s="419"/>
      <c r="O838" s="419"/>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7"/>
      <c r="D839" s="417"/>
      <c r="E839" s="417"/>
      <c r="F839" s="417"/>
      <c r="G839" s="417"/>
      <c r="H839" s="417"/>
      <c r="I839" s="417"/>
      <c r="J839" s="418"/>
      <c r="K839" s="419"/>
      <c r="L839" s="419"/>
      <c r="M839" s="419"/>
      <c r="N839" s="419"/>
      <c r="O839" s="419"/>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7"/>
      <c r="D840" s="417"/>
      <c r="E840" s="417"/>
      <c r="F840" s="417"/>
      <c r="G840" s="417"/>
      <c r="H840" s="417"/>
      <c r="I840" s="417"/>
      <c r="J840" s="418"/>
      <c r="K840" s="419"/>
      <c r="L840" s="419"/>
      <c r="M840" s="419"/>
      <c r="N840" s="419"/>
      <c r="O840" s="419"/>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77" t="s">
        <v>297</v>
      </c>
      <c r="K861" s="109"/>
      <c r="L861" s="109"/>
      <c r="M861" s="109"/>
      <c r="N861" s="109"/>
      <c r="O861" s="109"/>
      <c r="P861" s="337" t="s">
        <v>27</v>
      </c>
      <c r="Q861" s="337"/>
      <c r="R861" s="337"/>
      <c r="S861" s="337"/>
      <c r="T861" s="337"/>
      <c r="U861" s="337"/>
      <c r="V861" s="337"/>
      <c r="W861" s="337"/>
      <c r="X861" s="337"/>
      <c r="Y861" s="347" t="s">
        <v>353</v>
      </c>
      <c r="Z861" s="348"/>
      <c r="AA861" s="348"/>
      <c r="AB861" s="348"/>
      <c r="AC861" s="277" t="s">
        <v>338</v>
      </c>
      <c r="AD861" s="277"/>
      <c r="AE861" s="277"/>
      <c r="AF861" s="277"/>
      <c r="AG861" s="277"/>
      <c r="AH861" s="347" t="s">
        <v>258</v>
      </c>
      <c r="AI861" s="349"/>
      <c r="AJ861" s="349"/>
      <c r="AK861" s="349"/>
      <c r="AL861" s="349" t="s">
        <v>21</v>
      </c>
      <c r="AM861" s="349"/>
      <c r="AN861" s="349"/>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77" t="s">
        <v>297</v>
      </c>
      <c r="K894" s="109"/>
      <c r="L894" s="109"/>
      <c r="M894" s="109"/>
      <c r="N894" s="109"/>
      <c r="O894" s="109"/>
      <c r="P894" s="337" t="s">
        <v>27</v>
      </c>
      <c r="Q894" s="337"/>
      <c r="R894" s="337"/>
      <c r="S894" s="337"/>
      <c r="T894" s="337"/>
      <c r="U894" s="337"/>
      <c r="V894" s="337"/>
      <c r="W894" s="337"/>
      <c r="X894" s="337"/>
      <c r="Y894" s="347" t="s">
        <v>353</v>
      </c>
      <c r="Z894" s="348"/>
      <c r="AA894" s="348"/>
      <c r="AB894" s="348"/>
      <c r="AC894" s="277" t="s">
        <v>338</v>
      </c>
      <c r="AD894" s="277"/>
      <c r="AE894" s="277"/>
      <c r="AF894" s="277"/>
      <c r="AG894" s="277"/>
      <c r="AH894" s="347" t="s">
        <v>258</v>
      </c>
      <c r="AI894" s="349"/>
      <c r="AJ894" s="349"/>
      <c r="AK894" s="349"/>
      <c r="AL894" s="349" t="s">
        <v>21</v>
      </c>
      <c r="AM894" s="349"/>
      <c r="AN894" s="349"/>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77" t="s">
        <v>297</v>
      </c>
      <c r="K927" s="109"/>
      <c r="L927" s="109"/>
      <c r="M927" s="109"/>
      <c r="N927" s="109"/>
      <c r="O927" s="109"/>
      <c r="P927" s="337" t="s">
        <v>27</v>
      </c>
      <c r="Q927" s="337"/>
      <c r="R927" s="337"/>
      <c r="S927" s="337"/>
      <c r="T927" s="337"/>
      <c r="U927" s="337"/>
      <c r="V927" s="337"/>
      <c r="W927" s="337"/>
      <c r="X927" s="337"/>
      <c r="Y927" s="347" t="s">
        <v>353</v>
      </c>
      <c r="Z927" s="348"/>
      <c r="AA927" s="348"/>
      <c r="AB927" s="348"/>
      <c r="AC927" s="277" t="s">
        <v>338</v>
      </c>
      <c r="AD927" s="277"/>
      <c r="AE927" s="277"/>
      <c r="AF927" s="277"/>
      <c r="AG927" s="277"/>
      <c r="AH927" s="347" t="s">
        <v>258</v>
      </c>
      <c r="AI927" s="349"/>
      <c r="AJ927" s="349"/>
      <c r="AK927" s="349"/>
      <c r="AL927" s="349" t="s">
        <v>21</v>
      </c>
      <c r="AM927" s="349"/>
      <c r="AN927" s="349"/>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77" t="s">
        <v>297</v>
      </c>
      <c r="K960" s="109"/>
      <c r="L960" s="109"/>
      <c r="M960" s="109"/>
      <c r="N960" s="109"/>
      <c r="O960" s="109"/>
      <c r="P960" s="337" t="s">
        <v>27</v>
      </c>
      <c r="Q960" s="337"/>
      <c r="R960" s="337"/>
      <c r="S960" s="337"/>
      <c r="T960" s="337"/>
      <c r="U960" s="337"/>
      <c r="V960" s="337"/>
      <c r="W960" s="337"/>
      <c r="X960" s="337"/>
      <c r="Y960" s="347" t="s">
        <v>353</v>
      </c>
      <c r="Z960" s="348"/>
      <c r="AA960" s="348"/>
      <c r="AB960" s="348"/>
      <c r="AC960" s="277" t="s">
        <v>338</v>
      </c>
      <c r="AD960" s="277"/>
      <c r="AE960" s="277"/>
      <c r="AF960" s="277"/>
      <c r="AG960" s="277"/>
      <c r="AH960" s="347" t="s">
        <v>258</v>
      </c>
      <c r="AI960" s="349"/>
      <c r="AJ960" s="349"/>
      <c r="AK960" s="349"/>
      <c r="AL960" s="349" t="s">
        <v>21</v>
      </c>
      <c r="AM960" s="349"/>
      <c r="AN960" s="349"/>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77" t="s">
        <v>297</v>
      </c>
      <c r="K993" s="109"/>
      <c r="L993" s="109"/>
      <c r="M993" s="109"/>
      <c r="N993" s="109"/>
      <c r="O993" s="109"/>
      <c r="P993" s="337" t="s">
        <v>27</v>
      </c>
      <c r="Q993" s="337"/>
      <c r="R993" s="337"/>
      <c r="S993" s="337"/>
      <c r="T993" s="337"/>
      <c r="U993" s="337"/>
      <c r="V993" s="337"/>
      <c r="W993" s="337"/>
      <c r="X993" s="337"/>
      <c r="Y993" s="347" t="s">
        <v>353</v>
      </c>
      <c r="Z993" s="348"/>
      <c r="AA993" s="348"/>
      <c r="AB993" s="348"/>
      <c r="AC993" s="277" t="s">
        <v>338</v>
      </c>
      <c r="AD993" s="277"/>
      <c r="AE993" s="277"/>
      <c r="AF993" s="277"/>
      <c r="AG993" s="277"/>
      <c r="AH993" s="347" t="s">
        <v>258</v>
      </c>
      <c r="AI993" s="349"/>
      <c r="AJ993" s="349"/>
      <c r="AK993" s="349"/>
      <c r="AL993" s="349" t="s">
        <v>21</v>
      </c>
      <c r="AM993" s="349"/>
      <c r="AN993" s="349"/>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77" t="s">
        <v>297</v>
      </c>
      <c r="K1026" s="109"/>
      <c r="L1026" s="109"/>
      <c r="M1026" s="109"/>
      <c r="N1026" s="109"/>
      <c r="O1026" s="109"/>
      <c r="P1026" s="337" t="s">
        <v>27</v>
      </c>
      <c r="Q1026" s="337"/>
      <c r="R1026" s="337"/>
      <c r="S1026" s="337"/>
      <c r="T1026" s="337"/>
      <c r="U1026" s="337"/>
      <c r="V1026" s="337"/>
      <c r="W1026" s="337"/>
      <c r="X1026" s="337"/>
      <c r="Y1026" s="347" t="s">
        <v>353</v>
      </c>
      <c r="Z1026" s="348"/>
      <c r="AA1026" s="348"/>
      <c r="AB1026" s="348"/>
      <c r="AC1026" s="277" t="s">
        <v>338</v>
      </c>
      <c r="AD1026" s="277"/>
      <c r="AE1026" s="277"/>
      <c r="AF1026" s="277"/>
      <c r="AG1026" s="277"/>
      <c r="AH1026" s="347" t="s">
        <v>258</v>
      </c>
      <c r="AI1026" s="349"/>
      <c r="AJ1026" s="349"/>
      <c r="AK1026" s="349"/>
      <c r="AL1026" s="349" t="s">
        <v>21</v>
      </c>
      <c r="AM1026" s="349"/>
      <c r="AN1026" s="349"/>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77" t="s">
        <v>297</v>
      </c>
      <c r="K1059" s="109"/>
      <c r="L1059" s="109"/>
      <c r="M1059" s="109"/>
      <c r="N1059" s="109"/>
      <c r="O1059" s="109"/>
      <c r="P1059" s="337" t="s">
        <v>27</v>
      </c>
      <c r="Q1059" s="337"/>
      <c r="R1059" s="337"/>
      <c r="S1059" s="337"/>
      <c r="T1059" s="337"/>
      <c r="U1059" s="337"/>
      <c r="V1059" s="337"/>
      <c r="W1059" s="337"/>
      <c r="X1059" s="337"/>
      <c r="Y1059" s="347" t="s">
        <v>353</v>
      </c>
      <c r="Z1059" s="348"/>
      <c r="AA1059" s="348"/>
      <c r="AB1059" s="348"/>
      <c r="AC1059" s="277" t="s">
        <v>338</v>
      </c>
      <c r="AD1059" s="277"/>
      <c r="AE1059" s="277"/>
      <c r="AF1059" s="277"/>
      <c r="AG1059" s="277"/>
      <c r="AH1059" s="347" t="s">
        <v>258</v>
      </c>
      <c r="AI1059" s="349"/>
      <c r="AJ1059" s="349"/>
      <c r="AK1059" s="349"/>
      <c r="AL1059" s="349" t="s">
        <v>21</v>
      </c>
      <c r="AM1059" s="349"/>
      <c r="AN1059" s="349"/>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77" t="s">
        <v>297</v>
      </c>
      <c r="K1092" s="109"/>
      <c r="L1092" s="109"/>
      <c r="M1092" s="109"/>
      <c r="N1092" s="109"/>
      <c r="O1092" s="109"/>
      <c r="P1092" s="337" t="s">
        <v>27</v>
      </c>
      <c r="Q1092" s="337"/>
      <c r="R1092" s="337"/>
      <c r="S1092" s="337"/>
      <c r="T1092" s="337"/>
      <c r="U1092" s="337"/>
      <c r="V1092" s="337"/>
      <c r="W1092" s="337"/>
      <c r="X1092" s="337"/>
      <c r="Y1092" s="347" t="s">
        <v>353</v>
      </c>
      <c r="Z1092" s="348"/>
      <c r="AA1092" s="348"/>
      <c r="AB1092" s="348"/>
      <c r="AC1092" s="277" t="s">
        <v>338</v>
      </c>
      <c r="AD1092" s="277"/>
      <c r="AE1092" s="277"/>
      <c r="AF1092" s="277"/>
      <c r="AG1092" s="277"/>
      <c r="AH1092" s="347" t="s">
        <v>258</v>
      </c>
      <c r="AI1092" s="349"/>
      <c r="AJ1092" s="349"/>
      <c r="AK1092" s="349"/>
      <c r="AL1092" s="349" t="s">
        <v>21</v>
      </c>
      <c r="AM1092" s="349"/>
      <c r="AN1092" s="349"/>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7"/>
      <c r="D1106" s="417"/>
      <c r="E1106" s="417"/>
      <c r="F1106" s="417"/>
      <c r="G1106" s="417"/>
      <c r="H1106" s="417"/>
      <c r="I1106" s="417"/>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7"/>
      <c r="D1107" s="417"/>
      <c r="E1107" s="417"/>
      <c r="F1107" s="417"/>
      <c r="G1107" s="417"/>
      <c r="H1107" s="417"/>
      <c r="I1107" s="417"/>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7"/>
      <c r="D1108" s="417"/>
      <c r="E1108" s="417"/>
      <c r="F1108" s="417"/>
      <c r="G1108" s="417"/>
      <c r="H1108" s="417"/>
      <c r="I1108" s="417"/>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7"/>
      <c r="D1109" s="417"/>
      <c r="E1109" s="417"/>
      <c r="F1109" s="417"/>
      <c r="G1109" s="417"/>
      <c r="H1109" s="417"/>
      <c r="I1109" s="417"/>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7"/>
      <c r="D1110" s="417"/>
      <c r="E1110" s="417"/>
      <c r="F1110" s="417"/>
      <c r="G1110" s="417"/>
      <c r="H1110" s="417"/>
      <c r="I1110" s="417"/>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7"/>
      <c r="D1111" s="417"/>
      <c r="E1111" s="417"/>
      <c r="F1111" s="417"/>
      <c r="G1111" s="417"/>
      <c r="H1111" s="417"/>
      <c r="I1111" s="417"/>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7"/>
      <c r="D1112" s="417"/>
      <c r="E1112" s="417"/>
      <c r="F1112" s="417"/>
      <c r="G1112" s="417"/>
      <c r="H1112" s="417"/>
      <c r="I1112" s="417"/>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7"/>
      <c r="D1113" s="417"/>
      <c r="E1113" s="417"/>
      <c r="F1113" s="417"/>
      <c r="G1113" s="417"/>
      <c r="H1113" s="417"/>
      <c r="I1113" s="417"/>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7"/>
      <c r="D1114" s="417"/>
      <c r="E1114" s="417"/>
      <c r="F1114" s="417"/>
      <c r="G1114" s="417"/>
      <c r="H1114" s="417"/>
      <c r="I1114" s="417"/>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7"/>
      <c r="D1115" s="417"/>
      <c r="E1115" s="417"/>
      <c r="F1115" s="417"/>
      <c r="G1115" s="417"/>
      <c r="H1115" s="417"/>
      <c r="I1115" s="417"/>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7"/>
      <c r="D1116" s="417"/>
      <c r="E1116" s="417"/>
      <c r="F1116" s="417"/>
      <c r="G1116" s="417"/>
      <c r="H1116" s="417"/>
      <c r="I1116" s="417"/>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7"/>
      <c r="D1117" s="417"/>
      <c r="E1117" s="417"/>
      <c r="F1117" s="417"/>
      <c r="G1117" s="417"/>
      <c r="H1117" s="417"/>
      <c r="I1117" s="417"/>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7"/>
      <c r="D1118" s="417"/>
      <c r="E1118" s="417"/>
      <c r="F1118" s="417"/>
      <c r="G1118" s="417"/>
      <c r="H1118" s="417"/>
      <c r="I1118" s="417"/>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7"/>
      <c r="D1119" s="417"/>
      <c r="E1119" s="417"/>
      <c r="F1119" s="417"/>
      <c r="G1119" s="417"/>
      <c r="H1119" s="417"/>
      <c r="I1119" s="417"/>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7"/>
      <c r="D1120" s="417"/>
      <c r="E1120" s="417"/>
      <c r="F1120" s="417"/>
      <c r="G1120" s="417"/>
      <c r="H1120" s="417"/>
      <c r="I1120" s="417"/>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7"/>
      <c r="D1121" s="417"/>
      <c r="E1121" s="417"/>
      <c r="F1121" s="417"/>
      <c r="G1121" s="417"/>
      <c r="H1121" s="417"/>
      <c r="I1121" s="417"/>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7"/>
      <c r="D1122" s="417"/>
      <c r="E1122" s="417"/>
      <c r="F1122" s="417"/>
      <c r="G1122" s="417"/>
      <c r="H1122" s="417"/>
      <c r="I1122" s="417"/>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77" t="s">
        <v>297</v>
      </c>
      <c r="K1125" s="109"/>
      <c r="L1125" s="109"/>
      <c r="M1125" s="109"/>
      <c r="N1125" s="109"/>
      <c r="O1125" s="109"/>
      <c r="P1125" s="337" t="s">
        <v>27</v>
      </c>
      <c r="Q1125" s="337"/>
      <c r="R1125" s="337"/>
      <c r="S1125" s="337"/>
      <c r="T1125" s="337"/>
      <c r="U1125" s="337"/>
      <c r="V1125" s="337"/>
      <c r="W1125" s="337"/>
      <c r="X1125" s="337"/>
      <c r="Y1125" s="347" t="s">
        <v>353</v>
      </c>
      <c r="Z1125" s="348"/>
      <c r="AA1125" s="348"/>
      <c r="AB1125" s="348"/>
      <c r="AC1125" s="277" t="s">
        <v>338</v>
      </c>
      <c r="AD1125" s="277"/>
      <c r="AE1125" s="277"/>
      <c r="AF1125" s="277"/>
      <c r="AG1125" s="277"/>
      <c r="AH1125" s="347" t="s">
        <v>258</v>
      </c>
      <c r="AI1125" s="349"/>
      <c r="AJ1125" s="349"/>
      <c r="AK1125" s="349"/>
      <c r="AL1125" s="349" t="s">
        <v>21</v>
      </c>
      <c r="AM1125" s="349"/>
      <c r="AN1125" s="349"/>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7"/>
      <c r="D1126" s="417"/>
      <c r="E1126" s="417"/>
      <c r="F1126" s="417"/>
      <c r="G1126" s="417"/>
      <c r="H1126" s="417"/>
      <c r="I1126" s="417"/>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7"/>
      <c r="D1127" s="417"/>
      <c r="E1127" s="417"/>
      <c r="F1127" s="417"/>
      <c r="G1127" s="417"/>
      <c r="H1127" s="417"/>
      <c r="I1127" s="417"/>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7"/>
      <c r="D1128" s="417"/>
      <c r="E1128" s="417"/>
      <c r="F1128" s="417"/>
      <c r="G1128" s="417"/>
      <c r="H1128" s="417"/>
      <c r="I1128" s="417"/>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7"/>
      <c r="D1129" s="417"/>
      <c r="E1129" s="417"/>
      <c r="F1129" s="417"/>
      <c r="G1129" s="417"/>
      <c r="H1129" s="417"/>
      <c r="I1129" s="417"/>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7"/>
      <c r="D1130" s="417"/>
      <c r="E1130" s="417"/>
      <c r="F1130" s="417"/>
      <c r="G1130" s="417"/>
      <c r="H1130" s="417"/>
      <c r="I1130" s="417"/>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7"/>
      <c r="D1131" s="417"/>
      <c r="E1131" s="417"/>
      <c r="F1131" s="417"/>
      <c r="G1131" s="417"/>
      <c r="H1131" s="417"/>
      <c r="I1131" s="417"/>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7"/>
      <c r="D1132" s="417"/>
      <c r="E1132" s="417"/>
      <c r="F1132" s="417"/>
      <c r="G1132" s="417"/>
      <c r="H1132" s="417"/>
      <c r="I1132" s="417"/>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7"/>
      <c r="D1133" s="417"/>
      <c r="E1133" s="417"/>
      <c r="F1133" s="417"/>
      <c r="G1133" s="417"/>
      <c r="H1133" s="417"/>
      <c r="I1133" s="417"/>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7"/>
      <c r="D1134" s="417"/>
      <c r="E1134" s="417"/>
      <c r="F1134" s="417"/>
      <c r="G1134" s="417"/>
      <c r="H1134" s="417"/>
      <c r="I1134" s="417"/>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7"/>
      <c r="D1135" s="417"/>
      <c r="E1135" s="417"/>
      <c r="F1135" s="417"/>
      <c r="G1135" s="417"/>
      <c r="H1135" s="417"/>
      <c r="I1135" s="417"/>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7"/>
      <c r="D1136" s="417"/>
      <c r="E1136" s="417"/>
      <c r="F1136" s="417"/>
      <c r="G1136" s="417"/>
      <c r="H1136" s="417"/>
      <c r="I1136" s="417"/>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7"/>
      <c r="D1137" s="417"/>
      <c r="E1137" s="417"/>
      <c r="F1137" s="417"/>
      <c r="G1137" s="417"/>
      <c r="H1137" s="417"/>
      <c r="I1137" s="417"/>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7"/>
      <c r="D1138" s="417"/>
      <c r="E1138" s="417"/>
      <c r="F1138" s="417"/>
      <c r="G1138" s="417"/>
      <c r="H1138" s="417"/>
      <c r="I1138" s="417"/>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7"/>
      <c r="D1139" s="417"/>
      <c r="E1139" s="417"/>
      <c r="F1139" s="417"/>
      <c r="G1139" s="417"/>
      <c r="H1139" s="417"/>
      <c r="I1139" s="417"/>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7"/>
      <c r="D1140" s="417"/>
      <c r="E1140" s="417"/>
      <c r="F1140" s="417"/>
      <c r="G1140" s="417"/>
      <c r="H1140" s="417"/>
      <c r="I1140" s="417"/>
      <c r="J1140" s="418"/>
      <c r="K1140" s="419"/>
      <c r="L1140" s="419"/>
      <c r="M1140" s="419"/>
      <c r="N1140" s="419"/>
      <c r="O1140" s="419"/>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7"/>
      <c r="D1141" s="417"/>
      <c r="E1141" s="417"/>
      <c r="F1141" s="417"/>
      <c r="G1141" s="417"/>
      <c r="H1141" s="417"/>
      <c r="I1141" s="417"/>
      <c r="J1141" s="418"/>
      <c r="K1141" s="419"/>
      <c r="L1141" s="419"/>
      <c r="M1141" s="419"/>
      <c r="N1141" s="419"/>
      <c r="O1141" s="419"/>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7"/>
      <c r="D1142" s="417"/>
      <c r="E1142" s="417"/>
      <c r="F1142" s="417"/>
      <c r="G1142" s="417"/>
      <c r="H1142" s="417"/>
      <c r="I1142" s="417"/>
      <c r="J1142" s="418"/>
      <c r="K1142" s="419"/>
      <c r="L1142" s="419"/>
      <c r="M1142" s="419"/>
      <c r="N1142" s="419"/>
      <c r="O1142" s="419"/>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7"/>
      <c r="D1143" s="417"/>
      <c r="E1143" s="417"/>
      <c r="F1143" s="417"/>
      <c r="G1143" s="417"/>
      <c r="H1143" s="417"/>
      <c r="I1143" s="417"/>
      <c r="J1143" s="418"/>
      <c r="K1143" s="419"/>
      <c r="L1143" s="419"/>
      <c r="M1143" s="419"/>
      <c r="N1143" s="419"/>
      <c r="O1143" s="419"/>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7"/>
      <c r="D1144" s="417"/>
      <c r="E1144" s="417"/>
      <c r="F1144" s="417"/>
      <c r="G1144" s="417"/>
      <c r="H1144" s="417"/>
      <c r="I1144" s="417"/>
      <c r="J1144" s="418"/>
      <c r="K1144" s="419"/>
      <c r="L1144" s="419"/>
      <c r="M1144" s="419"/>
      <c r="N1144" s="419"/>
      <c r="O1144" s="419"/>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7"/>
      <c r="D1145" s="417"/>
      <c r="E1145" s="417"/>
      <c r="F1145" s="417"/>
      <c r="G1145" s="417"/>
      <c r="H1145" s="417"/>
      <c r="I1145" s="417"/>
      <c r="J1145" s="418"/>
      <c r="K1145" s="419"/>
      <c r="L1145" s="419"/>
      <c r="M1145" s="419"/>
      <c r="N1145" s="419"/>
      <c r="O1145" s="419"/>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7"/>
      <c r="D1146" s="417"/>
      <c r="E1146" s="417"/>
      <c r="F1146" s="417"/>
      <c r="G1146" s="417"/>
      <c r="H1146" s="417"/>
      <c r="I1146" s="417"/>
      <c r="J1146" s="418"/>
      <c r="K1146" s="419"/>
      <c r="L1146" s="419"/>
      <c r="M1146" s="419"/>
      <c r="N1146" s="419"/>
      <c r="O1146" s="419"/>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7"/>
      <c r="D1147" s="417"/>
      <c r="E1147" s="417"/>
      <c r="F1147" s="417"/>
      <c r="G1147" s="417"/>
      <c r="H1147" s="417"/>
      <c r="I1147" s="417"/>
      <c r="J1147" s="418"/>
      <c r="K1147" s="419"/>
      <c r="L1147" s="419"/>
      <c r="M1147" s="419"/>
      <c r="N1147" s="419"/>
      <c r="O1147" s="419"/>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7"/>
      <c r="D1148" s="417"/>
      <c r="E1148" s="417"/>
      <c r="F1148" s="417"/>
      <c r="G1148" s="417"/>
      <c r="H1148" s="417"/>
      <c r="I1148" s="417"/>
      <c r="J1148" s="418"/>
      <c r="K1148" s="419"/>
      <c r="L1148" s="419"/>
      <c r="M1148" s="419"/>
      <c r="N1148" s="419"/>
      <c r="O1148" s="419"/>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7"/>
      <c r="D1149" s="417"/>
      <c r="E1149" s="417"/>
      <c r="F1149" s="417"/>
      <c r="G1149" s="417"/>
      <c r="H1149" s="417"/>
      <c r="I1149" s="417"/>
      <c r="J1149" s="418"/>
      <c r="K1149" s="419"/>
      <c r="L1149" s="419"/>
      <c r="M1149" s="419"/>
      <c r="N1149" s="419"/>
      <c r="O1149" s="419"/>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7"/>
      <c r="D1150" s="417"/>
      <c r="E1150" s="417"/>
      <c r="F1150" s="417"/>
      <c r="G1150" s="417"/>
      <c r="H1150" s="417"/>
      <c r="I1150" s="417"/>
      <c r="J1150" s="418"/>
      <c r="K1150" s="419"/>
      <c r="L1150" s="419"/>
      <c r="M1150" s="419"/>
      <c r="N1150" s="419"/>
      <c r="O1150" s="419"/>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7"/>
      <c r="D1151" s="417"/>
      <c r="E1151" s="417"/>
      <c r="F1151" s="417"/>
      <c r="G1151" s="417"/>
      <c r="H1151" s="417"/>
      <c r="I1151" s="417"/>
      <c r="J1151" s="418"/>
      <c r="K1151" s="419"/>
      <c r="L1151" s="419"/>
      <c r="M1151" s="419"/>
      <c r="N1151" s="419"/>
      <c r="O1151" s="419"/>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7"/>
      <c r="D1152" s="417"/>
      <c r="E1152" s="417"/>
      <c r="F1152" s="417"/>
      <c r="G1152" s="417"/>
      <c r="H1152" s="417"/>
      <c r="I1152" s="417"/>
      <c r="J1152" s="418"/>
      <c r="K1152" s="419"/>
      <c r="L1152" s="419"/>
      <c r="M1152" s="419"/>
      <c r="N1152" s="419"/>
      <c r="O1152" s="419"/>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7"/>
      <c r="D1153" s="417"/>
      <c r="E1153" s="417"/>
      <c r="F1153" s="417"/>
      <c r="G1153" s="417"/>
      <c r="H1153" s="417"/>
      <c r="I1153" s="417"/>
      <c r="J1153" s="418"/>
      <c r="K1153" s="419"/>
      <c r="L1153" s="419"/>
      <c r="M1153" s="419"/>
      <c r="N1153" s="419"/>
      <c r="O1153" s="419"/>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7"/>
      <c r="D1154" s="417"/>
      <c r="E1154" s="417"/>
      <c r="F1154" s="417"/>
      <c r="G1154" s="417"/>
      <c r="H1154" s="417"/>
      <c r="I1154" s="417"/>
      <c r="J1154" s="418"/>
      <c r="K1154" s="419"/>
      <c r="L1154" s="419"/>
      <c r="M1154" s="419"/>
      <c r="N1154" s="419"/>
      <c r="O1154" s="419"/>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7"/>
      <c r="D1155" s="417"/>
      <c r="E1155" s="417"/>
      <c r="F1155" s="417"/>
      <c r="G1155" s="417"/>
      <c r="H1155" s="417"/>
      <c r="I1155" s="417"/>
      <c r="J1155" s="418"/>
      <c r="K1155" s="419"/>
      <c r="L1155" s="419"/>
      <c r="M1155" s="419"/>
      <c r="N1155" s="419"/>
      <c r="O1155" s="419"/>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77" t="s">
        <v>297</v>
      </c>
      <c r="K1158" s="109"/>
      <c r="L1158" s="109"/>
      <c r="M1158" s="109"/>
      <c r="N1158" s="109"/>
      <c r="O1158" s="109"/>
      <c r="P1158" s="337" t="s">
        <v>27</v>
      </c>
      <c r="Q1158" s="337"/>
      <c r="R1158" s="337"/>
      <c r="S1158" s="337"/>
      <c r="T1158" s="337"/>
      <c r="U1158" s="337"/>
      <c r="V1158" s="337"/>
      <c r="W1158" s="337"/>
      <c r="X1158" s="337"/>
      <c r="Y1158" s="347" t="s">
        <v>353</v>
      </c>
      <c r="Z1158" s="348"/>
      <c r="AA1158" s="348"/>
      <c r="AB1158" s="348"/>
      <c r="AC1158" s="277" t="s">
        <v>338</v>
      </c>
      <c r="AD1158" s="277"/>
      <c r="AE1158" s="277"/>
      <c r="AF1158" s="277"/>
      <c r="AG1158" s="277"/>
      <c r="AH1158" s="347" t="s">
        <v>258</v>
      </c>
      <c r="AI1158" s="349"/>
      <c r="AJ1158" s="349"/>
      <c r="AK1158" s="349"/>
      <c r="AL1158" s="349" t="s">
        <v>21</v>
      </c>
      <c r="AM1158" s="349"/>
      <c r="AN1158" s="349"/>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7"/>
      <c r="D1159" s="417"/>
      <c r="E1159" s="417"/>
      <c r="F1159" s="417"/>
      <c r="G1159" s="417"/>
      <c r="H1159" s="417"/>
      <c r="I1159" s="417"/>
      <c r="J1159" s="418"/>
      <c r="K1159" s="419"/>
      <c r="L1159" s="419"/>
      <c r="M1159" s="419"/>
      <c r="N1159" s="419"/>
      <c r="O1159" s="419"/>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7"/>
      <c r="D1160" s="417"/>
      <c r="E1160" s="417"/>
      <c r="F1160" s="417"/>
      <c r="G1160" s="417"/>
      <c r="H1160" s="417"/>
      <c r="I1160" s="417"/>
      <c r="J1160" s="418"/>
      <c r="K1160" s="419"/>
      <c r="L1160" s="419"/>
      <c r="M1160" s="419"/>
      <c r="N1160" s="419"/>
      <c r="O1160" s="419"/>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7"/>
      <c r="D1161" s="417"/>
      <c r="E1161" s="417"/>
      <c r="F1161" s="417"/>
      <c r="G1161" s="417"/>
      <c r="H1161" s="417"/>
      <c r="I1161" s="417"/>
      <c r="J1161" s="418"/>
      <c r="K1161" s="419"/>
      <c r="L1161" s="419"/>
      <c r="M1161" s="419"/>
      <c r="N1161" s="419"/>
      <c r="O1161" s="419"/>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7"/>
      <c r="D1162" s="417"/>
      <c r="E1162" s="417"/>
      <c r="F1162" s="417"/>
      <c r="G1162" s="417"/>
      <c r="H1162" s="417"/>
      <c r="I1162" s="417"/>
      <c r="J1162" s="418"/>
      <c r="K1162" s="419"/>
      <c r="L1162" s="419"/>
      <c r="M1162" s="419"/>
      <c r="N1162" s="419"/>
      <c r="O1162" s="419"/>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7"/>
      <c r="D1163" s="417"/>
      <c r="E1163" s="417"/>
      <c r="F1163" s="417"/>
      <c r="G1163" s="417"/>
      <c r="H1163" s="417"/>
      <c r="I1163" s="417"/>
      <c r="J1163" s="418"/>
      <c r="K1163" s="419"/>
      <c r="L1163" s="419"/>
      <c r="M1163" s="419"/>
      <c r="N1163" s="419"/>
      <c r="O1163" s="419"/>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7"/>
      <c r="D1164" s="417"/>
      <c r="E1164" s="417"/>
      <c r="F1164" s="417"/>
      <c r="G1164" s="417"/>
      <c r="H1164" s="417"/>
      <c r="I1164" s="417"/>
      <c r="J1164" s="418"/>
      <c r="K1164" s="419"/>
      <c r="L1164" s="419"/>
      <c r="M1164" s="419"/>
      <c r="N1164" s="419"/>
      <c r="O1164" s="419"/>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7"/>
      <c r="D1165" s="417"/>
      <c r="E1165" s="417"/>
      <c r="F1165" s="417"/>
      <c r="G1165" s="417"/>
      <c r="H1165" s="417"/>
      <c r="I1165" s="417"/>
      <c r="J1165" s="418"/>
      <c r="K1165" s="419"/>
      <c r="L1165" s="419"/>
      <c r="M1165" s="419"/>
      <c r="N1165" s="419"/>
      <c r="O1165" s="419"/>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7"/>
      <c r="D1166" s="417"/>
      <c r="E1166" s="417"/>
      <c r="F1166" s="417"/>
      <c r="G1166" s="417"/>
      <c r="H1166" s="417"/>
      <c r="I1166" s="417"/>
      <c r="J1166" s="418"/>
      <c r="K1166" s="419"/>
      <c r="L1166" s="419"/>
      <c r="M1166" s="419"/>
      <c r="N1166" s="419"/>
      <c r="O1166" s="419"/>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7"/>
      <c r="D1167" s="417"/>
      <c r="E1167" s="417"/>
      <c r="F1167" s="417"/>
      <c r="G1167" s="417"/>
      <c r="H1167" s="417"/>
      <c r="I1167" s="417"/>
      <c r="J1167" s="418"/>
      <c r="K1167" s="419"/>
      <c r="L1167" s="419"/>
      <c r="M1167" s="419"/>
      <c r="N1167" s="419"/>
      <c r="O1167" s="419"/>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7"/>
      <c r="D1168" s="417"/>
      <c r="E1168" s="417"/>
      <c r="F1168" s="417"/>
      <c r="G1168" s="417"/>
      <c r="H1168" s="417"/>
      <c r="I1168" s="417"/>
      <c r="J1168" s="418"/>
      <c r="K1168" s="419"/>
      <c r="L1168" s="419"/>
      <c r="M1168" s="419"/>
      <c r="N1168" s="419"/>
      <c r="O1168" s="419"/>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7"/>
      <c r="D1169" s="417"/>
      <c r="E1169" s="417"/>
      <c r="F1169" s="417"/>
      <c r="G1169" s="417"/>
      <c r="H1169" s="417"/>
      <c r="I1169" s="417"/>
      <c r="J1169" s="418"/>
      <c r="K1169" s="419"/>
      <c r="L1169" s="419"/>
      <c r="M1169" s="419"/>
      <c r="N1169" s="419"/>
      <c r="O1169" s="419"/>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7"/>
      <c r="D1170" s="417"/>
      <c r="E1170" s="417"/>
      <c r="F1170" s="417"/>
      <c r="G1170" s="417"/>
      <c r="H1170" s="417"/>
      <c r="I1170" s="417"/>
      <c r="J1170" s="418"/>
      <c r="K1170" s="419"/>
      <c r="L1170" s="419"/>
      <c r="M1170" s="419"/>
      <c r="N1170" s="419"/>
      <c r="O1170" s="419"/>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7"/>
      <c r="D1171" s="417"/>
      <c r="E1171" s="417"/>
      <c r="F1171" s="417"/>
      <c r="G1171" s="417"/>
      <c r="H1171" s="417"/>
      <c r="I1171" s="417"/>
      <c r="J1171" s="418"/>
      <c r="K1171" s="419"/>
      <c r="L1171" s="419"/>
      <c r="M1171" s="419"/>
      <c r="N1171" s="419"/>
      <c r="O1171" s="419"/>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7"/>
      <c r="D1172" s="417"/>
      <c r="E1172" s="417"/>
      <c r="F1172" s="417"/>
      <c r="G1172" s="417"/>
      <c r="H1172" s="417"/>
      <c r="I1172" s="417"/>
      <c r="J1172" s="418"/>
      <c r="K1172" s="419"/>
      <c r="L1172" s="419"/>
      <c r="M1172" s="419"/>
      <c r="N1172" s="419"/>
      <c r="O1172" s="419"/>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7"/>
      <c r="D1173" s="417"/>
      <c r="E1173" s="417"/>
      <c r="F1173" s="417"/>
      <c r="G1173" s="417"/>
      <c r="H1173" s="417"/>
      <c r="I1173" s="417"/>
      <c r="J1173" s="418"/>
      <c r="K1173" s="419"/>
      <c r="L1173" s="419"/>
      <c r="M1173" s="419"/>
      <c r="N1173" s="419"/>
      <c r="O1173" s="419"/>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7"/>
      <c r="D1174" s="417"/>
      <c r="E1174" s="417"/>
      <c r="F1174" s="417"/>
      <c r="G1174" s="417"/>
      <c r="H1174" s="417"/>
      <c r="I1174" s="417"/>
      <c r="J1174" s="418"/>
      <c r="K1174" s="419"/>
      <c r="L1174" s="419"/>
      <c r="M1174" s="419"/>
      <c r="N1174" s="419"/>
      <c r="O1174" s="419"/>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7"/>
      <c r="D1175" s="417"/>
      <c r="E1175" s="417"/>
      <c r="F1175" s="417"/>
      <c r="G1175" s="417"/>
      <c r="H1175" s="417"/>
      <c r="I1175" s="417"/>
      <c r="J1175" s="418"/>
      <c r="K1175" s="419"/>
      <c r="L1175" s="419"/>
      <c r="M1175" s="419"/>
      <c r="N1175" s="419"/>
      <c r="O1175" s="419"/>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7"/>
      <c r="D1176" s="417"/>
      <c r="E1176" s="417"/>
      <c r="F1176" s="417"/>
      <c r="G1176" s="417"/>
      <c r="H1176" s="417"/>
      <c r="I1176" s="417"/>
      <c r="J1176" s="418"/>
      <c r="K1176" s="419"/>
      <c r="L1176" s="419"/>
      <c r="M1176" s="419"/>
      <c r="N1176" s="419"/>
      <c r="O1176" s="419"/>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7"/>
      <c r="D1177" s="417"/>
      <c r="E1177" s="417"/>
      <c r="F1177" s="417"/>
      <c r="G1177" s="417"/>
      <c r="H1177" s="417"/>
      <c r="I1177" s="417"/>
      <c r="J1177" s="418"/>
      <c r="K1177" s="419"/>
      <c r="L1177" s="419"/>
      <c r="M1177" s="419"/>
      <c r="N1177" s="419"/>
      <c r="O1177" s="419"/>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7"/>
      <c r="D1178" s="417"/>
      <c r="E1178" s="417"/>
      <c r="F1178" s="417"/>
      <c r="G1178" s="417"/>
      <c r="H1178" s="417"/>
      <c r="I1178" s="417"/>
      <c r="J1178" s="418"/>
      <c r="K1178" s="419"/>
      <c r="L1178" s="419"/>
      <c r="M1178" s="419"/>
      <c r="N1178" s="419"/>
      <c r="O1178" s="419"/>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7"/>
      <c r="D1179" s="417"/>
      <c r="E1179" s="417"/>
      <c r="F1179" s="417"/>
      <c r="G1179" s="417"/>
      <c r="H1179" s="417"/>
      <c r="I1179" s="417"/>
      <c r="J1179" s="418"/>
      <c r="K1179" s="419"/>
      <c r="L1179" s="419"/>
      <c r="M1179" s="419"/>
      <c r="N1179" s="419"/>
      <c r="O1179" s="419"/>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7"/>
      <c r="D1180" s="417"/>
      <c r="E1180" s="417"/>
      <c r="F1180" s="417"/>
      <c r="G1180" s="417"/>
      <c r="H1180" s="417"/>
      <c r="I1180" s="417"/>
      <c r="J1180" s="418"/>
      <c r="K1180" s="419"/>
      <c r="L1180" s="419"/>
      <c r="M1180" s="419"/>
      <c r="N1180" s="419"/>
      <c r="O1180" s="419"/>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7"/>
      <c r="D1181" s="417"/>
      <c r="E1181" s="417"/>
      <c r="F1181" s="417"/>
      <c r="G1181" s="417"/>
      <c r="H1181" s="417"/>
      <c r="I1181" s="417"/>
      <c r="J1181" s="418"/>
      <c r="K1181" s="419"/>
      <c r="L1181" s="419"/>
      <c r="M1181" s="419"/>
      <c r="N1181" s="419"/>
      <c r="O1181" s="419"/>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7"/>
      <c r="D1182" s="417"/>
      <c r="E1182" s="417"/>
      <c r="F1182" s="417"/>
      <c r="G1182" s="417"/>
      <c r="H1182" s="417"/>
      <c r="I1182" s="417"/>
      <c r="J1182" s="418"/>
      <c r="K1182" s="419"/>
      <c r="L1182" s="419"/>
      <c r="M1182" s="419"/>
      <c r="N1182" s="419"/>
      <c r="O1182" s="419"/>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7"/>
      <c r="D1183" s="417"/>
      <c r="E1183" s="417"/>
      <c r="F1183" s="417"/>
      <c r="G1183" s="417"/>
      <c r="H1183" s="417"/>
      <c r="I1183" s="417"/>
      <c r="J1183" s="418"/>
      <c r="K1183" s="419"/>
      <c r="L1183" s="419"/>
      <c r="M1183" s="419"/>
      <c r="N1183" s="419"/>
      <c r="O1183" s="419"/>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7"/>
      <c r="D1184" s="417"/>
      <c r="E1184" s="417"/>
      <c r="F1184" s="417"/>
      <c r="G1184" s="417"/>
      <c r="H1184" s="417"/>
      <c r="I1184" s="417"/>
      <c r="J1184" s="418"/>
      <c r="K1184" s="419"/>
      <c r="L1184" s="419"/>
      <c r="M1184" s="419"/>
      <c r="N1184" s="419"/>
      <c r="O1184" s="419"/>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7"/>
      <c r="D1185" s="417"/>
      <c r="E1185" s="417"/>
      <c r="F1185" s="417"/>
      <c r="G1185" s="417"/>
      <c r="H1185" s="417"/>
      <c r="I1185" s="417"/>
      <c r="J1185" s="418"/>
      <c r="K1185" s="419"/>
      <c r="L1185" s="419"/>
      <c r="M1185" s="419"/>
      <c r="N1185" s="419"/>
      <c r="O1185" s="419"/>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7"/>
      <c r="D1186" s="417"/>
      <c r="E1186" s="417"/>
      <c r="F1186" s="417"/>
      <c r="G1186" s="417"/>
      <c r="H1186" s="417"/>
      <c r="I1186" s="417"/>
      <c r="J1186" s="418"/>
      <c r="K1186" s="419"/>
      <c r="L1186" s="419"/>
      <c r="M1186" s="419"/>
      <c r="N1186" s="419"/>
      <c r="O1186" s="419"/>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7"/>
      <c r="D1187" s="417"/>
      <c r="E1187" s="417"/>
      <c r="F1187" s="417"/>
      <c r="G1187" s="417"/>
      <c r="H1187" s="417"/>
      <c r="I1187" s="417"/>
      <c r="J1187" s="418"/>
      <c r="K1187" s="419"/>
      <c r="L1187" s="419"/>
      <c r="M1187" s="419"/>
      <c r="N1187" s="419"/>
      <c r="O1187" s="419"/>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7"/>
      <c r="D1188" s="417"/>
      <c r="E1188" s="417"/>
      <c r="F1188" s="417"/>
      <c r="G1188" s="417"/>
      <c r="H1188" s="417"/>
      <c r="I1188" s="417"/>
      <c r="J1188" s="418"/>
      <c r="K1188" s="419"/>
      <c r="L1188" s="419"/>
      <c r="M1188" s="419"/>
      <c r="N1188" s="419"/>
      <c r="O1188" s="419"/>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77" t="s">
        <v>297</v>
      </c>
      <c r="K1191" s="109"/>
      <c r="L1191" s="109"/>
      <c r="M1191" s="109"/>
      <c r="N1191" s="109"/>
      <c r="O1191" s="109"/>
      <c r="P1191" s="337" t="s">
        <v>27</v>
      </c>
      <c r="Q1191" s="337"/>
      <c r="R1191" s="337"/>
      <c r="S1191" s="337"/>
      <c r="T1191" s="337"/>
      <c r="U1191" s="337"/>
      <c r="V1191" s="337"/>
      <c r="W1191" s="337"/>
      <c r="X1191" s="337"/>
      <c r="Y1191" s="347" t="s">
        <v>353</v>
      </c>
      <c r="Z1191" s="348"/>
      <c r="AA1191" s="348"/>
      <c r="AB1191" s="348"/>
      <c r="AC1191" s="277" t="s">
        <v>338</v>
      </c>
      <c r="AD1191" s="277"/>
      <c r="AE1191" s="277"/>
      <c r="AF1191" s="277"/>
      <c r="AG1191" s="277"/>
      <c r="AH1191" s="347" t="s">
        <v>258</v>
      </c>
      <c r="AI1191" s="349"/>
      <c r="AJ1191" s="349"/>
      <c r="AK1191" s="349"/>
      <c r="AL1191" s="349" t="s">
        <v>21</v>
      </c>
      <c r="AM1191" s="349"/>
      <c r="AN1191" s="349"/>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7"/>
      <c r="D1192" s="417"/>
      <c r="E1192" s="417"/>
      <c r="F1192" s="417"/>
      <c r="G1192" s="417"/>
      <c r="H1192" s="417"/>
      <c r="I1192" s="417"/>
      <c r="J1192" s="418"/>
      <c r="K1192" s="419"/>
      <c r="L1192" s="419"/>
      <c r="M1192" s="419"/>
      <c r="N1192" s="419"/>
      <c r="O1192" s="419"/>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7"/>
      <c r="D1193" s="417"/>
      <c r="E1193" s="417"/>
      <c r="F1193" s="417"/>
      <c r="G1193" s="417"/>
      <c r="H1193" s="417"/>
      <c r="I1193" s="417"/>
      <c r="J1193" s="418"/>
      <c r="K1193" s="419"/>
      <c r="L1193" s="419"/>
      <c r="M1193" s="419"/>
      <c r="N1193" s="419"/>
      <c r="O1193" s="419"/>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7"/>
      <c r="D1194" s="417"/>
      <c r="E1194" s="417"/>
      <c r="F1194" s="417"/>
      <c r="G1194" s="417"/>
      <c r="H1194" s="417"/>
      <c r="I1194" s="417"/>
      <c r="J1194" s="418"/>
      <c r="K1194" s="419"/>
      <c r="L1194" s="419"/>
      <c r="M1194" s="419"/>
      <c r="N1194" s="419"/>
      <c r="O1194" s="419"/>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7"/>
      <c r="D1195" s="417"/>
      <c r="E1195" s="417"/>
      <c r="F1195" s="417"/>
      <c r="G1195" s="417"/>
      <c r="H1195" s="417"/>
      <c r="I1195" s="417"/>
      <c r="J1195" s="418"/>
      <c r="K1195" s="419"/>
      <c r="L1195" s="419"/>
      <c r="M1195" s="419"/>
      <c r="N1195" s="419"/>
      <c r="O1195" s="419"/>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7"/>
      <c r="D1196" s="417"/>
      <c r="E1196" s="417"/>
      <c r="F1196" s="417"/>
      <c r="G1196" s="417"/>
      <c r="H1196" s="417"/>
      <c r="I1196" s="417"/>
      <c r="J1196" s="418"/>
      <c r="K1196" s="419"/>
      <c r="L1196" s="419"/>
      <c r="M1196" s="419"/>
      <c r="N1196" s="419"/>
      <c r="O1196" s="419"/>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7"/>
      <c r="D1197" s="417"/>
      <c r="E1197" s="417"/>
      <c r="F1197" s="417"/>
      <c r="G1197" s="417"/>
      <c r="H1197" s="417"/>
      <c r="I1197" s="417"/>
      <c r="J1197" s="418"/>
      <c r="K1197" s="419"/>
      <c r="L1197" s="419"/>
      <c r="M1197" s="419"/>
      <c r="N1197" s="419"/>
      <c r="O1197" s="419"/>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7"/>
      <c r="D1198" s="417"/>
      <c r="E1198" s="417"/>
      <c r="F1198" s="417"/>
      <c r="G1198" s="417"/>
      <c r="H1198" s="417"/>
      <c r="I1198" s="417"/>
      <c r="J1198" s="418"/>
      <c r="K1198" s="419"/>
      <c r="L1198" s="419"/>
      <c r="M1198" s="419"/>
      <c r="N1198" s="419"/>
      <c r="O1198" s="419"/>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7"/>
      <c r="D1199" s="417"/>
      <c r="E1199" s="417"/>
      <c r="F1199" s="417"/>
      <c r="G1199" s="417"/>
      <c r="H1199" s="417"/>
      <c r="I1199" s="417"/>
      <c r="J1199" s="418"/>
      <c r="K1199" s="419"/>
      <c r="L1199" s="419"/>
      <c r="M1199" s="419"/>
      <c r="N1199" s="419"/>
      <c r="O1199" s="419"/>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7"/>
      <c r="D1200" s="417"/>
      <c r="E1200" s="417"/>
      <c r="F1200" s="417"/>
      <c r="G1200" s="417"/>
      <c r="H1200" s="417"/>
      <c r="I1200" s="417"/>
      <c r="J1200" s="418"/>
      <c r="K1200" s="419"/>
      <c r="L1200" s="419"/>
      <c r="M1200" s="419"/>
      <c r="N1200" s="419"/>
      <c r="O1200" s="419"/>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7"/>
      <c r="D1201" s="417"/>
      <c r="E1201" s="417"/>
      <c r="F1201" s="417"/>
      <c r="G1201" s="417"/>
      <c r="H1201" s="417"/>
      <c r="I1201" s="417"/>
      <c r="J1201" s="418"/>
      <c r="K1201" s="419"/>
      <c r="L1201" s="419"/>
      <c r="M1201" s="419"/>
      <c r="N1201" s="419"/>
      <c r="O1201" s="419"/>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7"/>
      <c r="D1202" s="417"/>
      <c r="E1202" s="417"/>
      <c r="F1202" s="417"/>
      <c r="G1202" s="417"/>
      <c r="H1202" s="417"/>
      <c r="I1202" s="417"/>
      <c r="J1202" s="418"/>
      <c r="K1202" s="419"/>
      <c r="L1202" s="419"/>
      <c r="M1202" s="419"/>
      <c r="N1202" s="419"/>
      <c r="O1202" s="419"/>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7"/>
      <c r="D1203" s="417"/>
      <c r="E1203" s="417"/>
      <c r="F1203" s="417"/>
      <c r="G1203" s="417"/>
      <c r="H1203" s="417"/>
      <c r="I1203" s="417"/>
      <c r="J1203" s="418"/>
      <c r="K1203" s="419"/>
      <c r="L1203" s="419"/>
      <c r="M1203" s="419"/>
      <c r="N1203" s="419"/>
      <c r="O1203" s="419"/>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7"/>
      <c r="D1204" s="417"/>
      <c r="E1204" s="417"/>
      <c r="F1204" s="417"/>
      <c r="G1204" s="417"/>
      <c r="H1204" s="417"/>
      <c r="I1204" s="417"/>
      <c r="J1204" s="418"/>
      <c r="K1204" s="419"/>
      <c r="L1204" s="419"/>
      <c r="M1204" s="419"/>
      <c r="N1204" s="419"/>
      <c r="O1204" s="419"/>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7"/>
      <c r="D1205" s="417"/>
      <c r="E1205" s="417"/>
      <c r="F1205" s="417"/>
      <c r="G1205" s="417"/>
      <c r="H1205" s="417"/>
      <c r="I1205" s="417"/>
      <c r="J1205" s="418"/>
      <c r="K1205" s="419"/>
      <c r="L1205" s="419"/>
      <c r="M1205" s="419"/>
      <c r="N1205" s="419"/>
      <c r="O1205" s="419"/>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7"/>
      <c r="D1206" s="417"/>
      <c r="E1206" s="417"/>
      <c r="F1206" s="417"/>
      <c r="G1206" s="417"/>
      <c r="H1206" s="417"/>
      <c r="I1206" s="417"/>
      <c r="J1206" s="418"/>
      <c r="K1206" s="419"/>
      <c r="L1206" s="419"/>
      <c r="M1206" s="419"/>
      <c r="N1206" s="419"/>
      <c r="O1206" s="419"/>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7"/>
      <c r="D1207" s="417"/>
      <c r="E1207" s="417"/>
      <c r="F1207" s="417"/>
      <c r="G1207" s="417"/>
      <c r="H1207" s="417"/>
      <c r="I1207" s="417"/>
      <c r="J1207" s="418"/>
      <c r="K1207" s="419"/>
      <c r="L1207" s="419"/>
      <c r="M1207" s="419"/>
      <c r="N1207" s="419"/>
      <c r="O1207" s="419"/>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7"/>
      <c r="D1208" s="417"/>
      <c r="E1208" s="417"/>
      <c r="F1208" s="417"/>
      <c r="G1208" s="417"/>
      <c r="H1208" s="417"/>
      <c r="I1208" s="417"/>
      <c r="J1208" s="418"/>
      <c r="K1208" s="419"/>
      <c r="L1208" s="419"/>
      <c r="M1208" s="419"/>
      <c r="N1208" s="419"/>
      <c r="O1208" s="419"/>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7"/>
      <c r="D1209" s="417"/>
      <c r="E1209" s="417"/>
      <c r="F1209" s="417"/>
      <c r="G1209" s="417"/>
      <c r="H1209" s="417"/>
      <c r="I1209" s="417"/>
      <c r="J1209" s="418"/>
      <c r="K1209" s="419"/>
      <c r="L1209" s="419"/>
      <c r="M1209" s="419"/>
      <c r="N1209" s="419"/>
      <c r="O1209" s="419"/>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7"/>
      <c r="D1210" s="417"/>
      <c r="E1210" s="417"/>
      <c r="F1210" s="417"/>
      <c r="G1210" s="417"/>
      <c r="H1210" s="417"/>
      <c r="I1210" s="417"/>
      <c r="J1210" s="418"/>
      <c r="K1210" s="419"/>
      <c r="L1210" s="419"/>
      <c r="M1210" s="419"/>
      <c r="N1210" s="419"/>
      <c r="O1210" s="419"/>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7"/>
      <c r="D1211" s="417"/>
      <c r="E1211" s="417"/>
      <c r="F1211" s="417"/>
      <c r="G1211" s="417"/>
      <c r="H1211" s="417"/>
      <c r="I1211" s="417"/>
      <c r="J1211" s="418"/>
      <c r="K1211" s="419"/>
      <c r="L1211" s="419"/>
      <c r="M1211" s="419"/>
      <c r="N1211" s="419"/>
      <c r="O1211" s="419"/>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7"/>
      <c r="D1212" s="417"/>
      <c r="E1212" s="417"/>
      <c r="F1212" s="417"/>
      <c r="G1212" s="417"/>
      <c r="H1212" s="417"/>
      <c r="I1212" s="417"/>
      <c r="J1212" s="418"/>
      <c r="K1212" s="419"/>
      <c r="L1212" s="419"/>
      <c r="M1212" s="419"/>
      <c r="N1212" s="419"/>
      <c r="O1212" s="419"/>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7"/>
      <c r="D1213" s="417"/>
      <c r="E1213" s="417"/>
      <c r="F1213" s="417"/>
      <c r="G1213" s="417"/>
      <c r="H1213" s="417"/>
      <c r="I1213" s="417"/>
      <c r="J1213" s="418"/>
      <c r="K1213" s="419"/>
      <c r="L1213" s="419"/>
      <c r="M1213" s="419"/>
      <c r="N1213" s="419"/>
      <c r="O1213" s="419"/>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7"/>
      <c r="D1214" s="417"/>
      <c r="E1214" s="417"/>
      <c r="F1214" s="417"/>
      <c r="G1214" s="417"/>
      <c r="H1214" s="417"/>
      <c r="I1214" s="417"/>
      <c r="J1214" s="418"/>
      <c r="K1214" s="419"/>
      <c r="L1214" s="419"/>
      <c r="M1214" s="419"/>
      <c r="N1214" s="419"/>
      <c r="O1214" s="419"/>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7"/>
      <c r="D1215" s="417"/>
      <c r="E1215" s="417"/>
      <c r="F1215" s="417"/>
      <c r="G1215" s="417"/>
      <c r="H1215" s="417"/>
      <c r="I1215" s="417"/>
      <c r="J1215" s="418"/>
      <c r="K1215" s="419"/>
      <c r="L1215" s="419"/>
      <c r="M1215" s="419"/>
      <c r="N1215" s="419"/>
      <c r="O1215" s="419"/>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7"/>
      <c r="D1216" s="417"/>
      <c r="E1216" s="417"/>
      <c r="F1216" s="417"/>
      <c r="G1216" s="417"/>
      <c r="H1216" s="417"/>
      <c r="I1216" s="417"/>
      <c r="J1216" s="418"/>
      <c r="K1216" s="419"/>
      <c r="L1216" s="419"/>
      <c r="M1216" s="419"/>
      <c r="N1216" s="419"/>
      <c r="O1216" s="419"/>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7"/>
      <c r="D1217" s="417"/>
      <c r="E1217" s="417"/>
      <c r="F1217" s="417"/>
      <c r="G1217" s="417"/>
      <c r="H1217" s="417"/>
      <c r="I1217" s="417"/>
      <c r="J1217" s="418"/>
      <c r="K1217" s="419"/>
      <c r="L1217" s="419"/>
      <c r="M1217" s="419"/>
      <c r="N1217" s="419"/>
      <c r="O1217" s="419"/>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7"/>
      <c r="D1218" s="417"/>
      <c r="E1218" s="417"/>
      <c r="F1218" s="417"/>
      <c r="G1218" s="417"/>
      <c r="H1218" s="417"/>
      <c r="I1218" s="417"/>
      <c r="J1218" s="418"/>
      <c r="K1218" s="419"/>
      <c r="L1218" s="419"/>
      <c r="M1218" s="419"/>
      <c r="N1218" s="419"/>
      <c r="O1218" s="419"/>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7"/>
      <c r="D1219" s="417"/>
      <c r="E1219" s="417"/>
      <c r="F1219" s="417"/>
      <c r="G1219" s="417"/>
      <c r="H1219" s="417"/>
      <c r="I1219" s="417"/>
      <c r="J1219" s="418"/>
      <c r="K1219" s="419"/>
      <c r="L1219" s="419"/>
      <c r="M1219" s="419"/>
      <c r="N1219" s="419"/>
      <c r="O1219" s="419"/>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7"/>
      <c r="D1220" s="417"/>
      <c r="E1220" s="417"/>
      <c r="F1220" s="417"/>
      <c r="G1220" s="417"/>
      <c r="H1220" s="417"/>
      <c r="I1220" s="417"/>
      <c r="J1220" s="418"/>
      <c r="K1220" s="419"/>
      <c r="L1220" s="419"/>
      <c r="M1220" s="419"/>
      <c r="N1220" s="419"/>
      <c r="O1220" s="419"/>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7"/>
      <c r="D1221" s="417"/>
      <c r="E1221" s="417"/>
      <c r="F1221" s="417"/>
      <c r="G1221" s="417"/>
      <c r="H1221" s="417"/>
      <c r="I1221" s="417"/>
      <c r="J1221" s="418"/>
      <c r="K1221" s="419"/>
      <c r="L1221" s="419"/>
      <c r="M1221" s="419"/>
      <c r="N1221" s="419"/>
      <c r="O1221" s="419"/>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77" t="s">
        <v>297</v>
      </c>
      <c r="K1224" s="109"/>
      <c r="L1224" s="109"/>
      <c r="M1224" s="109"/>
      <c r="N1224" s="109"/>
      <c r="O1224" s="109"/>
      <c r="P1224" s="337" t="s">
        <v>27</v>
      </c>
      <c r="Q1224" s="337"/>
      <c r="R1224" s="337"/>
      <c r="S1224" s="337"/>
      <c r="T1224" s="337"/>
      <c r="U1224" s="337"/>
      <c r="V1224" s="337"/>
      <c r="W1224" s="337"/>
      <c r="X1224" s="337"/>
      <c r="Y1224" s="347" t="s">
        <v>353</v>
      </c>
      <c r="Z1224" s="348"/>
      <c r="AA1224" s="348"/>
      <c r="AB1224" s="348"/>
      <c r="AC1224" s="277" t="s">
        <v>338</v>
      </c>
      <c r="AD1224" s="277"/>
      <c r="AE1224" s="277"/>
      <c r="AF1224" s="277"/>
      <c r="AG1224" s="277"/>
      <c r="AH1224" s="347" t="s">
        <v>258</v>
      </c>
      <c r="AI1224" s="349"/>
      <c r="AJ1224" s="349"/>
      <c r="AK1224" s="349"/>
      <c r="AL1224" s="349" t="s">
        <v>21</v>
      </c>
      <c r="AM1224" s="349"/>
      <c r="AN1224" s="349"/>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7"/>
      <c r="D1225" s="417"/>
      <c r="E1225" s="417"/>
      <c r="F1225" s="417"/>
      <c r="G1225" s="417"/>
      <c r="H1225" s="417"/>
      <c r="I1225" s="417"/>
      <c r="J1225" s="418"/>
      <c r="K1225" s="419"/>
      <c r="L1225" s="419"/>
      <c r="M1225" s="419"/>
      <c r="N1225" s="419"/>
      <c r="O1225" s="419"/>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7"/>
      <c r="D1226" s="417"/>
      <c r="E1226" s="417"/>
      <c r="F1226" s="417"/>
      <c r="G1226" s="417"/>
      <c r="H1226" s="417"/>
      <c r="I1226" s="417"/>
      <c r="J1226" s="418"/>
      <c r="K1226" s="419"/>
      <c r="L1226" s="419"/>
      <c r="M1226" s="419"/>
      <c r="N1226" s="419"/>
      <c r="O1226" s="419"/>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7"/>
      <c r="D1227" s="417"/>
      <c r="E1227" s="417"/>
      <c r="F1227" s="417"/>
      <c r="G1227" s="417"/>
      <c r="H1227" s="417"/>
      <c r="I1227" s="417"/>
      <c r="J1227" s="418"/>
      <c r="K1227" s="419"/>
      <c r="L1227" s="419"/>
      <c r="M1227" s="419"/>
      <c r="N1227" s="419"/>
      <c r="O1227" s="419"/>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7"/>
      <c r="D1228" s="417"/>
      <c r="E1228" s="417"/>
      <c r="F1228" s="417"/>
      <c r="G1228" s="417"/>
      <c r="H1228" s="417"/>
      <c r="I1228" s="417"/>
      <c r="J1228" s="418"/>
      <c r="K1228" s="419"/>
      <c r="L1228" s="419"/>
      <c r="M1228" s="419"/>
      <c r="N1228" s="419"/>
      <c r="O1228" s="419"/>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7"/>
      <c r="D1229" s="417"/>
      <c r="E1229" s="417"/>
      <c r="F1229" s="417"/>
      <c r="G1229" s="417"/>
      <c r="H1229" s="417"/>
      <c r="I1229" s="417"/>
      <c r="J1229" s="418"/>
      <c r="K1229" s="419"/>
      <c r="L1229" s="419"/>
      <c r="M1229" s="419"/>
      <c r="N1229" s="419"/>
      <c r="O1229" s="419"/>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7"/>
      <c r="D1230" s="417"/>
      <c r="E1230" s="417"/>
      <c r="F1230" s="417"/>
      <c r="G1230" s="417"/>
      <c r="H1230" s="417"/>
      <c r="I1230" s="417"/>
      <c r="J1230" s="418"/>
      <c r="K1230" s="419"/>
      <c r="L1230" s="419"/>
      <c r="M1230" s="419"/>
      <c r="N1230" s="419"/>
      <c r="O1230" s="419"/>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7"/>
      <c r="D1231" s="417"/>
      <c r="E1231" s="417"/>
      <c r="F1231" s="417"/>
      <c r="G1231" s="417"/>
      <c r="H1231" s="417"/>
      <c r="I1231" s="417"/>
      <c r="J1231" s="418"/>
      <c r="K1231" s="419"/>
      <c r="L1231" s="419"/>
      <c r="M1231" s="419"/>
      <c r="N1231" s="419"/>
      <c r="O1231" s="419"/>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7"/>
      <c r="D1232" s="417"/>
      <c r="E1232" s="417"/>
      <c r="F1232" s="417"/>
      <c r="G1232" s="417"/>
      <c r="H1232" s="417"/>
      <c r="I1232" s="417"/>
      <c r="J1232" s="418"/>
      <c r="K1232" s="419"/>
      <c r="L1232" s="419"/>
      <c r="M1232" s="419"/>
      <c r="N1232" s="419"/>
      <c r="O1232" s="419"/>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7"/>
      <c r="D1233" s="417"/>
      <c r="E1233" s="417"/>
      <c r="F1233" s="417"/>
      <c r="G1233" s="417"/>
      <c r="H1233" s="417"/>
      <c r="I1233" s="417"/>
      <c r="J1233" s="418"/>
      <c r="K1233" s="419"/>
      <c r="L1233" s="419"/>
      <c r="M1233" s="419"/>
      <c r="N1233" s="419"/>
      <c r="O1233" s="419"/>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7"/>
      <c r="D1234" s="417"/>
      <c r="E1234" s="417"/>
      <c r="F1234" s="417"/>
      <c r="G1234" s="417"/>
      <c r="H1234" s="417"/>
      <c r="I1234" s="417"/>
      <c r="J1234" s="418"/>
      <c r="K1234" s="419"/>
      <c r="L1234" s="419"/>
      <c r="M1234" s="419"/>
      <c r="N1234" s="419"/>
      <c r="O1234" s="419"/>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7"/>
      <c r="D1235" s="417"/>
      <c r="E1235" s="417"/>
      <c r="F1235" s="417"/>
      <c r="G1235" s="417"/>
      <c r="H1235" s="417"/>
      <c r="I1235" s="417"/>
      <c r="J1235" s="418"/>
      <c r="K1235" s="419"/>
      <c r="L1235" s="419"/>
      <c r="M1235" s="419"/>
      <c r="N1235" s="419"/>
      <c r="O1235" s="419"/>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7"/>
      <c r="D1236" s="417"/>
      <c r="E1236" s="417"/>
      <c r="F1236" s="417"/>
      <c r="G1236" s="417"/>
      <c r="H1236" s="417"/>
      <c r="I1236" s="417"/>
      <c r="J1236" s="418"/>
      <c r="K1236" s="419"/>
      <c r="L1236" s="419"/>
      <c r="M1236" s="419"/>
      <c r="N1236" s="419"/>
      <c r="O1236" s="419"/>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7"/>
      <c r="D1237" s="417"/>
      <c r="E1237" s="417"/>
      <c r="F1237" s="417"/>
      <c r="G1237" s="417"/>
      <c r="H1237" s="417"/>
      <c r="I1237" s="417"/>
      <c r="J1237" s="418"/>
      <c r="K1237" s="419"/>
      <c r="L1237" s="419"/>
      <c r="M1237" s="419"/>
      <c r="N1237" s="419"/>
      <c r="O1237" s="419"/>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7"/>
      <c r="D1238" s="417"/>
      <c r="E1238" s="417"/>
      <c r="F1238" s="417"/>
      <c r="G1238" s="417"/>
      <c r="H1238" s="417"/>
      <c r="I1238" s="417"/>
      <c r="J1238" s="418"/>
      <c r="K1238" s="419"/>
      <c r="L1238" s="419"/>
      <c r="M1238" s="419"/>
      <c r="N1238" s="419"/>
      <c r="O1238" s="419"/>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7"/>
      <c r="D1239" s="417"/>
      <c r="E1239" s="417"/>
      <c r="F1239" s="417"/>
      <c r="G1239" s="417"/>
      <c r="H1239" s="417"/>
      <c r="I1239" s="417"/>
      <c r="J1239" s="418"/>
      <c r="K1239" s="419"/>
      <c r="L1239" s="419"/>
      <c r="M1239" s="419"/>
      <c r="N1239" s="419"/>
      <c r="O1239" s="419"/>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7"/>
      <c r="D1240" s="417"/>
      <c r="E1240" s="417"/>
      <c r="F1240" s="417"/>
      <c r="G1240" s="417"/>
      <c r="H1240" s="417"/>
      <c r="I1240" s="417"/>
      <c r="J1240" s="418"/>
      <c r="K1240" s="419"/>
      <c r="L1240" s="419"/>
      <c r="M1240" s="419"/>
      <c r="N1240" s="419"/>
      <c r="O1240" s="419"/>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7"/>
      <c r="D1241" s="417"/>
      <c r="E1241" s="417"/>
      <c r="F1241" s="417"/>
      <c r="G1241" s="417"/>
      <c r="H1241" s="417"/>
      <c r="I1241" s="417"/>
      <c r="J1241" s="418"/>
      <c r="K1241" s="419"/>
      <c r="L1241" s="419"/>
      <c r="M1241" s="419"/>
      <c r="N1241" s="419"/>
      <c r="O1241" s="419"/>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7"/>
      <c r="D1242" s="417"/>
      <c r="E1242" s="417"/>
      <c r="F1242" s="417"/>
      <c r="G1242" s="417"/>
      <c r="H1242" s="417"/>
      <c r="I1242" s="417"/>
      <c r="J1242" s="418"/>
      <c r="K1242" s="419"/>
      <c r="L1242" s="419"/>
      <c r="M1242" s="419"/>
      <c r="N1242" s="419"/>
      <c r="O1242" s="419"/>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7"/>
      <c r="D1243" s="417"/>
      <c r="E1243" s="417"/>
      <c r="F1243" s="417"/>
      <c r="G1243" s="417"/>
      <c r="H1243" s="417"/>
      <c r="I1243" s="417"/>
      <c r="J1243" s="418"/>
      <c r="K1243" s="419"/>
      <c r="L1243" s="419"/>
      <c r="M1243" s="419"/>
      <c r="N1243" s="419"/>
      <c r="O1243" s="419"/>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7"/>
      <c r="D1244" s="417"/>
      <c r="E1244" s="417"/>
      <c r="F1244" s="417"/>
      <c r="G1244" s="417"/>
      <c r="H1244" s="417"/>
      <c r="I1244" s="417"/>
      <c r="J1244" s="418"/>
      <c r="K1244" s="419"/>
      <c r="L1244" s="419"/>
      <c r="M1244" s="419"/>
      <c r="N1244" s="419"/>
      <c r="O1244" s="419"/>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7"/>
      <c r="D1245" s="417"/>
      <c r="E1245" s="417"/>
      <c r="F1245" s="417"/>
      <c r="G1245" s="417"/>
      <c r="H1245" s="417"/>
      <c r="I1245" s="417"/>
      <c r="J1245" s="418"/>
      <c r="K1245" s="419"/>
      <c r="L1245" s="419"/>
      <c r="M1245" s="419"/>
      <c r="N1245" s="419"/>
      <c r="O1245" s="419"/>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7"/>
      <c r="D1246" s="417"/>
      <c r="E1246" s="417"/>
      <c r="F1246" s="417"/>
      <c r="G1246" s="417"/>
      <c r="H1246" s="417"/>
      <c r="I1246" s="417"/>
      <c r="J1246" s="418"/>
      <c r="K1246" s="419"/>
      <c r="L1246" s="419"/>
      <c r="M1246" s="419"/>
      <c r="N1246" s="419"/>
      <c r="O1246" s="419"/>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7"/>
      <c r="D1247" s="417"/>
      <c r="E1247" s="417"/>
      <c r="F1247" s="417"/>
      <c r="G1247" s="417"/>
      <c r="H1247" s="417"/>
      <c r="I1247" s="417"/>
      <c r="J1247" s="418"/>
      <c r="K1247" s="419"/>
      <c r="L1247" s="419"/>
      <c r="M1247" s="419"/>
      <c r="N1247" s="419"/>
      <c r="O1247" s="419"/>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7"/>
      <c r="D1248" s="417"/>
      <c r="E1248" s="417"/>
      <c r="F1248" s="417"/>
      <c r="G1248" s="417"/>
      <c r="H1248" s="417"/>
      <c r="I1248" s="417"/>
      <c r="J1248" s="418"/>
      <c r="K1248" s="419"/>
      <c r="L1248" s="419"/>
      <c r="M1248" s="419"/>
      <c r="N1248" s="419"/>
      <c r="O1248" s="419"/>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7"/>
      <c r="D1249" s="417"/>
      <c r="E1249" s="417"/>
      <c r="F1249" s="417"/>
      <c r="G1249" s="417"/>
      <c r="H1249" s="417"/>
      <c r="I1249" s="417"/>
      <c r="J1249" s="418"/>
      <c r="K1249" s="419"/>
      <c r="L1249" s="419"/>
      <c r="M1249" s="419"/>
      <c r="N1249" s="419"/>
      <c r="O1249" s="419"/>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7"/>
      <c r="D1250" s="417"/>
      <c r="E1250" s="417"/>
      <c r="F1250" s="417"/>
      <c r="G1250" s="417"/>
      <c r="H1250" s="417"/>
      <c r="I1250" s="417"/>
      <c r="J1250" s="418"/>
      <c r="K1250" s="419"/>
      <c r="L1250" s="419"/>
      <c r="M1250" s="419"/>
      <c r="N1250" s="419"/>
      <c r="O1250" s="419"/>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7"/>
      <c r="D1251" s="417"/>
      <c r="E1251" s="417"/>
      <c r="F1251" s="417"/>
      <c r="G1251" s="417"/>
      <c r="H1251" s="417"/>
      <c r="I1251" s="417"/>
      <c r="J1251" s="418"/>
      <c r="K1251" s="419"/>
      <c r="L1251" s="419"/>
      <c r="M1251" s="419"/>
      <c r="N1251" s="419"/>
      <c r="O1251" s="419"/>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7"/>
      <c r="D1252" s="417"/>
      <c r="E1252" s="417"/>
      <c r="F1252" s="417"/>
      <c r="G1252" s="417"/>
      <c r="H1252" s="417"/>
      <c r="I1252" s="417"/>
      <c r="J1252" s="418"/>
      <c r="K1252" s="419"/>
      <c r="L1252" s="419"/>
      <c r="M1252" s="419"/>
      <c r="N1252" s="419"/>
      <c r="O1252" s="419"/>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7"/>
      <c r="D1253" s="417"/>
      <c r="E1253" s="417"/>
      <c r="F1253" s="417"/>
      <c r="G1253" s="417"/>
      <c r="H1253" s="417"/>
      <c r="I1253" s="417"/>
      <c r="J1253" s="418"/>
      <c r="K1253" s="419"/>
      <c r="L1253" s="419"/>
      <c r="M1253" s="419"/>
      <c r="N1253" s="419"/>
      <c r="O1253" s="419"/>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7"/>
      <c r="D1254" s="417"/>
      <c r="E1254" s="417"/>
      <c r="F1254" s="417"/>
      <c r="G1254" s="417"/>
      <c r="H1254" s="417"/>
      <c r="I1254" s="417"/>
      <c r="J1254" s="418"/>
      <c r="K1254" s="419"/>
      <c r="L1254" s="419"/>
      <c r="M1254" s="419"/>
      <c r="N1254" s="419"/>
      <c r="O1254" s="419"/>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77" t="s">
        <v>297</v>
      </c>
      <c r="K1257" s="109"/>
      <c r="L1257" s="109"/>
      <c r="M1257" s="109"/>
      <c r="N1257" s="109"/>
      <c r="O1257" s="109"/>
      <c r="P1257" s="337" t="s">
        <v>27</v>
      </c>
      <c r="Q1257" s="337"/>
      <c r="R1257" s="337"/>
      <c r="S1257" s="337"/>
      <c r="T1257" s="337"/>
      <c r="U1257" s="337"/>
      <c r="V1257" s="337"/>
      <c r="W1257" s="337"/>
      <c r="X1257" s="337"/>
      <c r="Y1257" s="347" t="s">
        <v>353</v>
      </c>
      <c r="Z1257" s="348"/>
      <c r="AA1257" s="348"/>
      <c r="AB1257" s="348"/>
      <c r="AC1257" s="277" t="s">
        <v>338</v>
      </c>
      <c r="AD1257" s="277"/>
      <c r="AE1257" s="277"/>
      <c r="AF1257" s="277"/>
      <c r="AG1257" s="277"/>
      <c r="AH1257" s="347" t="s">
        <v>258</v>
      </c>
      <c r="AI1257" s="349"/>
      <c r="AJ1257" s="349"/>
      <c r="AK1257" s="349"/>
      <c r="AL1257" s="349" t="s">
        <v>21</v>
      </c>
      <c r="AM1257" s="349"/>
      <c r="AN1257" s="349"/>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7"/>
      <c r="D1258" s="417"/>
      <c r="E1258" s="417"/>
      <c r="F1258" s="417"/>
      <c r="G1258" s="417"/>
      <c r="H1258" s="417"/>
      <c r="I1258" s="417"/>
      <c r="J1258" s="418"/>
      <c r="K1258" s="419"/>
      <c r="L1258" s="419"/>
      <c r="M1258" s="419"/>
      <c r="N1258" s="419"/>
      <c r="O1258" s="419"/>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7"/>
      <c r="D1259" s="417"/>
      <c r="E1259" s="417"/>
      <c r="F1259" s="417"/>
      <c r="G1259" s="417"/>
      <c r="H1259" s="417"/>
      <c r="I1259" s="417"/>
      <c r="J1259" s="418"/>
      <c r="K1259" s="419"/>
      <c r="L1259" s="419"/>
      <c r="M1259" s="419"/>
      <c r="N1259" s="419"/>
      <c r="O1259" s="419"/>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7"/>
      <c r="D1260" s="417"/>
      <c r="E1260" s="417"/>
      <c r="F1260" s="417"/>
      <c r="G1260" s="417"/>
      <c r="H1260" s="417"/>
      <c r="I1260" s="417"/>
      <c r="J1260" s="418"/>
      <c r="K1260" s="419"/>
      <c r="L1260" s="419"/>
      <c r="M1260" s="419"/>
      <c r="N1260" s="419"/>
      <c r="O1260" s="419"/>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7"/>
      <c r="D1261" s="417"/>
      <c r="E1261" s="417"/>
      <c r="F1261" s="417"/>
      <c r="G1261" s="417"/>
      <c r="H1261" s="417"/>
      <c r="I1261" s="417"/>
      <c r="J1261" s="418"/>
      <c r="K1261" s="419"/>
      <c r="L1261" s="419"/>
      <c r="M1261" s="419"/>
      <c r="N1261" s="419"/>
      <c r="O1261" s="419"/>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7"/>
      <c r="D1262" s="417"/>
      <c r="E1262" s="417"/>
      <c r="F1262" s="417"/>
      <c r="G1262" s="417"/>
      <c r="H1262" s="417"/>
      <c r="I1262" s="417"/>
      <c r="J1262" s="418"/>
      <c r="K1262" s="419"/>
      <c r="L1262" s="419"/>
      <c r="M1262" s="419"/>
      <c r="N1262" s="419"/>
      <c r="O1262" s="419"/>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7"/>
      <c r="D1263" s="417"/>
      <c r="E1263" s="417"/>
      <c r="F1263" s="417"/>
      <c r="G1263" s="417"/>
      <c r="H1263" s="417"/>
      <c r="I1263" s="417"/>
      <c r="J1263" s="418"/>
      <c r="K1263" s="419"/>
      <c r="L1263" s="419"/>
      <c r="M1263" s="419"/>
      <c r="N1263" s="419"/>
      <c r="O1263" s="419"/>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7"/>
      <c r="D1264" s="417"/>
      <c r="E1264" s="417"/>
      <c r="F1264" s="417"/>
      <c r="G1264" s="417"/>
      <c r="H1264" s="417"/>
      <c r="I1264" s="417"/>
      <c r="J1264" s="418"/>
      <c r="K1264" s="419"/>
      <c r="L1264" s="419"/>
      <c r="M1264" s="419"/>
      <c r="N1264" s="419"/>
      <c r="O1264" s="419"/>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7"/>
      <c r="D1265" s="417"/>
      <c r="E1265" s="417"/>
      <c r="F1265" s="417"/>
      <c r="G1265" s="417"/>
      <c r="H1265" s="417"/>
      <c r="I1265" s="417"/>
      <c r="J1265" s="418"/>
      <c r="K1265" s="419"/>
      <c r="L1265" s="419"/>
      <c r="M1265" s="419"/>
      <c r="N1265" s="419"/>
      <c r="O1265" s="419"/>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7"/>
      <c r="D1266" s="417"/>
      <c r="E1266" s="417"/>
      <c r="F1266" s="417"/>
      <c r="G1266" s="417"/>
      <c r="H1266" s="417"/>
      <c r="I1266" s="417"/>
      <c r="J1266" s="418"/>
      <c r="K1266" s="419"/>
      <c r="L1266" s="419"/>
      <c r="M1266" s="419"/>
      <c r="N1266" s="419"/>
      <c r="O1266" s="419"/>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7"/>
      <c r="D1267" s="417"/>
      <c r="E1267" s="417"/>
      <c r="F1267" s="417"/>
      <c r="G1267" s="417"/>
      <c r="H1267" s="417"/>
      <c r="I1267" s="417"/>
      <c r="J1267" s="418"/>
      <c r="K1267" s="419"/>
      <c r="L1267" s="419"/>
      <c r="M1267" s="419"/>
      <c r="N1267" s="419"/>
      <c r="O1267" s="419"/>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7"/>
      <c r="D1268" s="417"/>
      <c r="E1268" s="417"/>
      <c r="F1268" s="417"/>
      <c r="G1268" s="417"/>
      <c r="H1268" s="417"/>
      <c r="I1268" s="417"/>
      <c r="J1268" s="418"/>
      <c r="K1268" s="419"/>
      <c r="L1268" s="419"/>
      <c r="M1268" s="419"/>
      <c r="N1268" s="419"/>
      <c r="O1268" s="419"/>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7"/>
      <c r="D1269" s="417"/>
      <c r="E1269" s="417"/>
      <c r="F1269" s="417"/>
      <c r="G1269" s="417"/>
      <c r="H1269" s="417"/>
      <c r="I1269" s="417"/>
      <c r="J1269" s="418"/>
      <c r="K1269" s="419"/>
      <c r="L1269" s="419"/>
      <c r="M1269" s="419"/>
      <c r="N1269" s="419"/>
      <c r="O1269" s="419"/>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7"/>
      <c r="D1270" s="417"/>
      <c r="E1270" s="417"/>
      <c r="F1270" s="417"/>
      <c r="G1270" s="417"/>
      <c r="H1270" s="417"/>
      <c r="I1270" s="417"/>
      <c r="J1270" s="418"/>
      <c r="K1270" s="419"/>
      <c r="L1270" s="419"/>
      <c r="M1270" s="419"/>
      <c r="N1270" s="419"/>
      <c r="O1270" s="419"/>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7"/>
      <c r="D1271" s="417"/>
      <c r="E1271" s="417"/>
      <c r="F1271" s="417"/>
      <c r="G1271" s="417"/>
      <c r="H1271" s="417"/>
      <c r="I1271" s="417"/>
      <c r="J1271" s="418"/>
      <c r="K1271" s="419"/>
      <c r="L1271" s="419"/>
      <c r="M1271" s="419"/>
      <c r="N1271" s="419"/>
      <c r="O1271" s="419"/>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7"/>
      <c r="D1272" s="417"/>
      <c r="E1272" s="417"/>
      <c r="F1272" s="417"/>
      <c r="G1272" s="417"/>
      <c r="H1272" s="417"/>
      <c r="I1272" s="417"/>
      <c r="J1272" s="418"/>
      <c r="K1272" s="419"/>
      <c r="L1272" s="419"/>
      <c r="M1272" s="419"/>
      <c r="N1272" s="419"/>
      <c r="O1272" s="419"/>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7"/>
      <c r="D1273" s="417"/>
      <c r="E1273" s="417"/>
      <c r="F1273" s="417"/>
      <c r="G1273" s="417"/>
      <c r="H1273" s="417"/>
      <c r="I1273" s="417"/>
      <c r="J1273" s="418"/>
      <c r="K1273" s="419"/>
      <c r="L1273" s="419"/>
      <c r="M1273" s="419"/>
      <c r="N1273" s="419"/>
      <c r="O1273" s="419"/>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7"/>
      <c r="D1274" s="417"/>
      <c r="E1274" s="417"/>
      <c r="F1274" s="417"/>
      <c r="G1274" s="417"/>
      <c r="H1274" s="417"/>
      <c r="I1274" s="417"/>
      <c r="J1274" s="418"/>
      <c r="K1274" s="419"/>
      <c r="L1274" s="419"/>
      <c r="M1274" s="419"/>
      <c r="N1274" s="419"/>
      <c r="O1274" s="419"/>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7"/>
      <c r="D1275" s="417"/>
      <c r="E1275" s="417"/>
      <c r="F1275" s="417"/>
      <c r="G1275" s="417"/>
      <c r="H1275" s="417"/>
      <c r="I1275" s="417"/>
      <c r="J1275" s="418"/>
      <c r="K1275" s="419"/>
      <c r="L1275" s="419"/>
      <c r="M1275" s="419"/>
      <c r="N1275" s="419"/>
      <c r="O1275" s="419"/>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7"/>
      <c r="D1276" s="417"/>
      <c r="E1276" s="417"/>
      <c r="F1276" s="417"/>
      <c r="G1276" s="417"/>
      <c r="H1276" s="417"/>
      <c r="I1276" s="417"/>
      <c r="J1276" s="418"/>
      <c r="K1276" s="419"/>
      <c r="L1276" s="419"/>
      <c r="M1276" s="419"/>
      <c r="N1276" s="419"/>
      <c r="O1276" s="419"/>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7"/>
      <c r="D1277" s="417"/>
      <c r="E1277" s="417"/>
      <c r="F1277" s="417"/>
      <c r="G1277" s="417"/>
      <c r="H1277" s="417"/>
      <c r="I1277" s="417"/>
      <c r="J1277" s="418"/>
      <c r="K1277" s="419"/>
      <c r="L1277" s="419"/>
      <c r="M1277" s="419"/>
      <c r="N1277" s="419"/>
      <c r="O1277" s="419"/>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7"/>
      <c r="D1278" s="417"/>
      <c r="E1278" s="417"/>
      <c r="F1278" s="417"/>
      <c r="G1278" s="417"/>
      <c r="H1278" s="417"/>
      <c r="I1278" s="417"/>
      <c r="J1278" s="418"/>
      <c r="K1278" s="419"/>
      <c r="L1278" s="419"/>
      <c r="M1278" s="419"/>
      <c r="N1278" s="419"/>
      <c r="O1278" s="419"/>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7"/>
      <c r="D1279" s="417"/>
      <c r="E1279" s="417"/>
      <c r="F1279" s="417"/>
      <c r="G1279" s="417"/>
      <c r="H1279" s="417"/>
      <c r="I1279" s="417"/>
      <c r="J1279" s="418"/>
      <c r="K1279" s="419"/>
      <c r="L1279" s="419"/>
      <c r="M1279" s="419"/>
      <c r="N1279" s="419"/>
      <c r="O1279" s="419"/>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7"/>
      <c r="D1280" s="417"/>
      <c r="E1280" s="417"/>
      <c r="F1280" s="417"/>
      <c r="G1280" s="417"/>
      <c r="H1280" s="417"/>
      <c r="I1280" s="417"/>
      <c r="J1280" s="418"/>
      <c r="K1280" s="419"/>
      <c r="L1280" s="419"/>
      <c r="M1280" s="419"/>
      <c r="N1280" s="419"/>
      <c r="O1280" s="419"/>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7"/>
      <c r="D1281" s="417"/>
      <c r="E1281" s="417"/>
      <c r="F1281" s="417"/>
      <c r="G1281" s="417"/>
      <c r="H1281" s="417"/>
      <c r="I1281" s="417"/>
      <c r="J1281" s="418"/>
      <c r="K1281" s="419"/>
      <c r="L1281" s="419"/>
      <c r="M1281" s="419"/>
      <c r="N1281" s="419"/>
      <c r="O1281" s="419"/>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7"/>
      <c r="D1282" s="417"/>
      <c r="E1282" s="417"/>
      <c r="F1282" s="417"/>
      <c r="G1282" s="417"/>
      <c r="H1282" s="417"/>
      <c r="I1282" s="417"/>
      <c r="J1282" s="418"/>
      <c r="K1282" s="419"/>
      <c r="L1282" s="419"/>
      <c r="M1282" s="419"/>
      <c r="N1282" s="419"/>
      <c r="O1282" s="419"/>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7"/>
      <c r="D1283" s="417"/>
      <c r="E1283" s="417"/>
      <c r="F1283" s="417"/>
      <c r="G1283" s="417"/>
      <c r="H1283" s="417"/>
      <c r="I1283" s="417"/>
      <c r="J1283" s="418"/>
      <c r="K1283" s="419"/>
      <c r="L1283" s="419"/>
      <c r="M1283" s="419"/>
      <c r="N1283" s="419"/>
      <c r="O1283" s="419"/>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7"/>
      <c r="D1284" s="417"/>
      <c r="E1284" s="417"/>
      <c r="F1284" s="417"/>
      <c r="G1284" s="417"/>
      <c r="H1284" s="417"/>
      <c r="I1284" s="417"/>
      <c r="J1284" s="418"/>
      <c r="K1284" s="419"/>
      <c r="L1284" s="419"/>
      <c r="M1284" s="419"/>
      <c r="N1284" s="419"/>
      <c r="O1284" s="419"/>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7"/>
      <c r="D1285" s="417"/>
      <c r="E1285" s="417"/>
      <c r="F1285" s="417"/>
      <c r="G1285" s="417"/>
      <c r="H1285" s="417"/>
      <c r="I1285" s="417"/>
      <c r="J1285" s="418"/>
      <c r="K1285" s="419"/>
      <c r="L1285" s="419"/>
      <c r="M1285" s="419"/>
      <c r="N1285" s="419"/>
      <c r="O1285" s="419"/>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7"/>
      <c r="D1286" s="417"/>
      <c r="E1286" s="417"/>
      <c r="F1286" s="417"/>
      <c r="G1286" s="417"/>
      <c r="H1286" s="417"/>
      <c r="I1286" s="417"/>
      <c r="J1286" s="418"/>
      <c r="K1286" s="419"/>
      <c r="L1286" s="419"/>
      <c r="M1286" s="419"/>
      <c r="N1286" s="419"/>
      <c r="O1286" s="419"/>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7"/>
      <c r="D1287" s="417"/>
      <c r="E1287" s="417"/>
      <c r="F1287" s="417"/>
      <c r="G1287" s="417"/>
      <c r="H1287" s="417"/>
      <c r="I1287" s="417"/>
      <c r="J1287" s="418"/>
      <c r="K1287" s="419"/>
      <c r="L1287" s="419"/>
      <c r="M1287" s="419"/>
      <c r="N1287" s="419"/>
      <c r="O1287" s="419"/>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77" t="s">
        <v>297</v>
      </c>
      <c r="K1290" s="109"/>
      <c r="L1290" s="109"/>
      <c r="M1290" s="109"/>
      <c r="N1290" s="109"/>
      <c r="O1290" s="109"/>
      <c r="P1290" s="337" t="s">
        <v>27</v>
      </c>
      <c r="Q1290" s="337"/>
      <c r="R1290" s="337"/>
      <c r="S1290" s="337"/>
      <c r="T1290" s="337"/>
      <c r="U1290" s="337"/>
      <c r="V1290" s="337"/>
      <c r="W1290" s="337"/>
      <c r="X1290" s="337"/>
      <c r="Y1290" s="347" t="s">
        <v>353</v>
      </c>
      <c r="Z1290" s="348"/>
      <c r="AA1290" s="348"/>
      <c r="AB1290" s="348"/>
      <c r="AC1290" s="277" t="s">
        <v>338</v>
      </c>
      <c r="AD1290" s="277"/>
      <c r="AE1290" s="277"/>
      <c r="AF1290" s="277"/>
      <c r="AG1290" s="277"/>
      <c r="AH1290" s="347" t="s">
        <v>258</v>
      </c>
      <c r="AI1290" s="349"/>
      <c r="AJ1290" s="349"/>
      <c r="AK1290" s="349"/>
      <c r="AL1290" s="349" t="s">
        <v>21</v>
      </c>
      <c r="AM1290" s="349"/>
      <c r="AN1290" s="349"/>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7"/>
      <c r="D1291" s="417"/>
      <c r="E1291" s="417"/>
      <c r="F1291" s="417"/>
      <c r="G1291" s="417"/>
      <c r="H1291" s="417"/>
      <c r="I1291" s="417"/>
      <c r="J1291" s="418"/>
      <c r="K1291" s="419"/>
      <c r="L1291" s="419"/>
      <c r="M1291" s="419"/>
      <c r="N1291" s="419"/>
      <c r="O1291" s="419"/>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7"/>
      <c r="D1292" s="417"/>
      <c r="E1292" s="417"/>
      <c r="F1292" s="417"/>
      <c r="G1292" s="417"/>
      <c r="H1292" s="417"/>
      <c r="I1292" s="417"/>
      <c r="J1292" s="418"/>
      <c r="K1292" s="419"/>
      <c r="L1292" s="419"/>
      <c r="M1292" s="419"/>
      <c r="N1292" s="419"/>
      <c r="O1292" s="419"/>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7"/>
      <c r="D1293" s="417"/>
      <c r="E1293" s="417"/>
      <c r="F1293" s="417"/>
      <c r="G1293" s="417"/>
      <c r="H1293" s="417"/>
      <c r="I1293" s="417"/>
      <c r="J1293" s="418"/>
      <c r="K1293" s="419"/>
      <c r="L1293" s="419"/>
      <c r="M1293" s="419"/>
      <c r="N1293" s="419"/>
      <c r="O1293" s="419"/>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7"/>
      <c r="D1294" s="417"/>
      <c r="E1294" s="417"/>
      <c r="F1294" s="417"/>
      <c r="G1294" s="417"/>
      <c r="H1294" s="417"/>
      <c r="I1294" s="417"/>
      <c r="J1294" s="418"/>
      <c r="K1294" s="419"/>
      <c r="L1294" s="419"/>
      <c r="M1294" s="419"/>
      <c r="N1294" s="419"/>
      <c r="O1294" s="419"/>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7"/>
      <c r="D1295" s="417"/>
      <c r="E1295" s="417"/>
      <c r="F1295" s="417"/>
      <c r="G1295" s="417"/>
      <c r="H1295" s="417"/>
      <c r="I1295" s="417"/>
      <c r="J1295" s="418"/>
      <c r="K1295" s="419"/>
      <c r="L1295" s="419"/>
      <c r="M1295" s="419"/>
      <c r="N1295" s="419"/>
      <c r="O1295" s="419"/>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7"/>
      <c r="D1296" s="417"/>
      <c r="E1296" s="417"/>
      <c r="F1296" s="417"/>
      <c r="G1296" s="417"/>
      <c r="H1296" s="417"/>
      <c r="I1296" s="417"/>
      <c r="J1296" s="418"/>
      <c r="K1296" s="419"/>
      <c r="L1296" s="419"/>
      <c r="M1296" s="419"/>
      <c r="N1296" s="419"/>
      <c r="O1296" s="419"/>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7"/>
      <c r="D1297" s="417"/>
      <c r="E1297" s="417"/>
      <c r="F1297" s="417"/>
      <c r="G1297" s="417"/>
      <c r="H1297" s="417"/>
      <c r="I1297" s="417"/>
      <c r="J1297" s="418"/>
      <c r="K1297" s="419"/>
      <c r="L1297" s="419"/>
      <c r="M1297" s="419"/>
      <c r="N1297" s="419"/>
      <c r="O1297" s="419"/>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7"/>
      <c r="D1298" s="417"/>
      <c r="E1298" s="417"/>
      <c r="F1298" s="417"/>
      <c r="G1298" s="417"/>
      <c r="H1298" s="417"/>
      <c r="I1298" s="417"/>
      <c r="J1298" s="418"/>
      <c r="K1298" s="419"/>
      <c r="L1298" s="419"/>
      <c r="M1298" s="419"/>
      <c r="N1298" s="419"/>
      <c r="O1298" s="419"/>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7"/>
      <c r="D1299" s="417"/>
      <c r="E1299" s="417"/>
      <c r="F1299" s="417"/>
      <c r="G1299" s="417"/>
      <c r="H1299" s="417"/>
      <c r="I1299" s="417"/>
      <c r="J1299" s="418"/>
      <c r="K1299" s="419"/>
      <c r="L1299" s="419"/>
      <c r="M1299" s="419"/>
      <c r="N1299" s="419"/>
      <c r="O1299" s="419"/>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7"/>
      <c r="D1300" s="417"/>
      <c r="E1300" s="417"/>
      <c r="F1300" s="417"/>
      <c r="G1300" s="417"/>
      <c r="H1300" s="417"/>
      <c r="I1300" s="417"/>
      <c r="J1300" s="418"/>
      <c r="K1300" s="419"/>
      <c r="L1300" s="419"/>
      <c r="M1300" s="419"/>
      <c r="N1300" s="419"/>
      <c r="O1300" s="419"/>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7"/>
      <c r="D1301" s="417"/>
      <c r="E1301" s="417"/>
      <c r="F1301" s="417"/>
      <c r="G1301" s="417"/>
      <c r="H1301" s="417"/>
      <c r="I1301" s="417"/>
      <c r="J1301" s="418"/>
      <c r="K1301" s="419"/>
      <c r="L1301" s="419"/>
      <c r="M1301" s="419"/>
      <c r="N1301" s="419"/>
      <c r="O1301" s="419"/>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7"/>
      <c r="D1302" s="417"/>
      <c r="E1302" s="417"/>
      <c r="F1302" s="417"/>
      <c r="G1302" s="417"/>
      <c r="H1302" s="417"/>
      <c r="I1302" s="417"/>
      <c r="J1302" s="418"/>
      <c r="K1302" s="419"/>
      <c r="L1302" s="419"/>
      <c r="M1302" s="419"/>
      <c r="N1302" s="419"/>
      <c r="O1302" s="419"/>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7"/>
      <c r="D1303" s="417"/>
      <c r="E1303" s="417"/>
      <c r="F1303" s="417"/>
      <c r="G1303" s="417"/>
      <c r="H1303" s="417"/>
      <c r="I1303" s="417"/>
      <c r="J1303" s="418"/>
      <c r="K1303" s="419"/>
      <c r="L1303" s="419"/>
      <c r="M1303" s="419"/>
      <c r="N1303" s="419"/>
      <c r="O1303" s="419"/>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7"/>
      <c r="D1304" s="417"/>
      <c r="E1304" s="417"/>
      <c r="F1304" s="417"/>
      <c r="G1304" s="417"/>
      <c r="H1304" s="417"/>
      <c r="I1304" s="417"/>
      <c r="J1304" s="418"/>
      <c r="K1304" s="419"/>
      <c r="L1304" s="419"/>
      <c r="M1304" s="419"/>
      <c r="N1304" s="419"/>
      <c r="O1304" s="419"/>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7"/>
      <c r="D1305" s="417"/>
      <c r="E1305" s="417"/>
      <c r="F1305" s="417"/>
      <c r="G1305" s="417"/>
      <c r="H1305" s="417"/>
      <c r="I1305" s="417"/>
      <c r="J1305" s="418"/>
      <c r="K1305" s="419"/>
      <c r="L1305" s="419"/>
      <c r="M1305" s="419"/>
      <c r="N1305" s="419"/>
      <c r="O1305" s="419"/>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7"/>
      <c r="D1306" s="417"/>
      <c r="E1306" s="417"/>
      <c r="F1306" s="417"/>
      <c r="G1306" s="417"/>
      <c r="H1306" s="417"/>
      <c r="I1306" s="417"/>
      <c r="J1306" s="418"/>
      <c r="K1306" s="419"/>
      <c r="L1306" s="419"/>
      <c r="M1306" s="419"/>
      <c r="N1306" s="419"/>
      <c r="O1306" s="419"/>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7"/>
      <c r="D1307" s="417"/>
      <c r="E1307" s="417"/>
      <c r="F1307" s="417"/>
      <c r="G1307" s="417"/>
      <c r="H1307" s="417"/>
      <c r="I1307" s="417"/>
      <c r="J1307" s="418"/>
      <c r="K1307" s="419"/>
      <c r="L1307" s="419"/>
      <c r="M1307" s="419"/>
      <c r="N1307" s="419"/>
      <c r="O1307" s="419"/>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7"/>
      <c r="D1308" s="417"/>
      <c r="E1308" s="417"/>
      <c r="F1308" s="417"/>
      <c r="G1308" s="417"/>
      <c r="H1308" s="417"/>
      <c r="I1308" s="417"/>
      <c r="J1308" s="418"/>
      <c r="K1308" s="419"/>
      <c r="L1308" s="419"/>
      <c r="M1308" s="419"/>
      <c r="N1308" s="419"/>
      <c r="O1308" s="419"/>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7"/>
      <c r="D1309" s="417"/>
      <c r="E1309" s="417"/>
      <c r="F1309" s="417"/>
      <c r="G1309" s="417"/>
      <c r="H1309" s="417"/>
      <c r="I1309" s="417"/>
      <c r="J1309" s="418"/>
      <c r="K1309" s="419"/>
      <c r="L1309" s="419"/>
      <c r="M1309" s="419"/>
      <c r="N1309" s="419"/>
      <c r="O1309" s="419"/>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7"/>
      <c r="D1310" s="417"/>
      <c r="E1310" s="417"/>
      <c r="F1310" s="417"/>
      <c r="G1310" s="417"/>
      <c r="H1310" s="417"/>
      <c r="I1310" s="417"/>
      <c r="J1310" s="418"/>
      <c r="K1310" s="419"/>
      <c r="L1310" s="419"/>
      <c r="M1310" s="419"/>
      <c r="N1310" s="419"/>
      <c r="O1310" s="419"/>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7"/>
      <c r="D1311" s="417"/>
      <c r="E1311" s="417"/>
      <c r="F1311" s="417"/>
      <c r="G1311" s="417"/>
      <c r="H1311" s="417"/>
      <c r="I1311" s="417"/>
      <c r="J1311" s="418"/>
      <c r="K1311" s="419"/>
      <c r="L1311" s="419"/>
      <c r="M1311" s="419"/>
      <c r="N1311" s="419"/>
      <c r="O1311" s="419"/>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7"/>
      <c r="D1312" s="417"/>
      <c r="E1312" s="417"/>
      <c r="F1312" s="417"/>
      <c r="G1312" s="417"/>
      <c r="H1312" s="417"/>
      <c r="I1312" s="417"/>
      <c r="J1312" s="418"/>
      <c r="K1312" s="419"/>
      <c r="L1312" s="419"/>
      <c r="M1312" s="419"/>
      <c r="N1312" s="419"/>
      <c r="O1312" s="419"/>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7"/>
      <c r="D1313" s="417"/>
      <c r="E1313" s="417"/>
      <c r="F1313" s="417"/>
      <c r="G1313" s="417"/>
      <c r="H1313" s="417"/>
      <c r="I1313" s="417"/>
      <c r="J1313" s="418"/>
      <c r="K1313" s="419"/>
      <c r="L1313" s="419"/>
      <c r="M1313" s="419"/>
      <c r="N1313" s="419"/>
      <c r="O1313" s="419"/>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7"/>
      <c r="D1314" s="417"/>
      <c r="E1314" s="417"/>
      <c r="F1314" s="417"/>
      <c r="G1314" s="417"/>
      <c r="H1314" s="417"/>
      <c r="I1314" s="417"/>
      <c r="J1314" s="418"/>
      <c r="K1314" s="419"/>
      <c r="L1314" s="419"/>
      <c r="M1314" s="419"/>
      <c r="N1314" s="419"/>
      <c r="O1314" s="419"/>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7"/>
      <c r="D1315" s="417"/>
      <c r="E1315" s="417"/>
      <c r="F1315" s="417"/>
      <c r="G1315" s="417"/>
      <c r="H1315" s="417"/>
      <c r="I1315" s="417"/>
      <c r="J1315" s="418"/>
      <c r="K1315" s="419"/>
      <c r="L1315" s="419"/>
      <c r="M1315" s="419"/>
      <c r="N1315" s="419"/>
      <c r="O1315" s="419"/>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7"/>
      <c r="D1316" s="417"/>
      <c r="E1316" s="417"/>
      <c r="F1316" s="417"/>
      <c r="G1316" s="417"/>
      <c r="H1316" s="417"/>
      <c r="I1316" s="417"/>
      <c r="J1316" s="418"/>
      <c r="K1316" s="419"/>
      <c r="L1316" s="419"/>
      <c r="M1316" s="419"/>
      <c r="N1316" s="419"/>
      <c r="O1316" s="419"/>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7"/>
      <c r="D1317" s="417"/>
      <c r="E1317" s="417"/>
      <c r="F1317" s="417"/>
      <c r="G1317" s="417"/>
      <c r="H1317" s="417"/>
      <c r="I1317" s="417"/>
      <c r="J1317" s="418"/>
      <c r="K1317" s="419"/>
      <c r="L1317" s="419"/>
      <c r="M1317" s="419"/>
      <c r="N1317" s="419"/>
      <c r="O1317" s="419"/>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7"/>
      <c r="D1318" s="417"/>
      <c r="E1318" s="417"/>
      <c r="F1318" s="417"/>
      <c r="G1318" s="417"/>
      <c r="H1318" s="417"/>
      <c r="I1318" s="417"/>
      <c r="J1318" s="418"/>
      <c r="K1318" s="419"/>
      <c r="L1318" s="419"/>
      <c r="M1318" s="419"/>
      <c r="N1318" s="419"/>
      <c r="O1318" s="419"/>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7"/>
      <c r="D1319" s="417"/>
      <c r="E1319" s="417"/>
      <c r="F1319" s="417"/>
      <c r="G1319" s="417"/>
      <c r="H1319" s="417"/>
      <c r="I1319" s="417"/>
      <c r="J1319" s="418"/>
      <c r="K1319" s="419"/>
      <c r="L1319" s="419"/>
      <c r="M1319" s="419"/>
      <c r="N1319" s="419"/>
      <c r="O1319" s="419"/>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7"/>
      <c r="D1320" s="417"/>
      <c r="E1320" s="417"/>
      <c r="F1320" s="417"/>
      <c r="G1320" s="417"/>
      <c r="H1320" s="417"/>
      <c r="I1320" s="417"/>
      <c r="J1320" s="418"/>
      <c r="K1320" s="419"/>
      <c r="L1320" s="419"/>
      <c r="M1320" s="419"/>
      <c r="N1320" s="419"/>
      <c r="O1320" s="419"/>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稗田 明恵(hieda-akie)</dc:creator>
  <cp:lastModifiedBy>草野 幸子(kusano-sachiko)</cp:lastModifiedBy>
  <cp:lastPrinted>2021-05-18T10:10:10Z</cp:lastPrinted>
  <dcterms:created xsi:type="dcterms:W3CDTF">2012-03-13T00:50:25Z</dcterms:created>
  <dcterms:modified xsi:type="dcterms:W3CDTF">2021-05-18T10:10:30Z</dcterms:modified>
</cp:coreProperties>
</file>