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TRGV\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369" i="3"/>
  <c r="AY213" i="3"/>
  <c r="AY235" i="3"/>
  <c r="AY255" i="3"/>
  <c r="AY417" i="3"/>
  <c r="AY459" i="3"/>
  <c r="AY271"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<sst xmlns="http://schemas.openxmlformats.org/spreadsheetml/2006/main" count="3129" uniqueCount="775">
  <si>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</si>
  <si>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</si>
  <si>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</si>
  <si>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</si>
  <si>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</si>
  <si>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</si>
  <si>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</si>
  <si>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</si>
  <si>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</si>
  <si>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</si>
  <si>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</si>
  <si>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</si>
  <si>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</si>
  <si>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</si>
  <si>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</si>
  <si>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</si>
  <si>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</si>
  <si>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</si>
  <si>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</si>
  <si>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</si>
  <si>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</si>
  <si>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</si>
  <si>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</si>
  <si>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</si>
  <si>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</si>
  <si>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</si>
  <si>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</si>
  <si>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</si>
  <si>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</si>
  <si>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</si>
  <si>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</si>
  <si>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</si>
  <si>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</si>
  <si>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</si>
  <si>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</si>
  <si>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</si>
  <si>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</si>
  <si>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</si>
  <si>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</si>
  <si>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</si>
  <si>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</si>
  <si>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</si>
  <si>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</si>
  <si>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</si>
  <si>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</si>
  <si>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</si>
  <si>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</si>
  <si>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</si>
  <si>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</si>
  <si>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</si>
  <si>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</si>
  <si>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</si>
  <si>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</si>
  <si>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</si>
  <si>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</si>
  <si>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</si>
  <si>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</si>
  <si>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</si>
  <si>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</si>
  <si>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</si>
  <si>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</si>
  <si>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</si>
  <si>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</si>
  <si>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</si>
  <si>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</si>
  <si>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</si>
  <si>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</si>
  <si>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</si>
  <si>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</si>
  <si>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</si>
  <si>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</si>
  <si>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</si>
  <si>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</si>
  <si>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</si>
  <si>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</si>
  <si>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</si>
  <si>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</si>
  <si>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</si>
  <si>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</si>
  <si>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</si>
  <si>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</si>
  <si>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</si>
  <si>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</si>
  <si>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</si>
  <si>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</si>
  <si>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</si>
  <si>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</si>
  <si>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</si>
  <si>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</si>
  <si>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</si>
  <si>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</si>
  <si>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</si>
  <si>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</si>
  <si>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</si>
  <si>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</si>
  <si>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</si>
  <si>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</si>
  <si>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</si>
  <si>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</si>
  <si>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</si>
  <si>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</si>
  <si>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</si>
  <si>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</si>
  <si>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</si>
  <si>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</si>
  <si>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</si>
  <si>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</si>
  <si>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</si>
  <si>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</si>
  <si>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</si>
  <si>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</si>
  <si>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</si>
  <si>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</si>
  <si>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</si>
  <si>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</si>
  <si>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</si>
  <si>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</si>
  <si>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</si>
  <si>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</si>
  <si>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</si>
  <si>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</si>
  <si>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</si>
  <si>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</si>
  <si>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</si>
  <si>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</si>
  <si>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</si>
  <si>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</si>
  <si>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</si>
  <si>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</si>
  <si>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</si>
  <si>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</si>
  <si>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</si>
  <si>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</si>
  <si>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</si>
  <si>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</si>
  <si>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</si>
  <si>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</si>
  <si>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</si>
  <si>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</si>
  <si>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</si>
  <si>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</si>
  <si>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</si>
  <si>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</si>
  <si>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</si>
  <si>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</si>
  <si>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</si>
  <si>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</si>
  <si>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</si>
  <si>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</si>
  <si>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</si>
  <si>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</si>
  <si>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</si>
  <si>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</si>
  <si>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</si>
  <si>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</si>
  <si>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</si>
  <si>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</si>
  <si>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</si>
  <si>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</si>
  <si>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</si>
  <si>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</si>
  <si>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</si>
  <si>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</si>
  <si>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</si>
  <si>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</si>
  <si>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</si>
  <si>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</si>
  <si>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</si>
  <si>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</si>
  <si>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</si>
  <si>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</si>
  <si>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</si>
  <si>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</si>
  <si>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</si>
  <si>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</si>
  <si>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</si>
  <si>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</si>
  <si>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</si>
  <si>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</si>
  <si>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</si>
  <si>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</si>
  <si>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</si>
  <si>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</si>
  <si>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</si>
  <si>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</si>
  <si>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</si>
  <si>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</si>
  <si>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</si>
  <si>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</si>
  <si>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</si>
  <si>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</si>
  <si>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</si>
  <si>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</si>
  <si>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</si>
  <si>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</si>
  <si>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</si>
  <si>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</si>
  <si>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</si>
  <si>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</si>
  <si>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</si>
  <si>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</si>
  <si>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</si>
  <si>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</si>
  <si>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</si>
  <si>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</si>
  <si>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</si>
  <si>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</si>
  <si>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</si>
  <si>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</si>
  <si>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</si>
  <si>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</si>
  <si>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</si>
  <si>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</si>
  <si>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</si>
  <si>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</si>
  <si>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</si>
  <si>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</si>
  <si>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</si>
  <si>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</si>
  <si>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</si>
  <si>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</si>
  <si>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</si>
  <si>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</si>
  <si>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</si>
  <si>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</si>
  <si>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</si>
  <si>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</si>
  <si>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</si>
  <si>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</si>
  <si>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</si>
  <si>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</si>
  <si>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</si>
  <si>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</si>
  <si>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</si>
  <si>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</si>
  <si>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</si>
  <si>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</si>
  <si>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</si>
  <si>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</si>
  <si>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</si>
  <si>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</si>
  <si>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</si>
  <si>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</si>
  <si>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</si>
  <si>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</si>
  <si>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</si>
  <si>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</si>
  <si>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</si>
  <si>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</si>
  <si>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</si>
  <si>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</si>
  <si>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</si>
  <si>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</si>
  <si>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</si>
  <si>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</si>
  <si>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</si>
  <si>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</si>
  <si>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</si>
  <si>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</si>
  <si>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</si>
  <si>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</si>
  <si>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</si>
  <si>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</si>
  <si>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</si>
  <si>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</si>
  <si>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</si>
  <si>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</si>
  <si>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</si>
  <si>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</si>
  <si>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</si>
  <si>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</si>
  <si>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</si>
  <si>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</si>
  <si>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</si>
  <si>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</si>
  <si>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</si>
  <si>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</si>
  <si>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</si>
  <si>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</si>
  <si>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</si>
  <si>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</si>
  <si>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</si>
  <si>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</si>
  <si>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</si>
  <si>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</si>
  <si>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</si>
  <si>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</si>
  <si>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</si>
  <si>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</si>
  <si>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</si>
  <si>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</si>
  <si>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</si>
  <si>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</si>
  <si>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</si>
  <si>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</si>
  <si>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</si>
  <si>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</si>
  <si>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</si>
  <si>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</si>
  <si>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</si>
  <si>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</si>
  <si>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</si>
  <si>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</si>
  <si>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</si>
  <si>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</si>
  <si>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</si>
  <si>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</si>
  <si>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</si>
  <si>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</si>
  <si>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</si>
  <si>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</si>
  <si>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</si>
  <si>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</si>
  <si>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</si>
  <si>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</si>
  <si>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</si>
  <si>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</si>
  <si>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</si>
  <si>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</si>
  <si>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</si>
  <si>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</si>
  <si>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</si>
  <si>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</si>
  <si>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</si>
  <si>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</si>
  <si>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</si>
  <si>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</si>
  <si>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</si>
  <si>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</si>
  <si>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</si>
  <si>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</si>
  <si>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</si>
  <si>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</si>
  <si>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</si>
  <si>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</si>
  <si>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</si>
  <si>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</si>
  <si>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</si>
  <si>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</si>
  <si>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</si>
  <si>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</si>
  <si>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</si>
  <si>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</si>
  <si>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</si>
  <si>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</si>
  <si>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</si>
  <si>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</si>
  <si>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</si>
  <si>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</si>
  <si>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</si>
  <si>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</si>
  <si>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</si>
  <si>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</si>
  <si>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</si>
  <si>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</si>
  <si>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</si>
  <si>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</si>
  <si>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</si>
  <si>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</si>
  <si>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</si>
  <si>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</si>
  <si>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</si>
  <si>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</si>
  <si>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</si>
  <si>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</si>
  <si>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</si>
  <si>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</si>
  <si>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</si>
  <si>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</si>
  <si>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</si>
  <si>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</si>
  <si>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</si>
  <si>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</si>
  <si>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</si>
  <si>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</si>
  <si>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</si>
  <si>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</si>
  <si>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</si>
  <si>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</si>
  <si>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</si>
  <si>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</si>
  <si>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</si>
  <si>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</si>
  <si>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</si>
  <si>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</si>
  <si>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</si>
  <si>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</si>
  <si>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</si>
  <si>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</si>
  <si>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</si>
  <si>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</si>
  <si>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</si>
  <si>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</si>
  <si>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</si>
  <si>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</si>
  <si>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</si>
  <si>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</si>
  <si>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</si>
  <si>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</si>
  <si>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</si>
  <si>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</si>
  <si>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</si>
  <si>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</si>
  <si>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</si>
  <si>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</si>
  <si>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</si>
  <si>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</si>
  <si>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</si>
  <si>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</si>
  <si>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</si>
  <si>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</si>
  <si>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</si>
  <si>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</si>
  <si>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</si>
  <si>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</si>
  <si>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</si>
  <si>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</si>
  <si>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</si>
  <si>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</si>
  <si>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</si>
  <si>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</si>
  <si>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</si>
  <si>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</si>
  <si>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</si>
  <si>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</si>
  <si>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</si>
  <si>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</si>
  <si>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</si>
  <si>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</si>
  <si>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</si>
  <si>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</si>
  <si>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</si>
  <si>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</si>
  <si>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</si>
  <si>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</si>
  <si>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</si>
  <si>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</si>
  <si>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</si>
  <si>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</si>
  <si>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</si>
  <si>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</si>
  <si>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</si>
  <si>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</si>
  <si>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</si>
  <si>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</si>
  <si>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</si>
  <si>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</si>
  <si>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</si>
  <si>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</si>
  <si>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</si>
  <si>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</si>
  <si>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</si>
  <si>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</si>
  <si>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</si>
  <si>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</si>
  <si>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</si>
  <si>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</si>
  <si>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</si>
  <si>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</si>
  <si>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</si>
  <si>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</si>
  <si>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</si>
  <si>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</si>
  <si>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</si>
  <si>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</si>
  <si>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</si>
  <si>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</si>
  <si>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</si>
  <si>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</si>
  <si>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</si>
  <si>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</si>
  <si>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</si>
  <si>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</si>
  <si>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</si>
  <si>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</si>
  <si>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</si>
  <si>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</si>
  <si>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</si>
  <si>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</si>
  <si>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</si>
  <si>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</si>
  <si>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</si>
  <si>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</si>
  <si>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</si>
  <si>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</si>
  <si>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</si>
  <si>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</si>
  <si>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</si>
  <si>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</si>
  <si>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</si>
  <si>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</si>
  <si>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</si>
  <si>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</si>
  <si>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</si>
  <si>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</si>
  <si>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</si>
  <si>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</si>
  <si>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</si>
  <si>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</si>
  <si>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</si>
  <si>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</si>
  <si>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</si>
  <si>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</si>
  <si>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</si>
  <si>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</si>
  <si>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</si>
  <si>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</si>
  <si>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</si>
  <si>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</si>
  <si>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</si>
  <si>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</si>
  <si>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</si>
  <si>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</si>
  <si>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</si>
  <si>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</si>
  <si>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</si>
  <si>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</si>
  <si>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</si>
  <si>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</si>
  <si>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</si>
  <si>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</si>
  <si>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</si>
  <si>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</si>
  <si>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</si>
  <si>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</si>
  <si>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</si>
  <si>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</si>
  <si>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</si>
  <si>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</si>
  <si>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</si>
  <si>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</si>
  <si>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</si>
  <si>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</si>
  <si>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</si>
  <si>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</si>
  <si>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</si>
  <si>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</si>
  <si>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</si>
  <si>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</si>
  <si>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</si>
  <si>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</si>
  <si>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</si>
  <si>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</si>
  <si>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</si>
  <si>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</si>
  <si>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</si>
  <si>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</si>
  <si>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</si>
  <si>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</si>
  <si>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</si>
  <si>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</si>
  <si>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</si>
  <si>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</si>
  <si>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</si>
  <si>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</si>
  <si>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</si>
  <si>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</si>
  <si>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</si>
  <si>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</si>
  <si>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</si>
  <si>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</si>
  <si>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</si>
  <si>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</si>
  <si>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</si>
  <si>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</si>
  <si>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</si>
  <si>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</si>
  <si>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</si>
  <si>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</si>
  <si>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</si>
  <si>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</si>
  <si>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</si>
  <si>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</si>
  <si>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</si>
  <si>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</si>
  <si>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</si>
  <si>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</si>
  <si>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</si>
  <si>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</si>
  <si>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</si>
  <si>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</si>
  <si>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</si>
  <si>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</si>
  <si>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</si>
  <si>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</si>
  <si>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</si>
  <si>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</si>
  <si>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</si>
  <si>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</si>
  <si>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</si>
  <si>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</si>
  <si>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</si>
  <si>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</si>
  <si>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</si>
  <si>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</si>
  <si>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</si>
  <si>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</si>
  <si>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</si>
  <si>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</si>
  <si>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</si>
  <si>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</si>
  <si>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</si>
  <si>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</si>
  <si>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</si>
  <si>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</si>
  <si>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</si>
  <si>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</si>
  <si>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</si>
  <si>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</si>
  <si>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</si>
  <si>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</si>
  <si>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</si>
  <si>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</si>
  <si>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</si>
  <si>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</si>
  <si>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</si>
  <si>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</si>
  <si>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</si>
  <si>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</si>
  <si>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</si>
  <si>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</si>
  <si>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</si>
  <si>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</si>
  <si>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</si>
  <si>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</si>
  <si>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</si>
  <si>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</si>
  <si>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</si>
  <si>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</si>
  <si>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</si>
  <si>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</si>
  <si>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</si>
  <si>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</si>
  <si>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</si>
  <si>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</si>
  <si>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</si>
  <si>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</si>
  <si>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</si>
  <si>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</si>
  <si>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</si>
  <si>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</si>
  <si>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</si>
  <si>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</si>
  <si>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</si>
  <si>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</si>
  <si>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</si>
  <si>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</si>
  <si>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</si>
  <si>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</si>
  <si>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</si>
  <si>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</si>
  <si>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</si>
  <si>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</si>
  <si>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</si>
  <si>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</si>
  <si>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</si>
  <si>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</si>
  <si>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</si>
  <si>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</si>
  <si>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</si>
  <si>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</si>
  <si>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</si>
  <si>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</si>
  <si>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</si>
  <si>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</si>
  <si>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</si>
  <si>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</si>
  <si>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</si>
  <si>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</si>
  <si>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</si>
  <si>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</si>
  <si>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</si>
  <si>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</si>
  <si>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</si>
  <si>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</si>
  <si>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</si>
  <si>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</si>
  <si>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</si>
  <si>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</si>
  <si>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</si>
  <si>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</si>
  <si>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</si>
  <si>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</si>
  <si>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</si>
  <si>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</si>
  <si>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</si>
  <si>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</si>
  <si>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</si>
  <si>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</si>
  <si>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</si>
  <si>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</si>
  <si>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</si>
  <si>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</si>
  <si>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</si>
  <si>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</si>
  <si>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</si>
  <si>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</si>
  <si>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</si>
  <si>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</si>
  <si>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</si>
  <si>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</si>
  <si>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</si>
  <si>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</si>
  <si>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</si>
  <si>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</si>
  <si>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</si>
  <si>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</si>
  <si>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</si>
  <si>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</si>
  <si>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</si>
  <si>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</si>
  <si>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</si>
  <si>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介護納付金負担金特別助成事業</t>
  </si>
  <si>
    <t>老健局</t>
  </si>
  <si>
    <t>介護保険計画課長　
山口　高志</t>
  </si>
  <si>
    <t>令和2年度</t>
  </si>
  <si>
    <t>介護保険計画課</t>
  </si>
  <si>
    <t>-</t>
  </si>
  <si>
    <t>介護保険の医療保険者の納付金の算定等に関する省令（平成１１年３月３１日厚生省令第４３号）</t>
  </si>
  <si>
    <t>介護納付金の総報酬割の全面導入に伴い、負担増となる被用者保険者に対して財政支援を行うことにより、介護保険制度の円滑な施行に資することを目的とする。</t>
  </si>
  <si>
    <t>令和２年度からの総報酬割全面導入に伴い、介護納付金が負担増となる被用者保険者に対して、同年度に限り、一定額を財政支援する。</t>
  </si>
  <si>
    <t>介護保険事業費補助金</t>
  </si>
  <si>
    <t>介護納付金負担金特別助成事業は、一定の被用者保険者に対して総報酬割の全面導入に伴う負担増を踏まえ財政支援を行うものであり、国が一定の目標を定めて執行をするものではないため。</t>
  </si>
  <si>
    <t>補助対象となる被用者保険者数</t>
  </si>
  <si>
    <t>交付決定した被用者保険者数</t>
  </si>
  <si>
    <t>被用者保険者数</t>
  </si>
  <si>
    <t>単位あたりコスト=X/Y
X：執行額（百万円）
Y：「保険者数」</t>
    <phoneticPr fontId="5"/>
  </si>
  <si>
    <t>百万円</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</si>
  <si>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</si>
  <si>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介護保険制度の適切な運営を図るとともに、質・量両面にわたり介護サービス基盤の整備を図ること（施策目標Ⅺ－１－４）</t>
  </si>
  <si>
    <t>介護納付金負担金等</t>
  </si>
  <si>
    <t>○</t>
  </si>
  <si>
    <t>-</t>
    <phoneticPr fontId="5"/>
  </si>
  <si>
    <t>介護納付金の総報酬割全面導入に伴い、負担増となる被用者保険者に対する財政支援は必要であり、本事業は制度改正に対する理解を得るためにも必要不可欠な事業である。</t>
    <rPh sb="0" eb="2">
      <t>カイゴ</t>
    </rPh>
    <rPh sb="2" eb="5">
      <t>ノウフキン</t>
    </rPh>
    <rPh sb="6" eb="7">
      <t>ソウ</t>
    </rPh>
    <rPh sb="7" eb="9">
      <t>ホウシュウ</t>
    </rPh>
    <rPh sb="9" eb="10">
      <t>ワ</t>
    </rPh>
    <rPh sb="10" eb="12">
      <t>ゼンメン</t>
    </rPh>
    <rPh sb="12" eb="14">
      <t>ドウニュウ</t>
    </rPh>
    <rPh sb="15" eb="16">
      <t>トモナ</t>
    </rPh>
    <rPh sb="18" eb="21">
      <t>フタンゾウ</t>
    </rPh>
    <rPh sb="24" eb="27">
      <t>ヒヨウシャ</t>
    </rPh>
    <rPh sb="27" eb="30">
      <t>ホケンシャ</t>
    </rPh>
    <rPh sb="31" eb="32">
      <t>タイ</t>
    </rPh>
    <rPh sb="34" eb="36">
      <t>ザイセイ</t>
    </rPh>
    <rPh sb="36" eb="38">
      <t>シエン</t>
    </rPh>
    <rPh sb="39" eb="41">
      <t>ヒツヨウ</t>
    </rPh>
    <rPh sb="45" eb="46">
      <t>ホン</t>
    </rPh>
    <rPh sb="46" eb="48">
      <t>ジギョウ</t>
    </rPh>
    <rPh sb="49" eb="51">
      <t>セイド</t>
    </rPh>
    <rPh sb="51" eb="53">
      <t>カイセイ</t>
    </rPh>
    <rPh sb="54" eb="55">
      <t>タイ</t>
    </rPh>
    <rPh sb="57" eb="59">
      <t>リカイ</t>
    </rPh>
    <rPh sb="60" eb="61">
      <t>エ</t>
    </rPh>
    <rPh sb="66" eb="68">
      <t>ヒツヨウ</t>
    </rPh>
    <rPh sb="68" eb="71">
      <t>フカケツ</t>
    </rPh>
    <rPh sb="72" eb="74">
      <t>ジギョウ</t>
    </rPh>
    <phoneticPr fontId="5"/>
  </si>
  <si>
    <t>本事業は被用者保険者に対して補助する事業であり、国が実施すべき事業である。</t>
    <rPh sb="0" eb="1">
      <t>ホン</t>
    </rPh>
    <rPh sb="1" eb="3">
      <t>ジギョウ</t>
    </rPh>
    <rPh sb="4" eb="7">
      <t>ヒヨウシャ</t>
    </rPh>
    <rPh sb="7" eb="10">
      <t>ホケンジャ</t>
    </rPh>
    <rPh sb="11" eb="12">
      <t>タイ</t>
    </rPh>
    <rPh sb="14" eb="16">
      <t>ホジョ</t>
    </rPh>
    <rPh sb="18" eb="20">
      <t>ジギョウ</t>
    </rPh>
    <rPh sb="24" eb="25">
      <t>クニ</t>
    </rPh>
    <rPh sb="26" eb="28">
      <t>ジッシ</t>
    </rPh>
    <rPh sb="31" eb="33">
      <t>ジギョウ</t>
    </rPh>
    <phoneticPr fontId="5"/>
  </si>
  <si>
    <t>総報酬割全面導入に伴い、被用者保険者に対する財政支援の必要性は高く、制度改正に対する理解を得るためにも優先度の高い事業である。</t>
    <rPh sb="0" eb="3">
      <t>ソウホウシュウ</t>
    </rPh>
    <rPh sb="3" eb="4">
      <t>ワ</t>
    </rPh>
    <rPh sb="4" eb="6">
      <t>ゼンメン</t>
    </rPh>
    <rPh sb="6" eb="8">
      <t>ドウニュウ</t>
    </rPh>
    <rPh sb="9" eb="10">
      <t>トモナ</t>
    </rPh>
    <rPh sb="51" eb="54">
      <t>ユウセンド</t>
    </rPh>
    <rPh sb="55" eb="56">
      <t>タカ</t>
    </rPh>
    <rPh sb="57" eb="59">
      <t>ジギョウ</t>
    </rPh>
    <phoneticPr fontId="5"/>
  </si>
  <si>
    <t>本事業は総報酬割の全面導入に伴い実施するものであり、国が補助することが妥当。また、被用者保険者の介護２号被保険者は一定の負担をしており、受益者との負担関係は妥当である。</t>
    <rPh sb="0" eb="1">
      <t>ホン</t>
    </rPh>
    <rPh sb="1" eb="3">
      <t>ジギョウ</t>
    </rPh>
    <rPh sb="4" eb="5">
      <t>ソウ</t>
    </rPh>
    <rPh sb="5" eb="7">
      <t>ホウシュウ</t>
    </rPh>
    <rPh sb="7" eb="8">
      <t>ワリ</t>
    </rPh>
    <rPh sb="9" eb="11">
      <t>ゼンメン</t>
    </rPh>
    <rPh sb="11" eb="13">
      <t>ドウニュウ</t>
    </rPh>
    <rPh sb="14" eb="15">
      <t>トモナ</t>
    </rPh>
    <rPh sb="16" eb="18">
      <t>ジッシ</t>
    </rPh>
    <rPh sb="26" eb="27">
      <t>クニ</t>
    </rPh>
    <rPh sb="28" eb="30">
      <t>ホジョ</t>
    </rPh>
    <rPh sb="35" eb="37">
      <t>ダトウ</t>
    </rPh>
    <rPh sb="41" eb="44">
      <t>ヒヨウシャ</t>
    </rPh>
    <rPh sb="44" eb="46">
      <t>ホケン</t>
    </rPh>
    <rPh sb="46" eb="47">
      <t>シャ</t>
    </rPh>
    <rPh sb="48" eb="50">
      <t>カイゴ</t>
    </rPh>
    <rPh sb="51" eb="52">
      <t>ゴウ</t>
    </rPh>
    <rPh sb="52" eb="56">
      <t>ヒホケンシャ</t>
    </rPh>
    <rPh sb="57" eb="59">
      <t>イッテイ</t>
    </rPh>
    <rPh sb="60" eb="62">
      <t>フタン</t>
    </rPh>
    <rPh sb="68" eb="71">
      <t>ジュエキシャ</t>
    </rPh>
    <rPh sb="73" eb="75">
      <t>フタン</t>
    </rPh>
    <rPh sb="75" eb="77">
      <t>カンケイ</t>
    </rPh>
    <rPh sb="78" eb="80">
      <t>ダトウ</t>
    </rPh>
    <phoneticPr fontId="5"/>
  </si>
  <si>
    <t>介護納付金の総報酬割全面導入に伴い、被用者保険者に対して財政支援を行うためのものであり、妥当である。</t>
    <rPh sb="10" eb="12">
      <t>ゼンメン</t>
    </rPh>
    <rPh sb="33" eb="34">
      <t>オコナ</t>
    </rPh>
    <rPh sb="44" eb="46">
      <t>ダトウ</t>
    </rPh>
    <phoneticPr fontId="5"/>
  </si>
  <si>
    <t>交付要綱等において、対象となる保険者や補助額を限定している。</t>
    <rPh sb="0" eb="2">
      <t>コウフ</t>
    </rPh>
    <rPh sb="2" eb="4">
      <t>ヨウコウ</t>
    </rPh>
    <rPh sb="4" eb="5">
      <t>トウ</t>
    </rPh>
    <rPh sb="10" eb="12">
      <t>タイショウ</t>
    </rPh>
    <rPh sb="15" eb="18">
      <t>ホケンシャ</t>
    </rPh>
    <rPh sb="19" eb="22">
      <t>ホジョガク</t>
    </rPh>
    <rPh sb="23" eb="25">
      <t>ゲンテイ</t>
    </rPh>
    <phoneticPr fontId="5"/>
  </si>
  <si>
    <t>【介護納付金負担金等】・・・保険局
介護納付金は、社会保険診療報酬支払基金が各医療保険者から徴収し、各市町村に介護給付交付金として交付しているものである。当事業とは性質が異なっており、役割分担を適切に行っている。</t>
    <rPh sb="1" eb="3">
      <t>カイゴ</t>
    </rPh>
    <rPh sb="3" eb="6">
      <t>ノウフキン</t>
    </rPh>
    <rPh sb="6" eb="9">
      <t>フタンキン</t>
    </rPh>
    <rPh sb="9" eb="10">
      <t>トウ</t>
    </rPh>
    <rPh sb="14" eb="17">
      <t>ホケンキョク</t>
    </rPh>
    <rPh sb="18" eb="20">
      <t>カイゴ</t>
    </rPh>
    <rPh sb="20" eb="23">
      <t>ノウフキン</t>
    </rPh>
    <rPh sb="25" eb="27">
      <t>シャカイ</t>
    </rPh>
    <rPh sb="27" eb="29">
      <t>ホケン</t>
    </rPh>
    <rPh sb="29" eb="31">
      <t>シンリョウ</t>
    </rPh>
    <rPh sb="31" eb="33">
      <t>ホウシュウ</t>
    </rPh>
    <rPh sb="33" eb="35">
      <t>シハライ</t>
    </rPh>
    <rPh sb="35" eb="37">
      <t>キキン</t>
    </rPh>
    <rPh sb="38" eb="39">
      <t>カク</t>
    </rPh>
    <rPh sb="39" eb="41">
      <t>イリョウ</t>
    </rPh>
    <rPh sb="41" eb="43">
      <t>ホケン</t>
    </rPh>
    <rPh sb="43" eb="44">
      <t>シャ</t>
    </rPh>
    <rPh sb="46" eb="48">
      <t>チョウシュウ</t>
    </rPh>
    <rPh sb="50" eb="54">
      <t>カクシチョウソン</t>
    </rPh>
    <rPh sb="55" eb="57">
      <t>カイゴ</t>
    </rPh>
    <rPh sb="57" eb="59">
      <t>キュウフ</t>
    </rPh>
    <rPh sb="59" eb="62">
      <t>コウフキン</t>
    </rPh>
    <rPh sb="65" eb="67">
      <t>コウフ</t>
    </rPh>
    <rPh sb="77" eb="78">
      <t>トウ</t>
    </rPh>
    <rPh sb="78" eb="80">
      <t>ジギョウ</t>
    </rPh>
    <rPh sb="82" eb="84">
      <t>セイシツ</t>
    </rPh>
    <rPh sb="85" eb="86">
      <t>コト</t>
    </rPh>
    <rPh sb="92" eb="94">
      <t>ヤクワリ</t>
    </rPh>
    <rPh sb="94" eb="96">
      <t>ブンタン</t>
    </rPh>
    <rPh sb="97" eb="99">
      <t>テキセツ</t>
    </rPh>
    <rPh sb="100" eb="101">
      <t>オコナ</t>
    </rPh>
    <phoneticPr fontId="5"/>
  </si>
  <si>
    <t>‐</t>
  </si>
  <si>
    <t>無</t>
  </si>
  <si>
    <t>○負担割合</t>
    <rPh sb="1" eb="3">
      <t>フタン</t>
    </rPh>
    <rPh sb="3" eb="5">
      <t>ワリアイ</t>
    </rPh>
    <phoneticPr fontId="5"/>
  </si>
  <si>
    <t>国・・・定額</t>
    <rPh sb="0" eb="1">
      <t>クニ</t>
    </rPh>
    <rPh sb="4" eb="6">
      <t>テイガク</t>
    </rPh>
    <phoneticPr fontId="5"/>
  </si>
  <si>
    <t>【補助金等交付】</t>
    <rPh sb="1" eb="4">
      <t>ホジョキン</t>
    </rPh>
    <rPh sb="4" eb="5">
      <t>ナド</t>
    </rPh>
    <rPh sb="5" eb="7">
      <t>コウフ</t>
    </rPh>
    <phoneticPr fontId="5"/>
  </si>
  <si>
    <t>-</t>
    <phoneticPr fontId="5"/>
  </si>
  <si>
    <t>-</t>
    <phoneticPr fontId="5"/>
  </si>
  <si>
    <t>地域差を分析し、介護給付費の適正化の方策を策定した保険者</t>
    <phoneticPr fontId="5"/>
  </si>
  <si>
    <t>年齢調整後の要介護度別認定率の地域差</t>
    <phoneticPr fontId="5"/>
  </si>
  <si>
    <t>厚労</t>
  </si>
  <si>
    <t>X/Y</t>
    <phoneticPr fontId="5"/>
  </si>
  <si>
    <t>3,091/1,064</t>
    <phoneticPr fontId="5"/>
  </si>
  <si>
    <t>公立学校　共済組合</t>
    <phoneticPr fontId="5"/>
  </si>
  <si>
    <t>日本私立学校振興・共済事業団</t>
    <phoneticPr fontId="5"/>
  </si>
  <si>
    <t>地方職員　共済組合</t>
    <phoneticPr fontId="5"/>
  </si>
  <si>
    <t>関東ＩＴソフトウェア　健康保険組合</t>
    <phoneticPr fontId="5"/>
  </si>
  <si>
    <t>日本郵政　共済組合</t>
    <phoneticPr fontId="5"/>
  </si>
  <si>
    <t>エヌ・ティ・ティ　健康保険組合</t>
    <phoneticPr fontId="5"/>
  </si>
  <si>
    <t>警察　共済組合</t>
    <phoneticPr fontId="5"/>
  </si>
  <si>
    <t>日立　健康保険組合</t>
    <phoneticPr fontId="5"/>
  </si>
  <si>
    <t>全国土木建築　国民健康保険組合</t>
    <phoneticPr fontId="5"/>
  </si>
  <si>
    <t>東京薬業　健康保険組合</t>
    <phoneticPr fontId="5"/>
  </si>
  <si>
    <t>-</t>
    <phoneticPr fontId="5"/>
  </si>
  <si>
    <t>A.公立学校　共済組合</t>
    <phoneticPr fontId="5"/>
  </si>
  <si>
    <t>介護納付金の負担に対する助成</t>
    <rPh sb="0" eb="2">
      <t>カイゴ</t>
    </rPh>
    <rPh sb="2" eb="5">
      <t>ノウフキン</t>
    </rPh>
    <rPh sb="6" eb="8">
      <t>フタン</t>
    </rPh>
    <rPh sb="9" eb="10">
      <t>タイ</t>
    </rPh>
    <rPh sb="12" eb="14">
      <t>ジョセイ</t>
    </rPh>
    <phoneticPr fontId="5"/>
  </si>
  <si>
    <t>介護納付金</t>
    <rPh sb="0" eb="2">
      <t>カイゴ</t>
    </rPh>
    <rPh sb="2" eb="5">
      <t>ノウフキン</t>
    </rPh>
    <phoneticPr fontId="5"/>
  </si>
  <si>
    <t>-</t>
    <phoneticPr fontId="5"/>
  </si>
  <si>
    <t>-</t>
    <phoneticPr fontId="5"/>
  </si>
  <si>
    <t>補助金等交付</t>
  </si>
  <si>
    <t>介護納付金の総報酬割の全面導入に伴う負担増を踏まえ、財政支援を行う。</t>
    <rPh sb="11" eb="13">
      <t>ゼンメン</t>
    </rPh>
    <phoneticPr fontId="5"/>
  </si>
  <si>
    <t>各保険者の介護保険財政の安定化が図られ、介護保険制度の円滑かつ安定的な運営を確保することができる。</t>
    <rPh sb="0" eb="1">
      <t>カク</t>
    </rPh>
    <rPh sb="1" eb="4">
      <t>ホケンシャ</t>
    </rPh>
    <rPh sb="5" eb="7">
      <t>カイゴ</t>
    </rPh>
    <rPh sb="7" eb="9">
      <t>ホケン</t>
    </rPh>
    <rPh sb="9" eb="11">
      <t>ザイセイ</t>
    </rPh>
    <rPh sb="12" eb="15">
      <t>アンテイカ</t>
    </rPh>
    <rPh sb="16" eb="17">
      <t>ハカ</t>
    </rPh>
    <rPh sb="20" eb="22">
      <t>カイゴ</t>
    </rPh>
    <rPh sb="22" eb="24">
      <t>ホケン</t>
    </rPh>
    <rPh sb="24" eb="26">
      <t>セイド</t>
    </rPh>
    <rPh sb="27" eb="29">
      <t>エンカツ</t>
    </rPh>
    <rPh sb="31" eb="33">
      <t>アンテイ</t>
    </rPh>
    <rPh sb="33" eb="34">
      <t>テキ</t>
    </rPh>
    <rPh sb="35" eb="37">
      <t>ウンエイ</t>
    </rPh>
    <rPh sb="38" eb="40">
      <t>カクホ</t>
    </rPh>
    <phoneticPr fontId="5"/>
  </si>
  <si>
    <t>３３　i.地域の実情を踏まえた取組の推進（地域別の取組や成果について進捗管理・見える化を行うとともに、進捗の遅れている地域の要因を分析し、保険者機能の一層の強化を含め、更なる対応の検討）</t>
    <rPh sb="5" eb="7">
      <t>チイキ</t>
    </rPh>
    <rPh sb="8" eb="10">
      <t>ジツジョウ</t>
    </rPh>
    <rPh sb="11" eb="12">
      <t>フ</t>
    </rPh>
    <rPh sb="15" eb="16">
      <t>ト</t>
    </rPh>
    <rPh sb="16" eb="17">
      <t>ク</t>
    </rPh>
    <rPh sb="18" eb="20">
      <t>スイシン</t>
    </rPh>
    <rPh sb="21" eb="24">
      <t>チイキベツ</t>
    </rPh>
    <rPh sb="25" eb="26">
      <t>ト</t>
    </rPh>
    <rPh sb="26" eb="27">
      <t>ク</t>
    </rPh>
    <rPh sb="28" eb="30">
      <t>セイカ</t>
    </rPh>
    <rPh sb="34" eb="36">
      <t>シンチョク</t>
    </rPh>
    <rPh sb="36" eb="38">
      <t>カンリ</t>
    </rPh>
    <rPh sb="39" eb="40">
      <t>ミ</t>
    </rPh>
    <rPh sb="42" eb="43">
      <t>カ</t>
    </rPh>
    <rPh sb="44" eb="45">
      <t>オコナ</t>
    </rPh>
    <rPh sb="51" eb="53">
      <t>シンチョク</t>
    </rPh>
    <rPh sb="54" eb="55">
      <t>オク</t>
    </rPh>
    <rPh sb="59" eb="61">
      <t>チイキ</t>
    </rPh>
    <rPh sb="62" eb="64">
      <t>ヨウイン</t>
    </rPh>
    <rPh sb="65" eb="67">
      <t>ブンセキ</t>
    </rPh>
    <rPh sb="69" eb="72">
      <t>ホケンシャ</t>
    </rPh>
    <rPh sb="72" eb="74">
      <t>キノウ</t>
    </rPh>
    <rPh sb="75" eb="77">
      <t>イッソウ</t>
    </rPh>
    <rPh sb="78" eb="80">
      <t>キョウカ</t>
    </rPh>
    <rPh sb="81" eb="82">
      <t>フク</t>
    </rPh>
    <rPh sb="84" eb="85">
      <t>サラ</t>
    </rPh>
    <rPh sb="87" eb="89">
      <t>タイオウ</t>
    </rPh>
    <rPh sb="90" eb="92">
      <t>ケントウ</t>
    </rPh>
    <phoneticPr fontId="5"/>
  </si>
  <si>
    <t xml:space="preserve">保険者機能を強化し、市町村による高齢者の自立支援・介護予防等を通じた給付の適正化を推進することにより、介護保険財政の安定化につながるとともに、給付費の地域差が縮減すると考えられる。 </t>
    <rPh sb="79" eb="81">
      <t>シュクゲン</t>
    </rPh>
    <phoneticPr fontId="5"/>
  </si>
  <si>
    <t>介護納付金の総報酬割全面導入に伴い負担増に伴い負担が大きくなる被用者保険者に対する財政支援は必要であり、本事業は制度改正に対する理解を得るためにも必要不可欠な事業である。</t>
    <rPh sb="10" eb="12">
      <t>ゼンメン</t>
    </rPh>
    <rPh sb="26" eb="27">
      <t>オオ</t>
    </rPh>
    <rPh sb="31" eb="34">
      <t>ヒヨウシャ</t>
    </rPh>
    <rPh sb="41" eb="43">
      <t>ザイセイ</t>
    </rPh>
    <rPh sb="43" eb="45">
      <t>シエン</t>
    </rPh>
    <rPh sb="52" eb="53">
      <t>ホン</t>
    </rPh>
    <rPh sb="53" eb="55">
      <t>ジギョウ</t>
    </rPh>
    <phoneticPr fontId="5"/>
  </si>
  <si>
    <t>令和２年度限りの事業</t>
    <rPh sb="0" eb="2">
      <t>レイワ</t>
    </rPh>
    <rPh sb="3" eb="5">
      <t>ネンド</t>
    </rPh>
    <rPh sb="5" eb="6">
      <t>カギ</t>
    </rPh>
    <rPh sb="8" eb="10">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</si>
</sst>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76200</xdr:colOff>
      <xdr:row>749</xdr:row>
      <xdr:rowOff>8283</xdr:rowOff>
    </xdr:from>
    <xdr:to>
      <xdr:col>33</xdr:col>
      <xdr:colOff>35925</xdr:colOff>
      <xdr:row>752</xdr:row>
      <xdr:rowOff>0</xdr:rowOff>
    </xdr:to>
    <xdr:sp macro="" textlink="">
      <xdr:nvSpPr>
        <xdr:cNvPr id="2" name="正方形/長方形 1"/>
        <xdr:cNvSpPr/>
      </xdr:nvSpPr>
      <xdr:spPr>
        <a:xfrm>
          <a:off x="4476750" y="41765883"/>
          <a:ext cx="2160000" cy="10489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３，０９１百万円（交付決定額）</a:t>
          </a:r>
        </a:p>
      </xdr:txBody>
    </xdr:sp>
    <xdr:clientData/>
  </xdr:twoCellAnchor>
  <xdr:twoCellAnchor>
    <xdr:from>
      <xdr:col>22</xdr:col>
      <xdr:colOff>76200</xdr:colOff>
      <xdr:row>756</xdr:row>
      <xdr:rowOff>18047</xdr:rowOff>
    </xdr:from>
    <xdr:to>
      <xdr:col>33</xdr:col>
      <xdr:colOff>35925</xdr:colOff>
      <xdr:row>759</xdr:row>
      <xdr:rowOff>9763</xdr:rowOff>
    </xdr:to>
    <xdr:sp macro="" textlink="">
      <xdr:nvSpPr>
        <xdr:cNvPr id="3" name="正方形/長方形 2"/>
        <xdr:cNvSpPr/>
      </xdr:nvSpPr>
      <xdr:spPr>
        <a:xfrm>
          <a:off x="4476750" y="44242622"/>
          <a:ext cx="2160000" cy="10489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特定の被用者保険者</a:t>
          </a:r>
          <a:endParaRPr kumimoji="1" lang="en-US" altLang="ja-JP" sz="1100">
            <a:solidFill>
              <a:schemeClr val="tx1"/>
            </a:solidFill>
          </a:endParaRPr>
        </a:p>
        <a:p>
          <a:pPr algn="ctr"/>
          <a:r>
            <a:rPr kumimoji="1" lang="ja-JP" altLang="en-US" sz="1100">
              <a:solidFill>
                <a:schemeClr val="tx1"/>
              </a:solidFill>
            </a:rPr>
            <a:t>（健康保険組合等）</a:t>
          </a:r>
          <a:endParaRPr kumimoji="1" lang="en-US" altLang="ja-JP" sz="1100">
            <a:solidFill>
              <a:schemeClr val="tx1"/>
            </a:solidFill>
          </a:endParaRPr>
        </a:p>
        <a:p>
          <a:pPr algn="ctr"/>
          <a:r>
            <a:rPr kumimoji="1" lang="ja-JP" altLang="en-US" sz="1100">
              <a:solidFill>
                <a:schemeClr val="tx1"/>
              </a:solidFill>
            </a:rPr>
            <a:t>３，０９１百万円</a:t>
          </a:r>
          <a:endParaRPr kumimoji="1" lang="en-US" altLang="ja-JP" sz="1100">
            <a:solidFill>
              <a:schemeClr val="tx1"/>
            </a:solidFill>
          </a:endParaRPr>
        </a:p>
      </xdr:txBody>
    </xdr:sp>
    <xdr:clientData/>
  </xdr:twoCellAnchor>
  <xdr:twoCellAnchor>
    <xdr:from>
      <xdr:col>27</xdr:col>
      <xdr:colOff>156075</xdr:colOff>
      <xdr:row>752</xdr:row>
      <xdr:rowOff>0</xdr:rowOff>
    </xdr:from>
    <xdr:to>
      <xdr:col>27</xdr:col>
      <xdr:colOff>156075</xdr:colOff>
      <xdr:row>756</xdr:row>
      <xdr:rowOff>18047</xdr:rowOff>
    </xdr:to>
    <xdr:cxnSp macro="">
      <xdr:nvCxnSpPr>
        <xdr:cNvPr id="4" name="直線コネクタ 3"/>
        <xdr:cNvCxnSpPr>
          <a:stCxn id="2" idx="2"/>
          <a:endCxn id="3" idx="0"/>
        </xdr:cNvCxnSpPr>
      </xdr:nvCxnSpPr>
      <xdr:spPr>
        <a:xfrm>
          <a:off x="5556750" y="42814875"/>
          <a:ext cx="0" cy="142774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142876</xdr:colOff>
      <xdr:row>458</xdr:row>
      <xdr:rowOff>23812</xdr:rowOff>
    </xdr:from>
    <xdr:to>
      <xdr:col>39</xdr:col>
      <xdr:colOff>180975</xdr:colOff>
      <xdr:row>458</xdr:row>
      <xdr:rowOff>285750</xdr:rowOff>
    </xdr:to>
    <xdr:sp macro="" textlink="">
      <xdr:nvSpPr>
        <xdr:cNvPr id="5" name="テキスト ボックス 4"/>
        <xdr:cNvSpPr txBox="1"/>
      </xdr:nvSpPr>
      <xdr:spPr>
        <a:xfrm>
          <a:off x="6943726" y="22140862"/>
          <a:ext cx="1038224"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縮減</a:t>
          </a:r>
        </a:p>
      </xdr:txBody>
    </xdr:sp>
    <xdr:clientData/>
  </xdr:twoCellAnchor>
  <xdr:twoCellAnchor>
    <xdr:from>
      <xdr:col>47</xdr:col>
      <xdr:colOff>71438</xdr:colOff>
      <xdr:row>458</xdr:row>
      <xdr:rowOff>0</xdr:rowOff>
    </xdr:from>
    <xdr:to>
      <xdr:col>51</xdr:col>
      <xdr:colOff>85725</xdr:colOff>
      <xdr:row>458</xdr:row>
      <xdr:rowOff>285750</xdr:rowOff>
    </xdr:to>
    <xdr:sp macro="" textlink="">
      <xdr:nvSpPr>
        <xdr:cNvPr id="6" name="テキスト ボックス 5"/>
        <xdr:cNvSpPr txBox="1"/>
      </xdr:nvSpPr>
      <xdr:spPr>
        <a:xfrm>
          <a:off x="9472613" y="22117050"/>
          <a:ext cx="91916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縮減</a:t>
          </a:r>
        </a:p>
      </xdr:txBody>
    </xdr:sp>
    <xdr:clientData/>
  </xdr:twoCellAnchor>
  <xdr:twoCellAnchor>
    <xdr:from>
      <xdr:col>34</xdr:col>
      <xdr:colOff>133350</xdr:colOff>
      <xdr:row>457</xdr:row>
      <xdr:rowOff>22223</xdr:rowOff>
    </xdr:from>
    <xdr:to>
      <xdr:col>39</xdr:col>
      <xdr:colOff>85725</xdr:colOff>
      <xdr:row>458</xdr:row>
      <xdr:rowOff>0</xdr:rowOff>
    </xdr:to>
    <xdr:sp macro="" textlink="">
      <xdr:nvSpPr>
        <xdr:cNvPr id="12" name="テキスト ボックス 11"/>
        <xdr:cNvSpPr txBox="1"/>
      </xdr:nvSpPr>
      <xdr:spPr>
        <a:xfrm>
          <a:off x="6934200" y="21843998"/>
          <a:ext cx="952500" cy="273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精査中</a:t>
          </a:r>
        </a:p>
      </xdr:txBody>
    </xdr:sp>
    <xdr:clientData/>
  </xdr:twoCellAnchor>
  <xdr:twoCellAnchor>
    <xdr:from>
      <xdr:col>34</xdr:col>
      <xdr:colOff>87312</xdr:colOff>
      <xdr:row>459</xdr:row>
      <xdr:rowOff>23812</xdr:rowOff>
    </xdr:from>
    <xdr:to>
      <xdr:col>39</xdr:col>
      <xdr:colOff>114300</xdr:colOff>
      <xdr:row>459</xdr:row>
      <xdr:rowOff>247650</xdr:rowOff>
    </xdr:to>
    <xdr:sp macro="" textlink="">
      <xdr:nvSpPr>
        <xdr:cNvPr id="13" name="テキスト ボックス 12"/>
        <xdr:cNvSpPr txBox="1"/>
      </xdr:nvSpPr>
      <xdr:spPr>
        <a:xfrm>
          <a:off x="6888162" y="22436137"/>
          <a:ext cx="1027113" cy="223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精査中</a:t>
          </a:r>
        </a:p>
      </xdr:txBody>
    </xdr:sp>
    <xdr:clientData/>
  </xdr:twoCellAnchor>
  <xdr:twoCellAnchor>
    <xdr:from>
      <xdr:col>47</xdr:col>
      <xdr:colOff>49211</xdr:colOff>
      <xdr:row>459</xdr:row>
      <xdr:rowOff>9525</xdr:rowOff>
    </xdr:from>
    <xdr:to>
      <xdr:col>51</xdr:col>
      <xdr:colOff>171449</xdr:colOff>
      <xdr:row>460</xdr:row>
      <xdr:rowOff>0</xdr:rowOff>
    </xdr:to>
    <xdr:sp macro="" textlink="">
      <xdr:nvSpPr>
        <xdr:cNvPr id="14" name="テキスト ボックス 13"/>
        <xdr:cNvSpPr txBox="1"/>
      </xdr:nvSpPr>
      <xdr:spPr>
        <a:xfrm>
          <a:off x="9450386" y="22421850"/>
          <a:ext cx="102711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精査中</a:t>
          </a:r>
        </a:p>
      </xdr:txBody>
    </xdr:sp>
    <xdr:clientData/>
  </xdr:twoCellAnchor>
  <xdr:twoCellAnchor>
    <xdr:from>
      <xdr:col>47</xdr:col>
      <xdr:colOff>26986</xdr:colOff>
      <xdr:row>457</xdr:row>
      <xdr:rowOff>26987</xdr:rowOff>
    </xdr:from>
    <xdr:to>
      <xdr:col>51</xdr:col>
      <xdr:colOff>161924</xdr:colOff>
      <xdr:row>457</xdr:row>
      <xdr:rowOff>276224</xdr:rowOff>
    </xdr:to>
    <xdr:sp macro="" textlink="">
      <xdr:nvSpPr>
        <xdr:cNvPr id="15" name="テキスト ボックス 14"/>
        <xdr:cNvSpPr txBox="1"/>
      </xdr:nvSpPr>
      <xdr:spPr>
        <a:xfrm>
          <a:off x="9428161" y="21848762"/>
          <a:ext cx="1039813" cy="249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4" zoomScale="96" zoomScaleNormal="75" zoomScaleSheetLayoutView="96" zoomScalePageLayoutView="85" workbookViewId="0">
      <selection activeCell="AU441" sqref="AU441:AX4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749</v>
      </c>
      <c r="AK2" s="206"/>
      <c r="AL2" s="206"/>
      <c r="AM2" s="206"/>
      <c r="AN2" s="98" t="s">
        <v>407</v>
      </c>
      <c r="AO2" s="206">
        <v>20</v>
      </c>
      <c r="AP2" s="206"/>
      <c r="AQ2" s="206"/>
      <c r="AR2" s="99" t="s">
        <v>710</v>
      </c>
      <c r="AS2" s="207">
        <v>919</v>
      </c>
      <c r="AT2" s="207"/>
      <c r="AU2" s="207"/>
      <c r="AV2" s="98" t="str">
        <f>IF(AW2="","","-")</f>
        <v/>
      </c>
      <c r="AW2" s="395"/>
      <c r="AX2" s="395"/>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0" t="s">
        <v>25</v>
      </c>
      <c r="B4" s="721"/>
      <c r="C4" s="721"/>
      <c r="D4" s="721"/>
      <c r="E4" s="721"/>
      <c r="F4" s="721"/>
      <c r="G4" s="696" t="s">
        <v>712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4" t="s">
        <v>715</v>
      </c>
      <c r="H5" s="555"/>
      <c r="I5" s="555"/>
      <c r="J5" s="555"/>
      <c r="K5" s="555"/>
      <c r="L5" s="555"/>
      <c r="M5" s="556" t="s">
        <v>66</v>
      </c>
      <c r="N5" s="557"/>
      <c r="O5" s="557"/>
      <c r="P5" s="557"/>
      <c r="Q5" s="557"/>
      <c r="R5" s="558"/>
      <c r="S5" s="559" t="s">
        <v>715</v>
      </c>
      <c r="T5" s="555"/>
      <c r="U5" s="555"/>
      <c r="V5" s="555"/>
      <c r="W5" s="555"/>
      <c r="X5" s="560"/>
      <c r="Y5" s="712" t="s">
        <v>3</v>
      </c>
      <c r="Z5" s="713"/>
      <c r="AA5" s="713"/>
      <c r="AB5" s="713"/>
      <c r="AC5" s="713"/>
      <c r="AD5" s="714"/>
      <c r="AE5" s="715" t="s">
        <v>716</v>
      </c>
      <c r="AF5" s="715"/>
      <c r="AG5" s="715"/>
      <c r="AH5" s="715"/>
      <c r="AI5" s="715"/>
      <c r="AJ5" s="715"/>
      <c r="AK5" s="715"/>
      <c r="AL5" s="715"/>
      <c r="AM5" s="715"/>
      <c r="AN5" s="715"/>
      <c r="AO5" s="715"/>
      <c r="AP5" s="716"/>
      <c r="AQ5" s="717" t="s">
        <v>714</v>
      </c>
      <c r="AR5" s="718"/>
      <c r="AS5" s="718"/>
      <c r="AT5" s="718"/>
      <c r="AU5" s="718"/>
      <c r="AV5" s="718"/>
      <c r="AW5" s="718"/>
      <c r="AX5" s="719"/>
    </row>
    <row r="6" spans="1:50" ht="39" customHeight="1" x14ac:dyDescent="0.15">
      <c r="A6" s="722" t="s">
        <v>4</v>
      </c>
      <c r="B6" s="723"/>
      <c r="C6" s="723"/>
      <c r="D6" s="723"/>
      <c r="E6" s="723"/>
      <c r="F6" s="723"/>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717</v>
      </c>
      <c r="H7" s="826"/>
      <c r="I7" s="826"/>
      <c r="J7" s="826"/>
      <c r="K7" s="826"/>
      <c r="L7" s="826"/>
      <c r="M7" s="826"/>
      <c r="N7" s="826"/>
      <c r="O7" s="826"/>
      <c r="P7" s="826"/>
      <c r="Q7" s="826"/>
      <c r="R7" s="826"/>
      <c r="S7" s="826"/>
      <c r="T7" s="826"/>
      <c r="U7" s="826"/>
      <c r="V7" s="826"/>
      <c r="W7" s="826"/>
      <c r="X7" s="827"/>
      <c r="Y7" s="393" t="s">
        <v>390</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2" t="s">
        <v>256</v>
      </c>
      <c r="B8" s="823"/>
      <c r="C8" s="823"/>
      <c r="D8" s="823"/>
      <c r="E8" s="823"/>
      <c r="F8" s="824"/>
      <c r="G8" s="218" t="str">
        <f>入力規則等!A27</f>
        <v>高齢社会対策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5" t="str">
        <f>入力規則等!K13</f>
        <v>社会保障</v>
      </c>
      <c r="AF8" s="219"/>
      <c r="AG8" s="219"/>
      <c r="AH8" s="219"/>
      <c r="AI8" s="219"/>
      <c r="AJ8" s="219"/>
      <c r="AK8" s="219"/>
      <c r="AL8" s="219"/>
      <c r="AM8" s="219"/>
      <c r="AN8" s="219"/>
      <c r="AO8" s="219"/>
      <c r="AP8" s="219"/>
      <c r="AQ8" s="219"/>
      <c r="AR8" s="219"/>
      <c r="AS8" s="219"/>
      <c r="AT8" s="219"/>
      <c r="AU8" s="219"/>
      <c r="AV8" s="219"/>
      <c r="AW8" s="219"/>
      <c r="AX8" s="736"/>
    </row>
    <row r="9" spans="1:50" ht="58.5" customHeight="1" x14ac:dyDescent="0.15">
      <c r="A9" s="124" t="s">
        <v>23</v>
      </c>
      <c r="B9" s="125"/>
      <c r="C9" s="125"/>
      <c r="D9" s="125"/>
      <c r="E9" s="125"/>
      <c r="F9" s="125"/>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7" t="s">
        <v>30</v>
      </c>
      <c r="B10" s="738"/>
      <c r="C10" s="738"/>
      <c r="D10" s="738"/>
      <c r="E10" s="738"/>
      <c r="F10" s="738"/>
      <c r="G10" s="670" t="s">
        <v>720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8" t="s">
        <v>24</v>
      </c>
      <c r="B12" s="119"/>
      <c r="C12" s="119"/>
      <c r="D12" s="119"/>
      <c r="E12" s="119"/>
      <c r="F12" s="120"/>
      <c r="G12" s="676"/>
      <c r="H12" s="677"/>
      <c r="I12" s="677"/>
      <c r="J12" s="677"/>
      <c r="K12" s="677"/>
      <c r="L12" s="677"/>
      <c r="M12" s="677"/>
      <c r="N12" s="677"/>
      <c r="O12" s="677"/>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39"/>
    </row>
    <row r="13" spans="1:50" ht="21" customHeight="1" x14ac:dyDescent="0.15">
      <c r="A13" s="121"/>
      <c r="B13" s="122"/>
      <c r="C13" s="122"/>
      <c r="D13" s="122"/>
      <c r="E13" s="122"/>
      <c r="F13" s="123"/>
      <c r="G13" s="740" t="s">
        <v>6</v>
      </c>
      <c r="H13" s="741"/>
      <c r="I13" s="631" t="s">
        <v>7</v>
      </c>
      <c r="J13" s="632"/>
      <c r="K13" s="632"/>
      <c r="L13" s="632"/>
      <c r="M13" s="632"/>
      <c r="N13" s="632"/>
      <c r="O13" s="633"/>
      <c r="P13" s="164" t="s">
        <v>717</v>
      </c>
      <c r="Q13" s="165"/>
      <c r="R13" s="165"/>
      <c r="S13" s="165"/>
      <c r="T13" s="165"/>
      <c r="U13" s="165"/>
      <c r="V13" s="166"/>
      <c r="W13" s="164" t="s">
        <v>717</v>
      </c>
      <c r="X13" s="165"/>
      <c r="Y13" s="165"/>
      <c r="Z13" s="165"/>
      <c r="AA13" s="165"/>
      <c r="AB13" s="165"/>
      <c r="AC13" s="166"/>
      <c r="AD13" s="164">
        <v>3100</v>
      </c>
      <c r="AE13" s="165"/>
      <c r="AF13" s="165"/>
      <c r="AG13" s="165"/>
      <c r="AH13" s="165"/>
      <c r="AI13" s="165"/>
      <c r="AJ13" s="166"/>
      <c r="AK13" s="164" t="s">
        <v>732</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42"/>
      <c r="H14" s="743"/>
      <c r="I14" s="571" t="s">
        <v>8</v>
      </c>
      <c r="J14" s="622"/>
      <c r="K14" s="622"/>
      <c r="L14" s="622"/>
      <c r="M14" s="622"/>
      <c r="N14" s="622"/>
      <c r="O14" s="623"/>
      <c r="P14" s="164" t="s">
        <v>717</v>
      </c>
      <c r="Q14" s="165"/>
      <c r="R14" s="165"/>
      <c r="S14" s="165"/>
      <c r="T14" s="165"/>
      <c r="U14" s="165"/>
      <c r="V14" s="166"/>
      <c r="W14" s="164" t="s">
        <v>717</v>
      </c>
      <c r="X14" s="165"/>
      <c r="Y14" s="165"/>
      <c r="Z14" s="165"/>
      <c r="AA14" s="165"/>
      <c r="AB14" s="165"/>
      <c r="AC14" s="166"/>
      <c r="AD14" s="164" t="s">
        <v>717</v>
      </c>
      <c r="AE14" s="165"/>
      <c r="AF14" s="165"/>
      <c r="AG14" s="165"/>
      <c r="AH14" s="165"/>
      <c r="AI14" s="165"/>
      <c r="AJ14" s="166"/>
      <c r="AK14" s="164" t="s">
        <v>767</v>
      </c>
      <c r="AL14" s="165"/>
      <c r="AM14" s="165"/>
      <c r="AN14" s="165"/>
      <c r="AO14" s="165"/>
      <c r="AP14" s="165"/>
      <c r="AQ14" s="166"/>
      <c r="AR14" s="658"/>
      <c r="AS14" s="658"/>
      <c r="AT14" s="658"/>
      <c r="AU14" s="658"/>
      <c r="AV14" s="658"/>
      <c r="AW14" s="658"/>
      <c r="AX14" s="659"/>
    </row>
    <row r="15" spans="1:50" ht="21" customHeight="1" x14ac:dyDescent="0.15">
      <c r="A15" s="121"/>
      <c r="B15" s="122"/>
      <c r="C15" s="122"/>
      <c r="D15" s="122"/>
      <c r="E15" s="122"/>
      <c r="F15" s="123"/>
      <c r="G15" s="742"/>
      <c r="H15" s="743"/>
      <c r="I15" s="571" t="s">
        <v>51</v>
      </c>
      <c r="J15" s="572"/>
      <c r="K15" s="572"/>
      <c r="L15" s="572"/>
      <c r="M15" s="572"/>
      <c r="N15" s="572"/>
      <c r="O15" s="573"/>
      <c r="P15" s="164" t="s">
        <v>717</v>
      </c>
      <c r="Q15" s="165"/>
      <c r="R15" s="165"/>
      <c r="S15" s="165"/>
      <c r="T15" s="165"/>
      <c r="U15" s="165"/>
      <c r="V15" s="166"/>
      <c r="W15" s="164" t="s">
        <v>717</v>
      </c>
      <c r="X15" s="165"/>
      <c r="Y15" s="165"/>
      <c r="Z15" s="165"/>
      <c r="AA15" s="165"/>
      <c r="AB15" s="165"/>
      <c r="AC15" s="166"/>
      <c r="AD15" s="164" t="s">
        <v>717</v>
      </c>
      <c r="AE15" s="165"/>
      <c r="AF15" s="165"/>
      <c r="AG15" s="165"/>
      <c r="AH15" s="165"/>
      <c r="AI15" s="165"/>
      <c r="AJ15" s="166"/>
      <c r="AK15" s="164" t="s">
        <v>732</v>
      </c>
      <c r="AL15" s="165"/>
      <c r="AM15" s="165"/>
      <c r="AN15" s="165"/>
      <c r="AO15" s="165"/>
      <c r="AP15" s="165"/>
      <c r="AQ15" s="166"/>
      <c r="AR15" s="164"/>
      <c r="AS15" s="165"/>
      <c r="AT15" s="165"/>
      <c r="AU15" s="165"/>
      <c r="AV15" s="165"/>
      <c r="AW15" s="165"/>
      <c r="AX15" s="621"/>
    </row>
    <row r="16" spans="1:50" ht="21" customHeight="1" x14ac:dyDescent="0.15">
      <c r="A16" s="121"/>
      <c r="B16" s="122"/>
      <c r="C16" s="122"/>
      <c r="D16" s="122"/>
      <c r="E16" s="122"/>
      <c r="F16" s="123"/>
      <c r="G16" s="742"/>
      <c r="H16" s="743"/>
      <c r="I16" s="571" t="s">
        <v>52</v>
      </c>
      <c r="J16" s="572"/>
      <c r="K16" s="572"/>
      <c r="L16" s="572"/>
      <c r="M16" s="572"/>
      <c r="N16" s="572"/>
      <c r="O16" s="573"/>
      <c r="P16" s="164" t="s">
        <v>717</v>
      </c>
      <c r="Q16" s="165"/>
      <c r="R16" s="165"/>
      <c r="S16" s="165"/>
      <c r="T16" s="165"/>
      <c r="U16" s="165"/>
      <c r="V16" s="166"/>
      <c r="W16" s="164" t="s">
        <v>717</v>
      </c>
      <c r="X16" s="165"/>
      <c r="Y16" s="165"/>
      <c r="Z16" s="165"/>
      <c r="AA16" s="165"/>
      <c r="AB16" s="165"/>
      <c r="AC16" s="166"/>
      <c r="AD16" s="164" t="s">
        <v>717</v>
      </c>
      <c r="AE16" s="165"/>
      <c r="AF16" s="165"/>
      <c r="AG16" s="165"/>
      <c r="AH16" s="165"/>
      <c r="AI16" s="165"/>
      <c r="AJ16" s="166"/>
      <c r="AK16" s="164" t="s">
        <v>767</v>
      </c>
      <c r="AL16" s="165"/>
      <c r="AM16" s="165"/>
      <c r="AN16" s="165"/>
      <c r="AO16" s="165"/>
      <c r="AP16" s="165"/>
      <c r="AQ16" s="166"/>
      <c r="AR16" s="673"/>
      <c r="AS16" s="674"/>
      <c r="AT16" s="674"/>
      <c r="AU16" s="674"/>
      <c r="AV16" s="674"/>
      <c r="AW16" s="674"/>
      <c r="AX16" s="675"/>
    </row>
    <row r="17" spans="1:50" ht="24.75" customHeight="1" x14ac:dyDescent="0.15">
      <c r="A17" s="121"/>
      <c r="B17" s="122"/>
      <c r="C17" s="122"/>
      <c r="D17" s="122"/>
      <c r="E17" s="122"/>
      <c r="F17" s="123"/>
      <c r="G17" s="742"/>
      <c r="H17" s="743"/>
      <c r="I17" s="571" t="s">
        <v>50</v>
      </c>
      <c r="J17" s="622"/>
      <c r="K17" s="622"/>
      <c r="L17" s="622"/>
      <c r="M17" s="622"/>
      <c r="N17" s="622"/>
      <c r="O17" s="623"/>
      <c r="P17" s="164" t="s">
        <v>717</v>
      </c>
      <c r="Q17" s="165"/>
      <c r="R17" s="165"/>
      <c r="S17" s="165"/>
      <c r="T17" s="165"/>
      <c r="U17" s="165"/>
      <c r="V17" s="166"/>
      <c r="W17" s="164" t="s">
        <v>717</v>
      </c>
      <c r="X17" s="165"/>
      <c r="Y17" s="165"/>
      <c r="Z17" s="165"/>
      <c r="AA17" s="165"/>
      <c r="AB17" s="165"/>
      <c r="AC17" s="166"/>
      <c r="AD17" s="164" t="s">
        <v>717</v>
      </c>
      <c r="AE17" s="165"/>
      <c r="AF17" s="165"/>
      <c r="AG17" s="165"/>
      <c r="AH17" s="165"/>
      <c r="AI17" s="165"/>
      <c r="AJ17" s="166"/>
      <c r="AK17" s="164" t="s">
        <v>767</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4"/>
      <c r="H18" s="745"/>
      <c r="I18" s="732" t="s">
        <v>20</v>
      </c>
      <c r="J18" s="733"/>
      <c r="K18" s="733"/>
      <c r="L18" s="733"/>
      <c r="M18" s="733"/>
      <c r="N18" s="733"/>
      <c r="O18" s="734"/>
      <c r="P18" s="170">
        <f>SUM(P13:V17)</f>
        <v>0</v>
      </c>
      <c r="Q18" s="171"/>
      <c r="R18" s="171"/>
      <c r="S18" s="171"/>
      <c r="T18" s="171"/>
      <c r="U18" s="171"/>
      <c r="V18" s="172"/>
      <c r="W18" s="170">
        <f>SUM(W13:AC17)</f>
        <v>0</v>
      </c>
      <c r="X18" s="171"/>
      <c r="Y18" s="171"/>
      <c r="Z18" s="171"/>
      <c r="AA18" s="171"/>
      <c r="AB18" s="171"/>
      <c r="AC18" s="172"/>
      <c r="AD18" s="170">
        <f>SUM(AD13:AJ17)</f>
        <v>3100</v>
      </c>
      <c r="AE18" s="171"/>
      <c r="AF18" s="171"/>
      <c r="AG18" s="171"/>
      <c r="AH18" s="171"/>
      <c r="AI18" s="171"/>
      <c r="AJ18" s="172"/>
      <c r="AK18" s="170">
        <f>SUM(AK13:AQ17)</f>
        <v>0</v>
      </c>
      <c r="AL18" s="171"/>
      <c r="AM18" s="171"/>
      <c r="AN18" s="171"/>
      <c r="AO18" s="171"/>
      <c r="AP18" s="171"/>
      <c r="AQ18" s="172"/>
      <c r="AR18" s="170">
        <f>SUM(AR13:AX17)</f>
        <v>0</v>
      </c>
      <c r="AS18" s="171"/>
      <c r="AT18" s="171"/>
      <c r="AU18" s="171"/>
      <c r="AV18" s="171"/>
      <c r="AW18" s="171"/>
      <c r="AX18" s="533"/>
    </row>
    <row r="19" spans="1:50" ht="24.75" customHeight="1" x14ac:dyDescent="0.15">
      <c r="A19" s="121"/>
      <c r="B19" s="122"/>
      <c r="C19" s="122"/>
      <c r="D19" s="122"/>
      <c r="E19" s="122"/>
      <c r="F19" s="123"/>
      <c r="G19" s="531" t="s">
        <v>9</v>
      </c>
      <c r="H19" s="532"/>
      <c r="I19" s="532"/>
      <c r="J19" s="532"/>
      <c r="K19" s="532"/>
      <c r="L19" s="532"/>
      <c r="M19" s="532"/>
      <c r="N19" s="532"/>
      <c r="O19" s="532"/>
      <c r="P19" s="164"/>
      <c r="Q19" s="165"/>
      <c r="R19" s="165"/>
      <c r="S19" s="165"/>
      <c r="T19" s="165"/>
      <c r="U19" s="165"/>
      <c r="V19" s="166"/>
      <c r="W19" s="164"/>
      <c r="X19" s="165"/>
      <c r="Y19" s="165"/>
      <c r="Z19" s="165"/>
      <c r="AA19" s="165"/>
      <c r="AB19" s="165"/>
      <c r="AC19" s="166"/>
      <c r="AD19" s="164">
        <v>3091</v>
      </c>
      <c r="AE19" s="165"/>
      <c r="AF19" s="165"/>
      <c r="AG19" s="165"/>
      <c r="AH19" s="165"/>
      <c r="AI19" s="165"/>
      <c r="AJ19" s="166"/>
      <c r="AK19" s="482"/>
      <c r="AL19" s="482"/>
      <c r="AM19" s="482"/>
      <c r="AN19" s="482"/>
      <c r="AO19" s="482"/>
      <c r="AP19" s="482"/>
      <c r="AQ19" s="482"/>
      <c r="AR19" s="482"/>
      <c r="AS19" s="482"/>
      <c r="AT19" s="482"/>
      <c r="AU19" s="482"/>
      <c r="AV19" s="482"/>
      <c r="AW19" s="482"/>
      <c r="AX19" s="534"/>
    </row>
    <row r="20" spans="1:50" ht="24.75" customHeight="1" x14ac:dyDescent="0.15">
      <c r="A20" s="121"/>
      <c r="B20" s="122"/>
      <c r="C20" s="122"/>
      <c r="D20" s="122"/>
      <c r="E20" s="122"/>
      <c r="F20" s="123"/>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0.99709677419354836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4"/>
      <c r="B21" s="125"/>
      <c r="C21" s="125"/>
      <c r="D21" s="125"/>
      <c r="E21" s="125"/>
      <c r="F21" s="126"/>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0.99709677419354836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9" t="s">
        <v>708</v>
      </c>
      <c r="B22" s="140"/>
      <c r="C22" s="140"/>
      <c r="D22" s="140"/>
      <c r="E22" s="140"/>
      <c r="F22" s="141"/>
      <c r="G22" s="130" t="s">
        <v>333</v>
      </c>
      <c r="H22" s="131"/>
      <c r="I22" s="131"/>
      <c r="J22" s="131"/>
      <c r="K22" s="131"/>
      <c r="L22" s="131"/>
      <c r="M22" s="131"/>
      <c r="N22" s="131"/>
      <c r="O22" s="132"/>
      <c r="P22" s="148" t="s">
        <v>706</v>
      </c>
      <c r="Q22" s="131"/>
      <c r="R22" s="131"/>
      <c r="S22" s="131"/>
      <c r="T22" s="131"/>
      <c r="U22" s="131"/>
      <c r="V22" s="132"/>
      <c r="W22" s="148" t="s">
        <v>707</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721</v>
      </c>
      <c r="H23" s="134"/>
      <c r="I23" s="134"/>
      <c r="J23" s="134"/>
      <c r="K23" s="134"/>
      <c r="L23" s="134"/>
      <c r="M23" s="134"/>
      <c r="N23" s="134"/>
      <c r="O23" s="135"/>
      <c r="P23" s="161">
        <v>0</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5" t="s">
        <v>337</v>
      </c>
      <c r="H28" s="226"/>
      <c r="I28" s="226"/>
      <c r="J28" s="226"/>
      <c r="K28" s="226"/>
      <c r="L28" s="226"/>
      <c r="M28" s="226"/>
      <c r="N28" s="226"/>
      <c r="O28" s="227"/>
      <c r="P28" s="170" t="e">
        <f>P29-SUM(P23:P27)</f>
        <v>#VALUE!</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8" t="s">
        <v>334</v>
      </c>
      <c r="H29" s="229"/>
      <c r="I29" s="229"/>
      <c r="J29" s="229"/>
      <c r="K29" s="229"/>
      <c r="L29" s="229"/>
      <c r="M29" s="229"/>
      <c r="N29" s="229"/>
      <c r="O29" s="230"/>
      <c r="P29" s="164" t="str">
        <f>AK13</f>
        <v>-</v>
      </c>
      <c r="Q29" s="165"/>
      <c r="R29" s="165"/>
      <c r="S29" s="165"/>
      <c r="T29" s="165"/>
      <c r="U29" s="165"/>
      <c r="V29" s="166"/>
      <c r="W29" s="211">
        <f>AR13</f>
        <v>0</v>
      </c>
      <c r="X29" s="212"/>
      <c r="Y29" s="212"/>
      <c r="Z29" s="212"/>
      <c r="AA29" s="212"/>
      <c r="AB29" s="212"/>
      <c r="AC29" s="213"/>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5" t="s">
        <v>349</v>
      </c>
      <c r="B30" s="506"/>
      <c r="C30" s="506"/>
      <c r="D30" s="506"/>
      <c r="E30" s="506"/>
      <c r="F30" s="507"/>
      <c r="G30" s="643"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391</v>
      </c>
      <c r="AF30" s="384"/>
      <c r="AG30" s="384"/>
      <c r="AH30" s="385"/>
      <c r="AI30" s="386" t="s">
        <v>413</v>
      </c>
      <c r="AJ30" s="386"/>
      <c r="AK30" s="386"/>
      <c r="AL30" s="383"/>
      <c r="AM30" s="386" t="s">
        <v>510</v>
      </c>
      <c r="AN30" s="386"/>
      <c r="AO30" s="386"/>
      <c r="AP30" s="383"/>
      <c r="AQ30" s="634" t="s">
        <v>232</v>
      </c>
      <c r="AR30" s="635"/>
      <c r="AS30" s="635"/>
      <c r="AT30" s="636"/>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717</v>
      </c>
      <c r="AR31" s="179"/>
      <c r="AS31" s="180" t="s">
        <v>233</v>
      </c>
      <c r="AT31" s="202"/>
      <c r="AU31" s="271" t="s">
        <v>717</v>
      </c>
      <c r="AV31" s="271"/>
      <c r="AW31" s="376" t="s">
        <v>179</v>
      </c>
      <c r="AX31" s="377"/>
    </row>
    <row r="32" spans="1:50" ht="23.25" customHeight="1" x14ac:dyDescent="0.15">
      <c r="A32" s="511"/>
      <c r="B32" s="509"/>
      <c r="C32" s="509"/>
      <c r="D32" s="509"/>
      <c r="E32" s="509"/>
      <c r="F32" s="510"/>
      <c r="G32" s="536" t="s">
        <v>717</v>
      </c>
      <c r="H32" s="537"/>
      <c r="I32" s="537"/>
      <c r="J32" s="537"/>
      <c r="K32" s="537"/>
      <c r="L32" s="537"/>
      <c r="M32" s="537"/>
      <c r="N32" s="537"/>
      <c r="O32" s="538"/>
      <c r="P32" s="191" t="s">
        <v>717</v>
      </c>
      <c r="Q32" s="191"/>
      <c r="R32" s="191"/>
      <c r="S32" s="191"/>
      <c r="T32" s="191"/>
      <c r="U32" s="191"/>
      <c r="V32" s="191"/>
      <c r="W32" s="191"/>
      <c r="X32" s="233"/>
      <c r="Y32" s="340" t="s">
        <v>12</v>
      </c>
      <c r="Z32" s="545"/>
      <c r="AA32" s="546"/>
      <c r="AB32" s="547" t="s">
        <v>717</v>
      </c>
      <c r="AC32" s="547"/>
      <c r="AD32" s="547"/>
      <c r="AE32" s="364" t="s">
        <v>717</v>
      </c>
      <c r="AF32" s="365"/>
      <c r="AG32" s="365"/>
      <c r="AH32" s="365"/>
      <c r="AI32" s="364" t="s">
        <v>717</v>
      </c>
      <c r="AJ32" s="365"/>
      <c r="AK32" s="365"/>
      <c r="AL32" s="365"/>
      <c r="AM32" s="364" t="s">
        <v>746</v>
      </c>
      <c r="AN32" s="365"/>
      <c r="AO32" s="365"/>
      <c r="AP32" s="365"/>
      <c r="AQ32" s="167" t="s">
        <v>717</v>
      </c>
      <c r="AR32" s="168"/>
      <c r="AS32" s="168"/>
      <c r="AT32" s="169"/>
      <c r="AU32" s="365" t="s">
        <v>717</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717</v>
      </c>
      <c r="AC33" s="518"/>
      <c r="AD33" s="518"/>
      <c r="AE33" s="364" t="s">
        <v>717</v>
      </c>
      <c r="AF33" s="365"/>
      <c r="AG33" s="365"/>
      <c r="AH33" s="365"/>
      <c r="AI33" s="364" t="s">
        <v>717</v>
      </c>
      <c r="AJ33" s="365"/>
      <c r="AK33" s="365"/>
      <c r="AL33" s="365"/>
      <c r="AM33" s="364" t="s">
        <v>746</v>
      </c>
      <c r="AN33" s="365"/>
      <c r="AO33" s="365"/>
      <c r="AP33" s="365"/>
      <c r="AQ33" s="167" t="s">
        <v>717</v>
      </c>
      <c r="AR33" s="168"/>
      <c r="AS33" s="168"/>
      <c r="AT33" s="169"/>
      <c r="AU33" s="365" t="s">
        <v>717</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t="s">
        <v>717</v>
      </c>
      <c r="AF34" s="365"/>
      <c r="AG34" s="365"/>
      <c r="AH34" s="365"/>
      <c r="AI34" s="364" t="s">
        <v>717</v>
      </c>
      <c r="AJ34" s="365"/>
      <c r="AK34" s="365"/>
      <c r="AL34" s="365"/>
      <c r="AM34" s="364" t="s">
        <v>746</v>
      </c>
      <c r="AN34" s="365"/>
      <c r="AO34" s="365"/>
      <c r="AP34" s="365"/>
      <c r="AQ34" s="167" t="s">
        <v>717</v>
      </c>
      <c r="AR34" s="168"/>
      <c r="AS34" s="168"/>
      <c r="AT34" s="169"/>
      <c r="AU34" s="365" t="s">
        <v>717</v>
      </c>
      <c r="AV34" s="365"/>
      <c r="AW34" s="365"/>
      <c r="AX34" s="366"/>
    </row>
    <row r="35" spans="1:51" ht="23.25" customHeight="1" x14ac:dyDescent="0.15">
      <c r="A35" s="891" t="s">
        <v>381</v>
      </c>
      <c r="B35" s="892"/>
      <c r="C35" s="892"/>
      <c r="D35" s="892"/>
      <c r="E35" s="892"/>
      <c r="F35" s="893"/>
      <c r="G35" s="897" t="s">
        <v>717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37" t="s">
        <v>349</v>
      </c>
      <c r="B37" s="638"/>
      <c r="C37" s="638"/>
      <c r="D37" s="638"/>
      <c r="E37" s="638"/>
      <c r="F37" s="639"/>
      <c r="G37" s="561" t="s">
        <v>146</v>
      </c>
      <c r="H37" s="378"/>
      <c r="I37" s="378"/>
      <c r="J37" s="378"/>
      <c r="K37" s="378"/>
      <c r="L37" s="378"/>
      <c r="M37" s="378"/>
      <c r="N37" s="378"/>
      <c r="O37" s="562"/>
      <c r="P37" s="624" t="s">
        <v>59</v>
      </c>
      <c r="Q37" s="378"/>
      <c r="R37" s="378"/>
      <c r="S37" s="378"/>
      <c r="T37" s="378"/>
      <c r="U37" s="378"/>
      <c r="V37" s="378"/>
      <c r="W37" s="378"/>
      <c r="X37" s="562"/>
      <c r="Y37" s="625"/>
      <c r="Z37" s="626"/>
      <c r="AA37" s="627"/>
      <c r="AB37" s="628" t="s">
        <v>11</v>
      </c>
      <c r="AC37" s="629"/>
      <c r="AD37" s="630"/>
      <c r="AE37" s="336" t="s">
        <v>391</v>
      </c>
      <c r="AF37" s="336"/>
      <c r="AG37" s="336"/>
      <c r="AH37" s="336"/>
      <c r="AI37" s="336" t="s">
        <v>413</v>
      </c>
      <c r="AJ37" s="336"/>
      <c r="AK37" s="336"/>
      <c r="AL37" s="336"/>
      <c r="AM37" s="336" t="s">
        <v>510</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9"/>
      <c r="AS38" s="180"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40"/>
      <c r="B41" s="641"/>
      <c r="C41" s="641"/>
      <c r="D41" s="641"/>
      <c r="E41" s="641"/>
      <c r="F41" s="642"/>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37" t="s">
        <v>349</v>
      </c>
      <c r="B44" s="638"/>
      <c r="C44" s="638"/>
      <c r="D44" s="638"/>
      <c r="E44" s="638"/>
      <c r="F44" s="639"/>
      <c r="G44" s="561" t="s">
        <v>146</v>
      </c>
      <c r="H44" s="378"/>
      <c r="I44" s="378"/>
      <c r="J44" s="378"/>
      <c r="K44" s="378"/>
      <c r="L44" s="378"/>
      <c r="M44" s="378"/>
      <c r="N44" s="378"/>
      <c r="O44" s="562"/>
      <c r="P44" s="624" t="s">
        <v>59</v>
      </c>
      <c r="Q44" s="378"/>
      <c r="R44" s="378"/>
      <c r="S44" s="378"/>
      <c r="T44" s="378"/>
      <c r="U44" s="378"/>
      <c r="V44" s="378"/>
      <c r="W44" s="378"/>
      <c r="X44" s="562"/>
      <c r="Y44" s="625"/>
      <c r="Z44" s="626"/>
      <c r="AA44" s="627"/>
      <c r="AB44" s="628" t="s">
        <v>11</v>
      </c>
      <c r="AC44" s="629"/>
      <c r="AD44" s="630"/>
      <c r="AE44" s="336" t="s">
        <v>391</v>
      </c>
      <c r="AF44" s="336"/>
      <c r="AG44" s="336"/>
      <c r="AH44" s="336"/>
      <c r="AI44" s="336" t="s">
        <v>413</v>
      </c>
      <c r="AJ44" s="336"/>
      <c r="AK44" s="336"/>
      <c r="AL44" s="336"/>
      <c r="AM44" s="336" t="s">
        <v>510</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9"/>
      <c r="AS45" s="180"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0"/>
      <c r="B48" s="641"/>
      <c r="C48" s="641"/>
      <c r="D48" s="641"/>
      <c r="E48" s="641"/>
      <c r="F48" s="642"/>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4" t="s">
        <v>59</v>
      </c>
      <c r="Q51" s="378"/>
      <c r="R51" s="378"/>
      <c r="S51" s="378"/>
      <c r="T51" s="378"/>
      <c r="U51" s="378"/>
      <c r="V51" s="378"/>
      <c r="W51" s="378"/>
      <c r="X51" s="562"/>
      <c r="Y51" s="625"/>
      <c r="Z51" s="626"/>
      <c r="AA51" s="627"/>
      <c r="AB51" s="628" t="s">
        <v>11</v>
      </c>
      <c r="AC51" s="629"/>
      <c r="AD51" s="630"/>
      <c r="AE51" s="336" t="s">
        <v>391</v>
      </c>
      <c r="AF51" s="336"/>
      <c r="AG51" s="336"/>
      <c r="AH51" s="336"/>
      <c r="AI51" s="336" t="s">
        <v>413</v>
      </c>
      <c r="AJ51" s="336"/>
      <c r="AK51" s="336"/>
      <c r="AL51" s="336"/>
      <c r="AM51" s="336" t="s">
        <v>510</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9"/>
      <c r="AS52" s="180"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0"/>
      <c r="B55" s="641"/>
      <c r="C55" s="641"/>
      <c r="D55" s="641"/>
      <c r="E55" s="641"/>
      <c r="F55" s="642"/>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4" t="s">
        <v>59</v>
      </c>
      <c r="Q58" s="378"/>
      <c r="R58" s="378"/>
      <c r="S58" s="378"/>
      <c r="T58" s="378"/>
      <c r="U58" s="378"/>
      <c r="V58" s="378"/>
      <c r="W58" s="378"/>
      <c r="X58" s="562"/>
      <c r="Y58" s="625"/>
      <c r="Z58" s="626"/>
      <c r="AA58" s="627"/>
      <c r="AB58" s="628" t="s">
        <v>11</v>
      </c>
      <c r="AC58" s="629"/>
      <c r="AD58" s="630"/>
      <c r="AE58" s="336" t="s">
        <v>391</v>
      </c>
      <c r="AF58" s="336"/>
      <c r="AG58" s="336"/>
      <c r="AH58" s="336"/>
      <c r="AI58" s="336" t="s">
        <v>413</v>
      </c>
      <c r="AJ58" s="336"/>
      <c r="AK58" s="336"/>
      <c r="AL58" s="336"/>
      <c r="AM58" s="336" t="s">
        <v>510</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9"/>
      <c r="AS59" s="180"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6" t="s">
        <v>391</v>
      </c>
      <c r="AF65" s="336"/>
      <c r="AG65" s="336"/>
      <c r="AH65" s="336"/>
      <c r="AI65" s="336" t="s">
        <v>413</v>
      </c>
      <c r="AJ65" s="336"/>
      <c r="AK65" s="336"/>
      <c r="AL65" s="336"/>
      <c r="AM65" s="336" t="s">
        <v>510</v>
      </c>
      <c r="AN65" s="336"/>
      <c r="AO65" s="336"/>
      <c r="AP65" s="336"/>
      <c r="AQ65" s="215" t="s">
        <v>232</v>
      </c>
      <c r="AR65" s="199"/>
      <c r="AS65" s="199"/>
      <c r="AT65" s="200"/>
      <c r="AU65" s="970" t="s">
        <v>134</v>
      </c>
      <c r="AV65" s="970"/>
      <c r="AW65" s="970"/>
      <c r="AX65" s="971"/>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6"/>
      <c r="AF66" s="336"/>
      <c r="AG66" s="336"/>
      <c r="AH66" s="336"/>
      <c r="AI66" s="336"/>
      <c r="AJ66" s="336"/>
      <c r="AK66" s="336"/>
      <c r="AL66" s="336"/>
      <c r="AM66" s="336"/>
      <c r="AN66" s="336"/>
      <c r="AO66" s="336"/>
      <c r="AP66" s="336"/>
      <c r="AQ66" s="231"/>
      <c r="AR66" s="179"/>
      <c r="AS66" s="180" t="s">
        <v>233</v>
      </c>
      <c r="AT66" s="202"/>
      <c r="AU66" s="271"/>
      <c r="AV66" s="271"/>
      <c r="AW66" s="861" t="s">
        <v>348</v>
      </c>
      <c r="AX66" s="972"/>
      <c r="AY66">
        <f>$AY$65</f>
        <v>0</v>
      </c>
    </row>
    <row r="67" spans="1:51" ht="23.25" hidden="1" customHeight="1" x14ac:dyDescent="0.15">
      <c r="A67" s="847"/>
      <c r="B67" s="848"/>
      <c r="C67" s="848"/>
      <c r="D67" s="848"/>
      <c r="E67" s="848"/>
      <c r="F67" s="849"/>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4"/>
      <c r="AF67" s="365"/>
      <c r="AG67" s="365"/>
      <c r="AH67" s="365"/>
      <c r="AI67" s="364"/>
      <c r="AJ67" s="365"/>
      <c r="AK67" s="365"/>
      <c r="AL67" s="365"/>
      <c r="AM67" s="364"/>
      <c r="AN67" s="365"/>
      <c r="AO67" s="365"/>
      <c r="AP67" s="365"/>
      <c r="AQ67" s="364"/>
      <c r="AR67" s="365"/>
      <c r="AS67" s="365"/>
      <c r="AT67" s="812"/>
      <c r="AU67" s="365"/>
      <c r="AV67" s="365"/>
      <c r="AW67" s="365"/>
      <c r="AX67" s="366"/>
      <c r="AY67">
        <f t="shared" ref="AY67:AY72" si="8">$AY$65</f>
        <v>0</v>
      </c>
    </row>
    <row r="68" spans="1:51" ht="23.25" hidden="1" customHeight="1" x14ac:dyDescent="0.15">
      <c r="A68" s="847"/>
      <c r="B68" s="848"/>
      <c r="C68" s="848"/>
      <c r="D68" s="848"/>
      <c r="E68" s="848"/>
      <c r="F68" s="849"/>
      <c r="G68" s="933"/>
      <c r="H68" s="959"/>
      <c r="I68" s="960"/>
      <c r="J68" s="960"/>
      <c r="K68" s="960"/>
      <c r="L68" s="960"/>
      <c r="M68" s="960"/>
      <c r="N68" s="960"/>
      <c r="O68" s="961"/>
      <c r="P68" s="959"/>
      <c r="Q68" s="960"/>
      <c r="R68" s="960"/>
      <c r="S68" s="960"/>
      <c r="T68" s="960"/>
      <c r="U68" s="960"/>
      <c r="V68" s="961"/>
      <c r="W68" s="964"/>
      <c r="X68" s="965"/>
      <c r="Y68" s="131" t="s">
        <v>54</v>
      </c>
      <c r="Z68" s="131"/>
      <c r="AA68" s="132"/>
      <c r="AB68" s="968" t="s">
        <v>371</v>
      </c>
      <c r="AC68" s="968"/>
      <c r="AD68" s="968"/>
      <c r="AE68" s="364"/>
      <c r="AF68" s="365"/>
      <c r="AG68" s="365"/>
      <c r="AH68" s="365"/>
      <c r="AI68" s="364"/>
      <c r="AJ68" s="365"/>
      <c r="AK68" s="365"/>
      <c r="AL68" s="365"/>
      <c r="AM68" s="364"/>
      <c r="AN68" s="365"/>
      <c r="AO68" s="365"/>
      <c r="AP68" s="365"/>
      <c r="AQ68" s="364"/>
      <c r="AR68" s="365"/>
      <c r="AS68" s="365"/>
      <c r="AT68" s="812"/>
      <c r="AU68" s="365"/>
      <c r="AV68" s="365"/>
      <c r="AW68" s="365"/>
      <c r="AX68" s="366"/>
      <c r="AY68">
        <f t="shared" si="8"/>
        <v>0</v>
      </c>
    </row>
    <row r="69" spans="1:51" ht="23.25" hidden="1" customHeight="1" x14ac:dyDescent="0.15">
      <c r="A69" s="847"/>
      <c r="B69" s="848"/>
      <c r="C69" s="848"/>
      <c r="D69" s="848"/>
      <c r="E69" s="848"/>
      <c r="F69" s="849"/>
      <c r="G69" s="974"/>
      <c r="H69" s="959"/>
      <c r="I69" s="960"/>
      <c r="J69" s="960"/>
      <c r="K69" s="960"/>
      <c r="L69" s="960"/>
      <c r="M69" s="960"/>
      <c r="N69" s="960"/>
      <c r="O69" s="961"/>
      <c r="P69" s="959"/>
      <c r="Q69" s="960"/>
      <c r="R69" s="960"/>
      <c r="S69" s="960"/>
      <c r="T69" s="960"/>
      <c r="U69" s="960"/>
      <c r="V69" s="961"/>
      <c r="W69" s="966"/>
      <c r="X69" s="967"/>
      <c r="Y69" s="131" t="s">
        <v>13</v>
      </c>
      <c r="Z69" s="131"/>
      <c r="AA69" s="132"/>
      <c r="AB69" s="969" t="s">
        <v>372</v>
      </c>
      <c r="AC69" s="969"/>
      <c r="AD69" s="969"/>
      <c r="AE69" s="372"/>
      <c r="AF69" s="373"/>
      <c r="AG69" s="373"/>
      <c r="AH69" s="373"/>
      <c r="AI69" s="372"/>
      <c r="AJ69" s="373"/>
      <c r="AK69" s="373"/>
      <c r="AL69" s="373"/>
      <c r="AM69" s="372"/>
      <c r="AN69" s="373"/>
      <c r="AO69" s="373"/>
      <c r="AP69" s="373"/>
      <c r="AQ69" s="364"/>
      <c r="AR69" s="365"/>
      <c r="AS69" s="365"/>
      <c r="AT69" s="812"/>
      <c r="AU69" s="365"/>
      <c r="AV69" s="365"/>
      <c r="AW69" s="365"/>
      <c r="AX69" s="366"/>
      <c r="AY69">
        <f t="shared" si="8"/>
        <v>0</v>
      </c>
    </row>
    <row r="70" spans="1:51" ht="23.25" hidden="1" customHeight="1" x14ac:dyDescent="0.15">
      <c r="A70" s="847" t="s">
        <v>355</v>
      </c>
      <c r="B70" s="848"/>
      <c r="C70" s="848"/>
      <c r="D70" s="848"/>
      <c r="E70" s="848"/>
      <c r="F70" s="849"/>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4"/>
      <c r="AF70" s="365"/>
      <c r="AG70" s="365"/>
      <c r="AH70" s="365"/>
      <c r="AI70" s="364"/>
      <c r="AJ70" s="365"/>
      <c r="AK70" s="365"/>
      <c r="AL70" s="365"/>
      <c r="AM70" s="364"/>
      <c r="AN70" s="365"/>
      <c r="AO70" s="365"/>
      <c r="AP70" s="365"/>
      <c r="AQ70" s="364"/>
      <c r="AR70" s="365"/>
      <c r="AS70" s="365"/>
      <c r="AT70" s="812"/>
      <c r="AU70" s="365"/>
      <c r="AV70" s="365"/>
      <c r="AW70" s="365"/>
      <c r="AX70" s="366"/>
      <c r="AY70">
        <f t="shared" si="8"/>
        <v>0</v>
      </c>
    </row>
    <row r="71" spans="1:51" ht="23.25" hidden="1" customHeight="1" x14ac:dyDescent="0.15">
      <c r="A71" s="847"/>
      <c r="B71" s="848"/>
      <c r="C71" s="848"/>
      <c r="D71" s="848"/>
      <c r="E71" s="848"/>
      <c r="F71" s="849"/>
      <c r="G71" s="933"/>
      <c r="H71" s="935"/>
      <c r="I71" s="935"/>
      <c r="J71" s="935"/>
      <c r="K71" s="935"/>
      <c r="L71" s="935"/>
      <c r="M71" s="935"/>
      <c r="N71" s="935"/>
      <c r="O71" s="935"/>
      <c r="P71" s="935"/>
      <c r="Q71" s="935"/>
      <c r="R71" s="935"/>
      <c r="S71" s="935"/>
      <c r="T71" s="935"/>
      <c r="U71" s="935"/>
      <c r="V71" s="935"/>
      <c r="W71" s="939"/>
      <c r="X71" s="940"/>
      <c r="Y71" s="131" t="s">
        <v>54</v>
      </c>
      <c r="Z71" s="131"/>
      <c r="AA71" s="132"/>
      <c r="AB71" s="968" t="s">
        <v>371</v>
      </c>
      <c r="AC71" s="968"/>
      <c r="AD71" s="968"/>
      <c r="AE71" s="364"/>
      <c r="AF71" s="365"/>
      <c r="AG71" s="365"/>
      <c r="AH71" s="365"/>
      <c r="AI71" s="364"/>
      <c r="AJ71" s="365"/>
      <c r="AK71" s="365"/>
      <c r="AL71" s="365"/>
      <c r="AM71" s="364"/>
      <c r="AN71" s="365"/>
      <c r="AO71" s="365"/>
      <c r="AP71" s="365"/>
      <c r="AQ71" s="364"/>
      <c r="AR71" s="365"/>
      <c r="AS71" s="365"/>
      <c r="AT71" s="812"/>
      <c r="AU71" s="365"/>
      <c r="AV71" s="365"/>
      <c r="AW71" s="365"/>
      <c r="AX71" s="366"/>
      <c r="AY71">
        <f t="shared" si="8"/>
        <v>0</v>
      </c>
    </row>
    <row r="72" spans="1:51" ht="23.25" hidden="1" customHeight="1" x14ac:dyDescent="0.15">
      <c r="A72" s="850"/>
      <c r="B72" s="851"/>
      <c r="C72" s="851"/>
      <c r="D72" s="851"/>
      <c r="E72" s="851"/>
      <c r="F72" s="852"/>
      <c r="G72" s="933"/>
      <c r="H72" s="936"/>
      <c r="I72" s="936"/>
      <c r="J72" s="936"/>
      <c r="K72" s="936"/>
      <c r="L72" s="936"/>
      <c r="M72" s="936"/>
      <c r="N72" s="936"/>
      <c r="O72" s="936"/>
      <c r="P72" s="936"/>
      <c r="Q72" s="936"/>
      <c r="R72" s="936"/>
      <c r="S72" s="936"/>
      <c r="T72" s="936"/>
      <c r="U72" s="936"/>
      <c r="V72" s="936"/>
      <c r="W72" s="941"/>
      <c r="X72" s="942"/>
      <c r="Y72" s="131" t="s">
        <v>13</v>
      </c>
      <c r="Z72" s="131"/>
      <c r="AA72" s="132"/>
      <c r="AB72" s="969" t="s">
        <v>372</v>
      </c>
      <c r="AC72" s="969"/>
      <c r="AD72" s="969"/>
      <c r="AE72" s="372"/>
      <c r="AF72" s="373"/>
      <c r="AG72" s="373"/>
      <c r="AH72" s="373"/>
      <c r="AI72" s="372"/>
      <c r="AJ72" s="373"/>
      <c r="AK72" s="373"/>
      <c r="AL72" s="373"/>
      <c r="AM72" s="372"/>
      <c r="AN72" s="373"/>
      <c r="AO72" s="373"/>
      <c r="AP72" s="932"/>
      <c r="AQ72" s="364"/>
      <c r="AR72" s="365"/>
      <c r="AS72" s="365"/>
      <c r="AT72" s="812"/>
      <c r="AU72" s="365"/>
      <c r="AV72" s="365"/>
      <c r="AW72" s="365"/>
      <c r="AX72" s="366"/>
      <c r="AY72">
        <f t="shared" si="8"/>
        <v>0</v>
      </c>
    </row>
    <row r="73" spans="1:51" ht="18.75" hidden="1" customHeight="1" x14ac:dyDescent="0.15">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6" t="s">
        <v>391</v>
      </c>
      <c r="AF73" s="336"/>
      <c r="AG73" s="336"/>
      <c r="AH73" s="336"/>
      <c r="AI73" s="336" t="s">
        <v>413</v>
      </c>
      <c r="AJ73" s="336"/>
      <c r="AK73" s="336"/>
      <c r="AL73" s="336"/>
      <c r="AM73" s="336" t="s">
        <v>510</v>
      </c>
      <c r="AN73" s="336"/>
      <c r="AO73" s="336"/>
      <c r="AP73" s="336"/>
      <c r="AQ73" s="215" t="s">
        <v>232</v>
      </c>
      <c r="AR73" s="199"/>
      <c r="AS73" s="199"/>
      <c r="AT73" s="200"/>
      <c r="AU73" s="273" t="s">
        <v>134</v>
      </c>
      <c r="AV73" s="177"/>
      <c r="AW73" s="177"/>
      <c r="AX73" s="178"/>
      <c r="AY73">
        <f>COUNTA($H$75)</f>
        <v>0</v>
      </c>
    </row>
    <row r="74" spans="1:51" ht="18.75" hidden="1" customHeight="1" x14ac:dyDescent="0.15">
      <c r="A74" s="836"/>
      <c r="B74" s="837"/>
      <c r="C74" s="837"/>
      <c r="D74" s="837"/>
      <c r="E74" s="837"/>
      <c r="F74" s="838"/>
      <c r="G74" s="805"/>
      <c r="H74" s="180"/>
      <c r="I74" s="180"/>
      <c r="J74" s="180"/>
      <c r="K74" s="180"/>
      <c r="L74" s="180"/>
      <c r="M74" s="180"/>
      <c r="N74" s="180"/>
      <c r="O74" s="202"/>
      <c r="P74" s="217"/>
      <c r="Q74" s="180"/>
      <c r="R74" s="180"/>
      <c r="S74" s="180"/>
      <c r="T74" s="180"/>
      <c r="U74" s="180"/>
      <c r="V74" s="180"/>
      <c r="W74" s="180"/>
      <c r="X74" s="202"/>
      <c r="Y74" s="283"/>
      <c r="Z74" s="284"/>
      <c r="AA74" s="285"/>
      <c r="AB74" s="217"/>
      <c r="AC74" s="180"/>
      <c r="AD74" s="202"/>
      <c r="AE74" s="336"/>
      <c r="AF74" s="336"/>
      <c r="AG74" s="336"/>
      <c r="AH74" s="336"/>
      <c r="AI74" s="336"/>
      <c r="AJ74" s="336"/>
      <c r="AK74" s="336"/>
      <c r="AL74" s="336"/>
      <c r="AM74" s="336"/>
      <c r="AN74" s="336"/>
      <c r="AO74" s="336"/>
      <c r="AP74" s="336"/>
      <c r="AQ74" s="231"/>
      <c r="AR74" s="179"/>
      <c r="AS74" s="180" t="s">
        <v>233</v>
      </c>
      <c r="AT74" s="202"/>
      <c r="AU74" s="231"/>
      <c r="AV74" s="179"/>
      <c r="AW74" s="180" t="s">
        <v>179</v>
      </c>
      <c r="AX74" s="181"/>
      <c r="AY74">
        <f>$AY$73</f>
        <v>0</v>
      </c>
    </row>
    <row r="75" spans="1:51" ht="23.25" hidden="1" customHeight="1" x14ac:dyDescent="0.15">
      <c r="A75" s="836"/>
      <c r="B75" s="837"/>
      <c r="C75" s="837"/>
      <c r="D75" s="837"/>
      <c r="E75" s="837"/>
      <c r="F75" s="838"/>
      <c r="G75" s="777" t="s">
        <v>234</v>
      </c>
      <c r="H75" s="191"/>
      <c r="I75" s="191"/>
      <c r="J75" s="191"/>
      <c r="K75" s="191"/>
      <c r="L75" s="191"/>
      <c r="M75" s="191"/>
      <c r="N75" s="191"/>
      <c r="O75" s="233"/>
      <c r="P75" s="191"/>
      <c r="Q75" s="191"/>
      <c r="R75" s="191"/>
      <c r="S75" s="191"/>
      <c r="T75" s="191"/>
      <c r="U75" s="191"/>
      <c r="V75" s="191"/>
      <c r="W75" s="191"/>
      <c r="X75" s="233"/>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6"/>
      <c r="B76" s="837"/>
      <c r="C76" s="837"/>
      <c r="D76" s="837"/>
      <c r="E76" s="837"/>
      <c r="F76" s="838"/>
      <c r="G76" s="778"/>
      <c r="H76" s="235"/>
      <c r="I76" s="235"/>
      <c r="J76" s="235"/>
      <c r="K76" s="235"/>
      <c r="L76" s="235"/>
      <c r="M76" s="235"/>
      <c r="N76" s="235"/>
      <c r="O76" s="236"/>
      <c r="P76" s="235"/>
      <c r="Q76" s="235"/>
      <c r="R76" s="235"/>
      <c r="S76" s="235"/>
      <c r="T76" s="235"/>
      <c r="U76" s="235"/>
      <c r="V76" s="235"/>
      <c r="W76" s="235"/>
      <c r="X76" s="236"/>
      <c r="Y76" s="209" t="s">
        <v>54</v>
      </c>
      <c r="Z76" s="159"/>
      <c r="AA76" s="160"/>
      <c r="AB76" s="224"/>
      <c r="AC76" s="224"/>
      <c r="AD76" s="224"/>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6"/>
      <c r="B77" s="837"/>
      <c r="C77" s="837"/>
      <c r="D77" s="837"/>
      <c r="E77" s="837"/>
      <c r="F77" s="838"/>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7" t="s">
        <v>344</v>
      </c>
      <c r="AP79" s="128"/>
      <c r="AQ79" s="128"/>
      <c r="AR79" s="76" t="s">
        <v>342</v>
      </c>
      <c r="AS79" s="127"/>
      <c r="AT79" s="128"/>
      <c r="AU79" s="128"/>
      <c r="AV79" s="128"/>
      <c r="AW79" s="128"/>
      <c r="AX79" s="129"/>
      <c r="AY79">
        <f>COUNTIF($AR$79,"☑")</f>
        <v>0</v>
      </c>
    </row>
    <row r="80" spans="1:51" ht="18.75" customHeight="1" x14ac:dyDescent="0.15">
      <c r="A80" s="515" t="s">
        <v>147</v>
      </c>
      <c r="B80" s="842" t="s">
        <v>341</v>
      </c>
      <c r="C80" s="843"/>
      <c r="D80" s="843"/>
      <c r="E80" s="843"/>
      <c r="F80" s="844"/>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c r="AY80">
        <f>COUNTA($G$82)</f>
        <v>1</v>
      </c>
    </row>
    <row r="81" spans="1:60" ht="22.5" customHeight="1" x14ac:dyDescent="0.15">
      <c r="A81" s="516"/>
      <c r="B81" s="845"/>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customHeight="1" x14ac:dyDescent="0.15">
      <c r="A82" s="516"/>
      <c r="B82" s="845"/>
      <c r="C82" s="548"/>
      <c r="D82" s="548"/>
      <c r="E82" s="548"/>
      <c r="F82" s="549"/>
      <c r="G82" s="497" t="s">
        <v>722</v>
      </c>
      <c r="H82" s="497"/>
      <c r="I82" s="497"/>
      <c r="J82" s="497"/>
      <c r="K82" s="497"/>
      <c r="L82" s="497"/>
      <c r="M82" s="497"/>
      <c r="N82" s="497"/>
      <c r="O82" s="497"/>
      <c r="P82" s="497"/>
      <c r="Q82" s="497"/>
      <c r="R82" s="497"/>
      <c r="S82" s="497"/>
      <c r="T82" s="497"/>
      <c r="U82" s="497"/>
      <c r="V82" s="497"/>
      <c r="W82" s="497"/>
      <c r="X82" s="497"/>
      <c r="Y82" s="497"/>
      <c r="Z82" s="497"/>
      <c r="AA82" s="748"/>
      <c r="AB82" s="496" t="s">
        <v>769</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5"/>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6"/>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391</v>
      </c>
      <c r="AF85" s="336"/>
      <c r="AG85" s="336"/>
      <c r="AH85" s="336"/>
      <c r="AI85" s="336" t="s">
        <v>413</v>
      </c>
      <c r="AJ85" s="336"/>
      <c r="AK85" s="336"/>
      <c r="AL85" s="336"/>
      <c r="AM85" s="336" t="s">
        <v>510</v>
      </c>
      <c r="AN85" s="336"/>
      <c r="AO85" s="336"/>
      <c r="AP85" s="336"/>
      <c r="AQ85" s="215" t="s">
        <v>232</v>
      </c>
      <c r="AR85" s="199"/>
      <c r="AS85" s="199"/>
      <c r="AT85" s="200"/>
      <c r="AU85" s="370" t="s">
        <v>134</v>
      </c>
      <c r="AV85" s="370"/>
      <c r="AW85" s="370"/>
      <c r="AX85" s="371"/>
      <c r="AY85">
        <f t="shared" si="10"/>
        <v>1</v>
      </c>
      <c r="AZ85" s="10"/>
      <c r="BA85" s="10"/>
      <c r="BB85" s="10"/>
      <c r="BC85" s="10"/>
    </row>
    <row r="86" spans="1:60" ht="18.75"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t="s">
        <v>717</v>
      </c>
      <c r="AR86" s="271"/>
      <c r="AS86" s="180" t="s">
        <v>233</v>
      </c>
      <c r="AT86" s="202"/>
      <c r="AU86" s="271">
        <v>2</v>
      </c>
      <c r="AV86" s="271"/>
      <c r="AW86" s="376" t="s">
        <v>179</v>
      </c>
      <c r="AX86" s="377"/>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723</v>
      </c>
      <c r="H87" s="191"/>
      <c r="I87" s="191"/>
      <c r="J87" s="191"/>
      <c r="K87" s="191"/>
      <c r="L87" s="191"/>
      <c r="M87" s="191"/>
      <c r="N87" s="191"/>
      <c r="O87" s="233"/>
      <c r="P87" s="191" t="s">
        <v>724</v>
      </c>
      <c r="Q87" s="797"/>
      <c r="R87" s="797"/>
      <c r="S87" s="797"/>
      <c r="T87" s="797"/>
      <c r="U87" s="797"/>
      <c r="V87" s="797"/>
      <c r="W87" s="797"/>
      <c r="X87" s="798"/>
      <c r="Y87" s="751" t="s">
        <v>62</v>
      </c>
      <c r="Z87" s="752"/>
      <c r="AA87" s="753"/>
      <c r="AB87" s="547" t="s">
        <v>725</v>
      </c>
      <c r="AC87" s="547"/>
      <c r="AD87" s="547"/>
      <c r="AE87" s="364" t="s">
        <v>717</v>
      </c>
      <c r="AF87" s="365"/>
      <c r="AG87" s="365"/>
      <c r="AH87" s="365"/>
      <c r="AI87" s="364" t="s">
        <v>717</v>
      </c>
      <c r="AJ87" s="365"/>
      <c r="AK87" s="365"/>
      <c r="AL87" s="365"/>
      <c r="AM87" s="364">
        <v>1064</v>
      </c>
      <c r="AN87" s="365"/>
      <c r="AO87" s="365"/>
      <c r="AP87" s="365"/>
      <c r="AQ87" s="167" t="s">
        <v>717</v>
      </c>
      <c r="AR87" s="168"/>
      <c r="AS87" s="168"/>
      <c r="AT87" s="169"/>
      <c r="AU87" s="365">
        <v>1064</v>
      </c>
      <c r="AV87" s="365"/>
      <c r="AW87" s="365"/>
      <c r="AX87" s="366"/>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9"/>
      <c r="Q88" s="799"/>
      <c r="R88" s="799"/>
      <c r="S88" s="799"/>
      <c r="T88" s="799"/>
      <c r="U88" s="799"/>
      <c r="V88" s="799"/>
      <c r="W88" s="799"/>
      <c r="X88" s="800"/>
      <c r="Y88" s="727" t="s">
        <v>54</v>
      </c>
      <c r="Z88" s="728"/>
      <c r="AA88" s="729"/>
      <c r="AB88" s="518" t="s">
        <v>725</v>
      </c>
      <c r="AC88" s="518"/>
      <c r="AD88" s="518"/>
      <c r="AE88" s="364" t="s">
        <v>717</v>
      </c>
      <c r="AF88" s="365"/>
      <c r="AG88" s="365"/>
      <c r="AH88" s="365"/>
      <c r="AI88" s="364" t="s">
        <v>717</v>
      </c>
      <c r="AJ88" s="365"/>
      <c r="AK88" s="365"/>
      <c r="AL88" s="365"/>
      <c r="AM88" s="364">
        <v>1223</v>
      </c>
      <c r="AN88" s="365"/>
      <c r="AO88" s="365"/>
      <c r="AP88" s="365"/>
      <c r="AQ88" s="167" t="s">
        <v>717</v>
      </c>
      <c r="AR88" s="168"/>
      <c r="AS88" s="168"/>
      <c r="AT88" s="169"/>
      <c r="AU88" s="365">
        <v>1223</v>
      </c>
      <c r="AV88" s="365"/>
      <c r="AW88" s="365"/>
      <c r="AX88" s="366"/>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1"/>
      <c r="Y89" s="727" t="s">
        <v>13</v>
      </c>
      <c r="Z89" s="728"/>
      <c r="AA89" s="729"/>
      <c r="AB89" s="457" t="s">
        <v>14</v>
      </c>
      <c r="AC89" s="457"/>
      <c r="AD89" s="457"/>
      <c r="AE89" s="372" t="s">
        <v>717</v>
      </c>
      <c r="AF89" s="373"/>
      <c r="AG89" s="373"/>
      <c r="AH89" s="373"/>
      <c r="AI89" s="372" t="s">
        <v>717</v>
      </c>
      <c r="AJ89" s="373"/>
      <c r="AK89" s="373"/>
      <c r="AL89" s="373"/>
      <c r="AM89" s="372">
        <v>87</v>
      </c>
      <c r="AN89" s="373"/>
      <c r="AO89" s="373"/>
      <c r="AP89" s="373"/>
      <c r="AQ89" s="167" t="s">
        <v>717</v>
      </c>
      <c r="AR89" s="168"/>
      <c r="AS89" s="168"/>
      <c r="AT89" s="169"/>
      <c r="AU89" s="365">
        <v>87</v>
      </c>
      <c r="AV89" s="365"/>
      <c r="AW89" s="365"/>
      <c r="AX89" s="366"/>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391</v>
      </c>
      <c r="AF90" s="336"/>
      <c r="AG90" s="336"/>
      <c r="AH90" s="336"/>
      <c r="AI90" s="336" t="s">
        <v>413</v>
      </c>
      <c r="AJ90" s="336"/>
      <c r="AK90" s="336"/>
      <c r="AL90" s="336"/>
      <c r="AM90" s="336" t="s">
        <v>510</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80"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7"/>
      <c r="R92" s="797"/>
      <c r="S92" s="797"/>
      <c r="T92" s="797"/>
      <c r="U92" s="797"/>
      <c r="V92" s="797"/>
      <c r="W92" s="797"/>
      <c r="X92" s="798"/>
      <c r="Y92" s="751" t="s">
        <v>62</v>
      </c>
      <c r="Z92" s="752"/>
      <c r="AA92" s="753"/>
      <c r="AB92" s="547"/>
      <c r="AC92" s="547"/>
      <c r="AD92" s="547"/>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9"/>
      <c r="Q93" s="799"/>
      <c r="R93" s="799"/>
      <c r="S93" s="799"/>
      <c r="T93" s="799"/>
      <c r="U93" s="799"/>
      <c r="V93" s="799"/>
      <c r="W93" s="799"/>
      <c r="X93" s="800"/>
      <c r="Y93" s="727" t="s">
        <v>54</v>
      </c>
      <c r="Z93" s="728"/>
      <c r="AA93" s="729"/>
      <c r="AB93" s="518"/>
      <c r="AC93" s="518"/>
      <c r="AD93" s="518"/>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1"/>
      <c r="Y94" s="727" t="s">
        <v>13</v>
      </c>
      <c r="Z94" s="728"/>
      <c r="AA94" s="729"/>
      <c r="AB94" s="457" t="s">
        <v>14</v>
      </c>
      <c r="AC94" s="457"/>
      <c r="AD94" s="457"/>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391</v>
      </c>
      <c r="AF95" s="336"/>
      <c r="AG95" s="336"/>
      <c r="AH95" s="336"/>
      <c r="AI95" s="336" t="s">
        <v>413</v>
      </c>
      <c r="AJ95" s="336"/>
      <c r="AK95" s="336"/>
      <c r="AL95" s="336"/>
      <c r="AM95" s="336" t="s">
        <v>510</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80"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7"/>
      <c r="R97" s="797"/>
      <c r="S97" s="797"/>
      <c r="T97" s="797"/>
      <c r="U97" s="797"/>
      <c r="V97" s="797"/>
      <c r="W97" s="797"/>
      <c r="X97" s="798"/>
      <c r="Y97" s="751" t="s">
        <v>62</v>
      </c>
      <c r="Z97" s="752"/>
      <c r="AA97" s="753"/>
      <c r="AB97" s="404"/>
      <c r="AC97" s="405"/>
      <c r="AD97" s="406"/>
      <c r="AE97" s="364"/>
      <c r="AF97" s="365"/>
      <c r="AG97" s="365"/>
      <c r="AH97" s="812"/>
      <c r="AI97" s="364"/>
      <c r="AJ97" s="365"/>
      <c r="AK97" s="365"/>
      <c r="AL97" s="812"/>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9"/>
      <c r="Q98" s="799"/>
      <c r="R98" s="799"/>
      <c r="S98" s="799"/>
      <c r="T98" s="799"/>
      <c r="U98" s="799"/>
      <c r="V98" s="799"/>
      <c r="W98" s="799"/>
      <c r="X98" s="800"/>
      <c r="Y98" s="727" t="s">
        <v>54</v>
      </c>
      <c r="Z98" s="728"/>
      <c r="AA98" s="729"/>
      <c r="AB98" s="300"/>
      <c r="AC98" s="301"/>
      <c r="AD98" s="302"/>
      <c r="AE98" s="364"/>
      <c r="AF98" s="365"/>
      <c r="AG98" s="365"/>
      <c r="AH98" s="812"/>
      <c r="AI98" s="364"/>
      <c r="AJ98" s="365"/>
      <c r="AK98" s="365"/>
      <c r="AL98" s="812"/>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6" t="s">
        <v>13</v>
      </c>
      <c r="Z99" s="477"/>
      <c r="AA99" s="478"/>
      <c r="AB99" s="458" t="s">
        <v>14</v>
      </c>
      <c r="AC99" s="459"/>
      <c r="AD99" s="460"/>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1"/>
      <c r="Z100" s="462"/>
      <c r="AA100" s="463"/>
      <c r="AB100" s="853" t="s">
        <v>11</v>
      </c>
      <c r="AC100" s="853"/>
      <c r="AD100" s="853"/>
      <c r="AE100" s="819" t="s">
        <v>391</v>
      </c>
      <c r="AF100" s="820"/>
      <c r="AG100" s="820"/>
      <c r="AH100" s="821"/>
      <c r="AI100" s="819" t="s">
        <v>413</v>
      </c>
      <c r="AJ100" s="820"/>
      <c r="AK100" s="820"/>
      <c r="AL100" s="821"/>
      <c r="AM100" s="819" t="s">
        <v>510</v>
      </c>
      <c r="AN100" s="820"/>
      <c r="AO100" s="820"/>
      <c r="AP100" s="821"/>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11" t="s">
        <v>55</v>
      </c>
      <c r="Z101" s="713"/>
      <c r="AA101" s="714"/>
      <c r="AB101" s="547" t="s">
        <v>725</v>
      </c>
      <c r="AC101" s="547"/>
      <c r="AD101" s="547"/>
      <c r="AE101" s="359" t="s">
        <v>717</v>
      </c>
      <c r="AF101" s="359"/>
      <c r="AG101" s="359"/>
      <c r="AH101" s="359"/>
      <c r="AI101" s="359" t="s">
        <v>717</v>
      </c>
      <c r="AJ101" s="359"/>
      <c r="AK101" s="359"/>
      <c r="AL101" s="359"/>
      <c r="AM101" s="359">
        <v>1064</v>
      </c>
      <c r="AN101" s="359"/>
      <c r="AO101" s="359"/>
      <c r="AP101" s="359"/>
      <c r="AQ101" s="359" t="s">
        <v>732</v>
      </c>
      <c r="AR101" s="359"/>
      <c r="AS101" s="359"/>
      <c r="AT101" s="359"/>
      <c r="AU101" s="364"/>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725</v>
      </c>
      <c r="AC102" s="547"/>
      <c r="AD102" s="547"/>
      <c r="AE102" s="359" t="s">
        <v>717</v>
      </c>
      <c r="AF102" s="359"/>
      <c r="AG102" s="359"/>
      <c r="AH102" s="359"/>
      <c r="AI102" s="359" t="s">
        <v>717</v>
      </c>
      <c r="AJ102" s="359"/>
      <c r="AK102" s="359"/>
      <c r="AL102" s="359"/>
      <c r="AM102" s="359">
        <v>1223</v>
      </c>
      <c r="AN102" s="359"/>
      <c r="AO102" s="359"/>
      <c r="AP102" s="359"/>
      <c r="AQ102" s="359" t="s">
        <v>732</v>
      </c>
      <c r="AR102" s="359"/>
      <c r="AS102" s="359"/>
      <c r="AT102" s="359"/>
      <c r="AU102" s="372"/>
      <c r="AV102" s="373"/>
      <c r="AW102" s="373"/>
      <c r="AX102" s="924"/>
    </row>
    <row r="103" spans="1:60" ht="31.5" hidden="1" customHeight="1" x14ac:dyDescent="0.15">
      <c r="A103" s="484" t="s">
        <v>351</v>
      </c>
      <c r="B103" s="485"/>
      <c r="C103" s="485"/>
      <c r="D103" s="485"/>
      <c r="E103" s="485"/>
      <c r="F103" s="486"/>
      <c r="G103" s="728" t="s">
        <v>60</v>
      </c>
      <c r="H103" s="728"/>
      <c r="I103" s="728"/>
      <c r="J103" s="728"/>
      <c r="K103" s="728"/>
      <c r="L103" s="728"/>
      <c r="M103" s="728"/>
      <c r="N103" s="728"/>
      <c r="O103" s="728"/>
      <c r="P103" s="728"/>
      <c r="Q103" s="728"/>
      <c r="R103" s="728"/>
      <c r="S103" s="728"/>
      <c r="T103" s="728"/>
      <c r="U103" s="728"/>
      <c r="V103" s="728"/>
      <c r="W103" s="728"/>
      <c r="X103" s="729"/>
      <c r="Y103" s="464"/>
      <c r="Z103" s="465"/>
      <c r="AA103" s="466"/>
      <c r="AB103" s="303" t="s">
        <v>11</v>
      </c>
      <c r="AC103" s="298"/>
      <c r="AD103" s="299"/>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8" t="s">
        <v>60</v>
      </c>
      <c r="H106" s="728"/>
      <c r="I106" s="728"/>
      <c r="J106" s="728"/>
      <c r="K106" s="728"/>
      <c r="L106" s="728"/>
      <c r="M106" s="728"/>
      <c r="N106" s="728"/>
      <c r="O106" s="728"/>
      <c r="P106" s="728"/>
      <c r="Q106" s="728"/>
      <c r="R106" s="728"/>
      <c r="S106" s="728"/>
      <c r="T106" s="728"/>
      <c r="U106" s="728"/>
      <c r="V106" s="728"/>
      <c r="W106" s="728"/>
      <c r="X106" s="729"/>
      <c r="Y106" s="464"/>
      <c r="Z106" s="465"/>
      <c r="AA106" s="466"/>
      <c r="AB106" s="303" t="s">
        <v>11</v>
      </c>
      <c r="AC106" s="298"/>
      <c r="AD106" s="299"/>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t="s">
        <v>732</v>
      </c>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8" t="s">
        <v>60</v>
      </c>
      <c r="H109" s="728"/>
      <c r="I109" s="728"/>
      <c r="J109" s="728"/>
      <c r="K109" s="728"/>
      <c r="L109" s="728"/>
      <c r="M109" s="728"/>
      <c r="N109" s="728"/>
      <c r="O109" s="728"/>
      <c r="P109" s="728"/>
      <c r="Q109" s="728"/>
      <c r="R109" s="728"/>
      <c r="S109" s="728"/>
      <c r="T109" s="728"/>
      <c r="U109" s="728"/>
      <c r="V109" s="728"/>
      <c r="W109" s="728"/>
      <c r="X109" s="729"/>
      <c r="Y109" s="464"/>
      <c r="Z109" s="465"/>
      <c r="AA109" s="466"/>
      <c r="AB109" s="303" t="s">
        <v>11</v>
      </c>
      <c r="AC109" s="298"/>
      <c r="AD109" s="299"/>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8" t="s">
        <v>60</v>
      </c>
      <c r="H112" s="728"/>
      <c r="I112" s="728"/>
      <c r="J112" s="728"/>
      <c r="K112" s="728"/>
      <c r="L112" s="728"/>
      <c r="M112" s="728"/>
      <c r="N112" s="728"/>
      <c r="O112" s="728"/>
      <c r="P112" s="728"/>
      <c r="Q112" s="728"/>
      <c r="R112" s="728"/>
      <c r="S112" s="728"/>
      <c r="T112" s="728"/>
      <c r="U112" s="728"/>
      <c r="V112" s="728"/>
      <c r="W112" s="728"/>
      <c r="X112" s="729"/>
      <c r="Y112" s="464"/>
      <c r="Z112" s="465"/>
      <c r="AA112" s="466"/>
      <c r="AB112" s="303" t="s">
        <v>11</v>
      </c>
      <c r="AC112" s="298"/>
      <c r="AD112" s="299"/>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2"/>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2"/>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92"/>
      <c r="B116" s="293"/>
      <c r="C116" s="293"/>
      <c r="D116" s="293"/>
      <c r="E116" s="293"/>
      <c r="F116" s="294"/>
      <c r="G116" s="352" t="s">
        <v>726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727</v>
      </c>
      <c r="AC116" s="301"/>
      <c r="AD116" s="302"/>
      <c r="AE116" s="359" t="s">
        <v>717</v>
      </c>
      <c r="AF116" s="359"/>
      <c r="AG116" s="359"/>
      <c r="AH116" s="359"/>
      <c r="AI116" s="359" t="s">
        <v>717</v>
      </c>
      <c r="AJ116" s="359"/>
      <c r="AK116" s="359"/>
      <c r="AL116" s="359"/>
      <c r="AM116" s="359">
        <v>3</v>
      </c>
      <c r="AN116" s="359"/>
      <c r="AO116" s="359"/>
      <c r="AP116" s="359"/>
      <c r="AQ116" s="364" t="s">
        <v>732</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750</v>
      </c>
      <c r="AC117" s="344"/>
      <c r="AD117" s="345"/>
      <c r="AE117" s="306" t="s">
        <v>717</v>
      </c>
      <c r="AF117" s="306"/>
      <c r="AG117" s="306"/>
      <c r="AH117" s="306"/>
      <c r="AI117" s="306" t="s">
        <v>717</v>
      </c>
      <c r="AJ117" s="306"/>
      <c r="AK117" s="306"/>
      <c r="AL117" s="306"/>
      <c r="AM117" s="306" t="s">
        <v>751</v>
      </c>
      <c r="AN117" s="306"/>
      <c r="AO117" s="306"/>
      <c r="AP117" s="306"/>
      <c r="AQ117" s="306" t="s">
        <v>732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80"/>
      <c r="I133" s="180"/>
      <c r="J133" s="180"/>
      <c r="K133" s="180"/>
      <c r="L133" s="180"/>
      <c r="M133" s="180"/>
      <c r="N133" s="180"/>
      <c r="O133" s="180"/>
      <c r="P133" s="180"/>
      <c r="Q133" s="180"/>
      <c r="R133" s="180"/>
      <c r="S133" s="180"/>
      <c r="T133" s="180"/>
      <c r="U133" s="180"/>
      <c r="V133" s="180"/>
      <c r="W133" s="180"/>
      <c r="X133" s="202"/>
      <c r="Y133" s="203"/>
      <c r="Z133" s="204"/>
      <c r="AA133" s="205"/>
      <c r="AB133" s="217"/>
      <c r="AC133" s="180"/>
      <c r="AD133" s="202"/>
      <c r="AE133" s="217"/>
      <c r="AF133" s="180"/>
      <c r="AG133" s="180"/>
      <c r="AH133" s="202"/>
      <c r="AI133" s="217"/>
      <c r="AJ133" s="180"/>
      <c r="AK133" s="180"/>
      <c r="AL133" s="202"/>
      <c r="AM133" s="217"/>
      <c r="AN133" s="180"/>
      <c r="AO133" s="180"/>
      <c r="AP133" s="202"/>
      <c r="AQ133" s="270" t="s">
        <v>717</v>
      </c>
      <c r="AR133" s="271"/>
      <c r="AS133" s="180" t="s">
        <v>233</v>
      </c>
      <c r="AT133" s="202"/>
      <c r="AU133" s="179" t="s">
        <v>717</v>
      </c>
      <c r="AV133" s="179"/>
      <c r="AW133" s="180" t="s">
        <v>179</v>
      </c>
      <c r="AX133" s="181"/>
      <c r="AY133">
        <f>$AY$132</f>
        <v>1</v>
      </c>
    </row>
    <row r="134" spans="1:51" ht="39.75" customHeight="1" x14ac:dyDescent="0.15">
      <c r="A134" s="988"/>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3" t="s">
        <v>247</v>
      </c>
      <c r="Z134" s="174"/>
      <c r="AA134" s="175"/>
      <c r="AB134" s="281" t="s">
        <v>717</v>
      </c>
      <c r="AC134" s="224"/>
      <c r="AD134" s="224"/>
      <c r="AE134" s="266" t="s">
        <v>717</v>
      </c>
      <c r="AF134" s="168"/>
      <c r="AG134" s="168"/>
      <c r="AH134" s="168"/>
      <c r="AI134" s="266" t="s">
        <v>717</v>
      </c>
      <c r="AJ134" s="168"/>
      <c r="AK134" s="168"/>
      <c r="AL134" s="168"/>
      <c r="AM134" s="266" t="s">
        <v>745</v>
      </c>
      <c r="AN134" s="168"/>
      <c r="AO134" s="168"/>
      <c r="AP134" s="168"/>
      <c r="AQ134" s="266" t="s">
        <v>717</v>
      </c>
      <c r="AR134" s="168"/>
      <c r="AS134" s="168"/>
      <c r="AT134" s="168"/>
      <c r="AU134" s="266" t="s">
        <v>717</v>
      </c>
      <c r="AV134" s="168"/>
      <c r="AW134" s="168"/>
      <c r="AX134" s="208"/>
      <c r="AY134">
        <f t="shared" ref="AY134:AY135" si="13">$AY$132</f>
        <v>1</v>
      </c>
    </row>
    <row r="135" spans="1:51" ht="39.75" hidden="1"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9"/>
      <c r="AA135" s="160"/>
      <c r="AB135" s="286" t="s">
        <v>717</v>
      </c>
      <c r="AC135" s="176"/>
      <c r="AD135" s="176"/>
      <c r="AE135" s="266" t="s">
        <v>717</v>
      </c>
      <c r="AF135" s="168"/>
      <c r="AG135" s="168"/>
      <c r="AH135" s="168"/>
      <c r="AI135" s="266" t="s">
        <v>717</v>
      </c>
      <c r="AJ135" s="168"/>
      <c r="AK135" s="168"/>
      <c r="AL135" s="168"/>
      <c r="AM135" s="266" t="s">
        <v>745</v>
      </c>
      <c r="AN135" s="168"/>
      <c r="AO135" s="168"/>
      <c r="AP135" s="168"/>
      <c r="AQ135" s="266" t="s">
        <v>717</v>
      </c>
      <c r="AR135" s="168"/>
      <c r="AS135" s="168"/>
      <c r="AT135" s="168"/>
      <c r="AU135" s="266" t="s">
        <v>717</v>
      </c>
      <c r="AV135" s="168"/>
      <c r="AW135" s="168"/>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80"/>
      <c r="I137" s="180"/>
      <c r="J137" s="180"/>
      <c r="K137" s="180"/>
      <c r="L137" s="180"/>
      <c r="M137" s="180"/>
      <c r="N137" s="180"/>
      <c r="O137" s="180"/>
      <c r="P137" s="180"/>
      <c r="Q137" s="180"/>
      <c r="R137" s="180"/>
      <c r="S137" s="180"/>
      <c r="T137" s="180"/>
      <c r="U137" s="180"/>
      <c r="V137" s="180"/>
      <c r="W137" s="180"/>
      <c r="X137" s="202"/>
      <c r="Y137" s="203"/>
      <c r="Z137" s="204"/>
      <c r="AA137" s="205"/>
      <c r="AB137" s="217"/>
      <c r="AC137" s="180"/>
      <c r="AD137" s="202"/>
      <c r="AE137" s="217"/>
      <c r="AF137" s="180"/>
      <c r="AG137" s="180"/>
      <c r="AH137" s="202"/>
      <c r="AI137" s="217"/>
      <c r="AJ137" s="180"/>
      <c r="AK137" s="180"/>
      <c r="AL137" s="202"/>
      <c r="AM137" s="217"/>
      <c r="AN137" s="180"/>
      <c r="AO137" s="180"/>
      <c r="AP137" s="202"/>
      <c r="AQ137" s="270"/>
      <c r="AR137" s="271"/>
      <c r="AS137" s="180" t="s">
        <v>233</v>
      </c>
      <c r="AT137" s="202"/>
      <c r="AU137" s="179"/>
      <c r="AV137" s="179"/>
      <c r="AW137" s="180" t="s">
        <v>179</v>
      </c>
      <c r="AX137" s="181"/>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3" t="s">
        <v>247</v>
      </c>
      <c r="Z138" s="174"/>
      <c r="AA138" s="175"/>
      <c r="AB138" s="281"/>
      <c r="AC138" s="224"/>
      <c r="AD138" s="224"/>
      <c r="AE138" s="266"/>
      <c r="AF138" s="168"/>
      <c r="AG138" s="168"/>
      <c r="AH138" s="168"/>
      <c r="AI138" s="266"/>
      <c r="AJ138" s="168"/>
      <c r="AK138" s="168"/>
      <c r="AL138" s="168"/>
      <c r="AM138" s="266"/>
      <c r="AN138" s="168"/>
      <c r="AO138" s="168"/>
      <c r="AP138" s="168"/>
      <c r="AQ138" s="266"/>
      <c r="AR138" s="168"/>
      <c r="AS138" s="168"/>
      <c r="AT138" s="168"/>
      <c r="AU138" s="266"/>
      <c r="AV138" s="168"/>
      <c r="AW138" s="168"/>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9"/>
      <c r="AA139" s="160"/>
      <c r="AB139" s="286"/>
      <c r="AC139" s="176"/>
      <c r="AD139" s="176"/>
      <c r="AE139" s="266"/>
      <c r="AF139" s="168"/>
      <c r="AG139" s="168"/>
      <c r="AH139" s="168"/>
      <c r="AI139" s="266"/>
      <c r="AJ139" s="168"/>
      <c r="AK139" s="168"/>
      <c r="AL139" s="168"/>
      <c r="AM139" s="266"/>
      <c r="AN139" s="168"/>
      <c r="AO139" s="168"/>
      <c r="AP139" s="168"/>
      <c r="AQ139" s="266"/>
      <c r="AR139" s="168"/>
      <c r="AS139" s="168"/>
      <c r="AT139" s="168"/>
      <c r="AU139" s="266"/>
      <c r="AV139" s="168"/>
      <c r="AW139" s="168"/>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80"/>
      <c r="I141" s="180"/>
      <c r="J141" s="180"/>
      <c r="K141" s="180"/>
      <c r="L141" s="180"/>
      <c r="M141" s="180"/>
      <c r="N141" s="180"/>
      <c r="O141" s="180"/>
      <c r="P141" s="180"/>
      <c r="Q141" s="180"/>
      <c r="R141" s="180"/>
      <c r="S141" s="180"/>
      <c r="T141" s="180"/>
      <c r="U141" s="180"/>
      <c r="V141" s="180"/>
      <c r="W141" s="180"/>
      <c r="X141" s="202"/>
      <c r="Y141" s="203"/>
      <c r="Z141" s="204"/>
      <c r="AA141" s="205"/>
      <c r="AB141" s="217"/>
      <c r="AC141" s="180"/>
      <c r="AD141" s="202"/>
      <c r="AE141" s="217"/>
      <c r="AF141" s="180"/>
      <c r="AG141" s="180"/>
      <c r="AH141" s="202"/>
      <c r="AI141" s="217"/>
      <c r="AJ141" s="180"/>
      <c r="AK141" s="180"/>
      <c r="AL141" s="202"/>
      <c r="AM141" s="217"/>
      <c r="AN141" s="180"/>
      <c r="AO141" s="180"/>
      <c r="AP141" s="202"/>
      <c r="AQ141" s="270"/>
      <c r="AR141" s="271"/>
      <c r="AS141" s="180" t="s">
        <v>233</v>
      </c>
      <c r="AT141" s="202"/>
      <c r="AU141" s="179"/>
      <c r="AV141" s="179"/>
      <c r="AW141" s="180" t="s">
        <v>179</v>
      </c>
      <c r="AX141" s="181"/>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3" t="s">
        <v>247</v>
      </c>
      <c r="Z142" s="174"/>
      <c r="AA142" s="175"/>
      <c r="AB142" s="281"/>
      <c r="AC142" s="224"/>
      <c r="AD142" s="224"/>
      <c r="AE142" s="266"/>
      <c r="AF142" s="168"/>
      <c r="AG142" s="168"/>
      <c r="AH142" s="168"/>
      <c r="AI142" s="266"/>
      <c r="AJ142" s="168"/>
      <c r="AK142" s="168"/>
      <c r="AL142" s="168"/>
      <c r="AM142" s="266"/>
      <c r="AN142" s="168"/>
      <c r="AO142" s="168"/>
      <c r="AP142" s="168"/>
      <c r="AQ142" s="266"/>
      <c r="AR142" s="168"/>
      <c r="AS142" s="168"/>
      <c r="AT142" s="168"/>
      <c r="AU142" s="266"/>
      <c r="AV142" s="168"/>
      <c r="AW142" s="168"/>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9"/>
      <c r="AA143" s="160"/>
      <c r="AB143" s="286"/>
      <c r="AC143" s="176"/>
      <c r="AD143" s="176"/>
      <c r="AE143" s="266"/>
      <c r="AF143" s="168"/>
      <c r="AG143" s="168"/>
      <c r="AH143" s="168"/>
      <c r="AI143" s="266"/>
      <c r="AJ143" s="168"/>
      <c r="AK143" s="168"/>
      <c r="AL143" s="168"/>
      <c r="AM143" s="266"/>
      <c r="AN143" s="168"/>
      <c r="AO143" s="168"/>
      <c r="AP143" s="168"/>
      <c r="AQ143" s="266"/>
      <c r="AR143" s="168"/>
      <c r="AS143" s="168"/>
      <c r="AT143" s="168"/>
      <c r="AU143" s="266"/>
      <c r="AV143" s="168"/>
      <c r="AW143" s="168"/>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80"/>
      <c r="I145" s="180"/>
      <c r="J145" s="180"/>
      <c r="K145" s="180"/>
      <c r="L145" s="180"/>
      <c r="M145" s="180"/>
      <c r="N145" s="180"/>
      <c r="O145" s="180"/>
      <c r="P145" s="180"/>
      <c r="Q145" s="180"/>
      <c r="R145" s="180"/>
      <c r="S145" s="180"/>
      <c r="T145" s="180"/>
      <c r="U145" s="180"/>
      <c r="V145" s="180"/>
      <c r="W145" s="180"/>
      <c r="X145" s="202"/>
      <c r="Y145" s="203"/>
      <c r="Z145" s="204"/>
      <c r="AA145" s="205"/>
      <c r="AB145" s="217"/>
      <c r="AC145" s="180"/>
      <c r="AD145" s="202"/>
      <c r="AE145" s="217"/>
      <c r="AF145" s="180"/>
      <c r="AG145" s="180"/>
      <c r="AH145" s="202"/>
      <c r="AI145" s="217"/>
      <c r="AJ145" s="180"/>
      <c r="AK145" s="180"/>
      <c r="AL145" s="202"/>
      <c r="AM145" s="217"/>
      <c r="AN145" s="180"/>
      <c r="AO145" s="180"/>
      <c r="AP145" s="202"/>
      <c r="AQ145" s="270"/>
      <c r="AR145" s="271"/>
      <c r="AS145" s="180" t="s">
        <v>233</v>
      </c>
      <c r="AT145" s="202"/>
      <c r="AU145" s="179"/>
      <c r="AV145" s="179"/>
      <c r="AW145" s="180" t="s">
        <v>179</v>
      </c>
      <c r="AX145" s="181"/>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3" t="s">
        <v>247</v>
      </c>
      <c r="Z146" s="174"/>
      <c r="AA146" s="175"/>
      <c r="AB146" s="281"/>
      <c r="AC146" s="224"/>
      <c r="AD146" s="224"/>
      <c r="AE146" s="266"/>
      <c r="AF146" s="168"/>
      <c r="AG146" s="168"/>
      <c r="AH146" s="168"/>
      <c r="AI146" s="266"/>
      <c r="AJ146" s="168"/>
      <c r="AK146" s="168"/>
      <c r="AL146" s="168"/>
      <c r="AM146" s="266"/>
      <c r="AN146" s="168"/>
      <c r="AO146" s="168"/>
      <c r="AP146" s="168"/>
      <c r="AQ146" s="266"/>
      <c r="AR146" s="168"/>
      <c r="AS146" s="168"/>
      <c r="AT146" s="168"/>
      <c r="AU146" s="266"/>
      <c r="AV146" s="168"/>
      <c r="AW146" s="168"/>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9"/>
      <c r="AA147" s="160"/>
      <c r="AB147" s="286"/>
      <c r="AC147" s="176"/>
      <c r="AD147" s="176"/>
      <c r="AE147" s="266"/>
      <c r="AF147" s="168"/>
      <c r="AG147" s="168"/>
      <c r="AH147" s="168"/>
      <c r="AI147" s="266"/>
      <c r="AJ147" s="168"/>
      <c r="AK147" s="168"/>
      <c r="AL147" s="168"/>
      <c r="AM147" s="266"/>
      <c r="AN147" s="168"/>
      <c r="AO147" s="168"/>
      <c r="AP147" s="168"/>
      <c r="AQ147" s="266"/>
      <c r="AR147" s="168"/>
      <c r="AS147" s="168"/>
      <c r="AT147" s="168"/>
      <c r="AU147" s="266"/>
      <c r="AV147" s="168"/>
      <c r="AW147" s="168"/>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80"/>
      <c r="I149" s="180"/>
      <c r="J149" s="180"/>
      <c r="K149" s="180"/>
      <c r="L149" s="180"/>
      <c r="M149" s="180"/>
      <c r="N149" s="180"/>
      <c r="O149" s="180"/>
      <c r="P149" s="180"/>
      <c r="Q149" s="180"/>
      <c r="R149" s="180"/>
      <c r="S149" s="180"/>
      <c r="T149" s="180"/>
      <c r="U149" s="180"/>
      <c r="V149" s="180"/>
      <c r="W149" s="180"/>
      <c r="X149" s="202"/>
      <c r="Y149" s="203"/>
      <c r="Z149" s="204"/>
      <c r="AA149" s="205"/>
      <c r="AB149" s="217"/>
      <c r="AC149" s="180"/>
      <c r="AD149" s="202"/>
      <c r="AE149" s="217"/>
      <c r="AF149" s="180"/>
      <c r="AG149" s="180"/>
      <c r="AH149" s="202"/>
      <c r="AI149" s="217"/>
      <c r="AJ149" s="180"/>
      <c r="AK149" s="180"/>
      <c r="AL149" s="202"/>
      <c r="AM149" s="217"/>
      <c r="AN149" s="180"/>
      <c r="AO149" s="180"/>
      <c r="AP149" s="202"/>
      <c r="AQ149" s="270"/>
      <c r="AR149" s="271"/>
      <c r="AS149" s="180" t="s">
        <v>233</v>
      </c>
      <c r="AT149" s="202"/>
      <c r="AU149" s="179"/>
      <c r="AV149" s="179"/>
      <c r="AW149" s="180" t="s">
        <v>179</v>
      </c>
      <c r="AX149" s="181"/>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3" t="s">
        <v>247</v>
      </c>
      <c r="Z150" s="174"/>
      <c r="AA150" s="175"/>
      <c r="AB150" s="281"/>
      <c r="AC150" s="224"/>
      <c r="AD150" s="224"/>
      <c r="AE150" s="266"/>
      <c r="AF150" s="168"/>
      <c r="AG150" s="168"/>
      <c r="AH150" s="168"/>
      <c r="AI150" s="266"/>
      <c r="AJ150" s="168"/>
      <c r="AK150" s="168"/>
      <c r="AL150" s="168"/>
      <c r="AM150" s="266"/>
      <c r="AN150" s="168"/>
      <c r="AO150" s="168"/>
      <c r="AP150" s="168"/>
      <c r="AQ150" s="266"/>
      <c r="AR150" s="168"/>
      <c r="AS150" s="168"/>
      <c r="AT150" s="168"/>
      <c r="AU150" s="266"/>
      <c r="AV150" s="168"/>
      <c r="AW150" s="168"/>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9"/>
      <c r="AA151" s="160"/>
      <c r="AB151" s="286"/>
      <c r="AC151" s="176"/>
      <c r="AD151" s="176"/>
      <c r="AE151" s="266"/>
      <c r="AF151" s="168"/>
      <c r="AG151" s="168"/>
      <c r="AH151" s="168"/>
      <c r="AI151" s="266"/>
      <c r="AJ151" s="168"/>
      <c r="AK151" s="168"/>
      <c r="AL151" s="168"/>
      <c r="AM151" s="266"/>
      <c r="AN151" s="168"/>
      <c r="AO151" s="168"/>
      <c r="AP151" s="168"/>
      <c r="AQ151" s="266"/>
      <c r="AR151" s="168"/>
      <c r="AS151" s="168"/>
      <c r="AT151" s="168"/>
      <c r="AU151" s="266"/>
      <c r="AV151" s="168"/>
      <c r="AW151" s="168"/>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80"/>
      <c r="I153" s="180"/>
      <c r="J153" s="180"/>
      <c r="K153" s="180"/>
      <c r="L153" s="180"/>
      <c r="M153" s="180"/>
      <c r="N153" s="180"/>
      <c r="O153" s="180"/>
      <c r="P153" s="202"/>
      <c r="Q153" s="217"/>
      <c r="R153" s="180"/>
      <c r="S153" s="180"/>
      <c r="T153" s="180"/>
      <c r="U153" s="180"/>
      <c r="V153" s="180"/>
      <c r="W153" s="180"/>
      <c r="X153" s="180"/>
      <c r="Y153" s="180"/>
      <c r="Z153" s="180"/>
      <c r="AA153" s="180"/>
      <c r="AB153" s="288"/>
      <c r="AC153" s="180"/>
      <c r="AD153" s="202"/>
      <c r="AE153" s="217"/>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8"/>
      <c r="B160" s="253"/>
      <c r="C160" s="252"/>
      <c r="D160" s="253"/>
      <c r="E160" s="252"/>
      <c r="F160" s="314"/>
      <c r="G160" s="201"/>
      <c r="H160" s="180"/>
      <c r="I160" s="180"/>
      <c r="J160" s="180"/>
      <c r="K160" s="180"/>
      <c r="L160" s="180"/>
      <c r="M160" s="180"/>
      <c r="N160" s="180"/>
      <c r="O160" s="180"/>
      <c r="P160" s="202"/>
      <c r="Q160" s="217"/>
      <c r="R160" s="180"/>
      <c r="S160" s="180"/>
      <c r="T160" s="180"/>
      <c r="U160" s="180"/>
      <c r="V160" s="180"/>
      <c r="W160" s="180"/>
      <c r="X160" s="180"/>
      <c r="Y160" s="180"/>
      <c r="Z160" s="180"/>
      <c r="AA160" s="180"/>
      <c r="AB160" s="288"/>
      <c r="AC160" s="180"/>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8"/>
      <c r="B167" s="253"/>
      <c r="C167" s="252"/>
      <c r="D167" s="253"/>
      <c r="E167" s="252"/>
      <c r="F167" s="314"/>
      <c r="G167" s="201"/>
      <c r="H167" s="180"/>
      <c r="I167" s="180"/>
      <c r="J167" s="180"/>
      <c r="K167" s="180"/>
      <c r="L167" s="180"/>
      <c r="M167" s="180"/>
      <c r="N167" s="180"/>
      <c r="O167" s="180"/>
      <c r="P167" s="202"/>
      <c r="Q167" s="217"/>
      <c r="R167" s="180"/>
      <c r="S167" s="180"/>
      <c r="T167" s="180"/>
      <c r="U167" s="180"/>
      <c r="V167" s="180"/>
      <c r="W167" s="180"/>
      <c r="X167" s="180"/>
      <c r="Y167" s="180"/>
      <c r="Z167" s="180"/>
      <c r="AA167" s="180"/>
      <c r="AB167" s="288"/>
      <c r="AC167" s="180"/>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8"/>
      <c r="B174" s="253"/>
      <c r="C174" s="252"/>
      <c r="D174" s="253"/>
      <c r="E174" s="252"/>
      <c r="F174" s="314"/>
      <c r="G174" s="201"/>
      <c r="H174" s="180"/>
      <c r="I174" s="180"/>
      <c r="J174" s="180"/>
      <c r="K174" s="180"/>
      <c r="L174" s="180"/>
      <c r="M174" s="180"/>
      <c r="N174" s="180"/>
      <c r="O174" s="180"/>
      <c r="P174" s="202"/>
      <c r="Q174" s="217"/>
      <c r="R174" s="180"/>
      <c r="S174" s="180"/>
      <c r="T174" s="180"/>
      <c r="U174" s="180"/>
      <c r="V174" s="180"/>
      <c r="W174" s="180"/>
      <c r="X174" s="180"/>
      <c r="Y174" s="180"/>
      <c r="Z174" s="180"/>
      <c r="AA174" s="180"/>
      <c r="AB174" s="288"/>
      <c r="AC174" s="180"/>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8"/>
      <c r="B181" s="253"/>
      <c r="C181" s="252"/>
      <c r="D181" s="253"/>
      <c r="E181" s="252"/>
      <c r="F181" s="314"/>
      <c r="G181" s="201"/>
      <c r="H181" s="180"/>
      <c r="I181" s="180"/>
      <c r="J181" s="180"/>
      <c r="K181" s="180"/>
      <c r="L181" s="180"/>
      <c r="M181" s="180"/>
      <c r="N181" s="180"/>
      <c r="O181" s="180"/>
      <c r="P181" s="202"/>
      <c r="Q181" s="217"/>
      <c r="R181" s="180"/>
      <c r="S181" s="180"/>
      <c r="T181" s="180"/>
      <c r="U181" s="180"/>
      <c r="V181" s="180"/>
      <c r="W181" s="180"/>
      <c r="X181" s="180"/>
      <c r="Y181" s="180"/>
      <c r="Z181" s="180"/>
      <c r="AA181" s="180"/>
      <c r="AB181" s="288"/>
      <c r="AC181" s="180"/>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80"/>
      <c r="I193" s="180"/>
      <c r="J193" s="180"/>
      <c r="K193" s="180"/>
      <c r="L193" s="180"/>
      <c r="M193" s="180"/>
      <c r="N193" s="180"/>
      <c r="O193" s="180"/>
      <c r="P193" s="180"/>
      <c r="Q193" s="180"/>
      <c r="R193" s="180"/>
      <c r="S193" s="180"/>
      <c r="T193" s="180"/>
      <c r="U193" s="180"/>
      <c r="V193" s="180"/>
      <c r="W193" s="180"/>
      <c r="X193" s="202"/>
      <c r="Y193" s="203"/>
      <c r="Z193" s="204"/>
      <c r="AA193" s="205"/>
      <c r="AB193" s="217"/>
      <c r="AC193" s="180"/>
      <c r="AD193" s="202"/>
      <c r="AE193" s="217"/>
      <c r="AF193" s="180"/>
      <c r="AG193" s="180"/>
      <c r="AH193" s="202"/>
      <c r="AI193" s="217"/>
      <c r="AJ193" s="180"/>
      <c r="AK193" s="180"/>
      <c r="AL193" s="202"/>
      <c r="AM193" s="217"/>
      <c r="AN193" s="180"/>
      <c r="AO193" s="180"/>
      <c r="AP193" s="202"/>
      <c r="AQ193" s="270"/>
      <c r="AR193" s="271"/>
      <c r="AS193" s="180" t="s">
        <v>233</v>
      </c>
      <c r="AT193" s="202"/>
      <c r="AU193" s="179"/>
      <c r="AV193" s="179"/>
      <c r="AW193" s="180" t="s">
        <v>179</v>
      </c>
      <c r="AX193" s="181"/>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3" t="s">
        <v>247</v>
      </c>
      <c r="Z194" s="174"/>
      <c r="AA194" s="175"/>
      <c r="AB194" s="281"/>
      <c r="AC194" s="224"/>
      <c r="AD194" s="224"/>
      <c r="AE194" s="266"/>
      <c r="AF194" s="168"/>
      <c r="AG194" s="168"/>
      <c r="AH194" s="168"/>
      <c r="AI194" s="266"/>
      <c r="AJ194" s="168"/>
      <c r="AK194" s="168"/>
      <c r="AL194" s="168"/>
      <c r="AM194" s="266"/>
      <c r="AN194" s="168"/>
      <c r="AO194" s="168"/>
      <c r="AP194" s="168"/>
      <c r="AQ194" s="266"/>
      <c r="AR194" s="168"/>
      <c r="AS194" s="168"/>
      <c r="AT194" s="168"/>
      <c r="AU194" s="266"/>
      <c r="AV194" s="168"/>
      <c r="AW194" s="168"/>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9"/>
      <c r="AA195" s="160"/>
      <c r="AB195" s="286"/>
      <c r="AC195" s="176"/>
      <c r="AD195" s="176"/>
      <c r="AE195" s="266"/>
      <c r="AF195" s="168"/>
      <c r="AG195" s="168"/>
      <c r="AH195" s="168"/>
      <c r="AI195" s="266"/>
      <c r="AJ195" s="168"/>
      <c r="AK195" s="168"/>
      <c r="AL195" s="168"/>
      <c r="AM195" s="266"/>
      <c r="AN195" s="168"/>
      <c r="AO195" s="168"/>
      <c r="AP195" s="168"/>
      <c r="AQ195" s="266"/>
      <c r="AR195" s="168"/>
      <c r="AS195" s="168"/>
      <c r="AT195" s="168"/>
      <c r="AU195" s="266"/>
      <c r="AV195" s="168"/>
      <c r="AW195" s="168"/>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80"/>
      <c r="I197" s="180"/>
      <c r="J197" s="180"/>
      <c r="K197" s="180"/>
      <c r="L197" s="180"/>
      <c r="M197" s="180"/>
      <c r="N197" s="180"/>
      <c r="O197" s="180"/>
      <c r="P197" s="180"/>
      <c r="Q197" s="180"/>
      <c r="R197" s="180"/>
      <c r="S197" s="180"/>
      <c r="T197" s="180"/>
      <c r="U197" s="180"/>
      <c r="V197" s="180"/>
      <c r="W197" s="180"/>
      <c r="X197" s="202"/>
      <c r="Y197" s="203"/>
      <c r="Z197" s="204"/>
      <c r="AA197" s="205"/>
      <c r="AB197" s="217"/>
      <c r="AC197" s="180"/>
      <c r="AD197" s="202"/>
      <c r="AE197" s="217"/>
      <c r="AF197" s="180"/>
      <c r="AG197" s="180"/>
      <c r="AH197" s="202"/>
      <c r="AI197" s="217"/>
      <c r="AJ197" s="180"/>
      <c r="AK197" s="180"/>
      <c r="AL197" s="202"/>
      <c r="AM197" s="217"/>
      <c r="AN197" s="180"/>
      <c r="AO197" s="180"/>
      <c r="AP197" s="202"/>
      <c r="AQ197" s="270"/>
      <c r="AR197" s="271"/>
      <c r="AS197" s="180" t="s">
        <v>233</v>
      </c>
      <c r="AT197" s="202"/>
      <c r="AU197" s="179"/>
      <c r="AV197" s="179"/>
      <c r="AW197" s="180" t="s">
        <v>179</v>
      </c>
      <c r="AX197" s="181"/>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3" t="s">
        <v>247</v>
      </c>
      <c r="Z198" s="174"/>
      <c r="AA198" s="175"/>
      <c r="AB198" s="281"/>
      <c r="AC198" s="224"/>
      <c r="AD198" s="224"/>
      <c r="AE198" s="266"/>
      <c r="AF198" s="168"/>
      <c r="AG198" s="168"/>
      <c r="AH198" s="168"/>
      <c r="AI198" s="266"/>
      <c r="AJ198" s="168"/>
      <c r="AK198" s="168"/>
      <c r="AL198" s="168"/>
      <c r="AM198" s="266"/>
      <c r="AN198" s="168"/>
      <c r="AO198" s="168"/>
      <c r="AP198" s="168"/>
      <c r="AQ198" s="266"/>
      <c r="AR198" s="168"/>
      <c r="AS198" s="168"/>
      <c r="AT198" s="168"/>
      <c r="AU198" s="266"/>
      <c r="AV198" s="168"/>
      <c r="AW198" s="168"/>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9"/>
      <c r="AA199" s="160"/>
      <c r="AB199" s="286"/>
      <c r="AC199" s="176"/>
      <c r="AD199" s="176"/>
      <c r="AE199" s="266"/>
      <c r="AF199" s="168"/>
      <c r="AG199" s="168"/>
      <c r="AH199" s="168"/>
      <c r="AI199" s="266"/>
      <c r="AJ199" s="168"/>
      <c r="AK199" s="168"/>
      <c r="AL199" s="168"/>
      <c r="AM199" s="266"/>
      <c r="AN199" s="168"/>
      <c r="AO199" s="168"/>
      <c r="AP199" s="168"/>
      <c r="AQ199" s="266"/>
      <c r="AR199" s="168"/>
      <c r="AS199" s="168"/>
      <c r="AT199" s="168"/>
      <c r="AU199" s="266"/>
      <c r="AV199" s="168"/>
      <c r="AW199" s="168"/>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80"/>
      <c r="I201" s="180"/>
      <c r="J201" s="180"/>
      <c r="K201" s="180"/>
      <c r="L201" s="180"/>
      <c r="M201" s="180"/>
      <c r="N201" s="180"/>
      <c r="O201" s="180"/>
      <c r="P201" s="180"/>
      <c r="Q201" s="180"/>
      <c r="R201" s="180"/>
      <c r="S201" s="180"/>
      <c r="T201" s="180"/>
      <c r="U201" s="180"/>
      <c r="V201" s="180"/>
      <c r="W201" s="180"/>
      <c r="X201" s="202"/>
      <c r="Y201" s="203"/>
      <c r="Z201" s="204"/>
      <c r="AA201" s="205"/>
      <c r="AB201" s="217"/>
      <c r="AC201" s="180"/>
      <c r="AD201" s="202"/>
      <c r="AE201" s="217"/>
      <c r="AF201" s="180"/>
      <c r="AG201" s="180"/>
      <c r="AH201" s="202"/>
      <c r="AI201" s="217"/>
      <c r="AJ201" s="180"/>
      <c r="AK201" s="180"/>
      <c r="AL201" s="202"/>
      <c r="AM201" s="217"/>
      <c r="AN201" s="180"/>
      <c r="AO201" s="180"/>
      <c r="AP201" s="202"/>
      <c r="AQ201" s="270"/>
      <c r="AR201" s="271"/>
      <c r="AS201" s="180" t="s">
        <v>233</v>
      </c>
      <c r="AT201" s="202"/>
      <c r="AU201" s="179"/>
      <c r="AV201" s="179"/>
      <c r="AW201" s="180" t="s">
        <v>179</v>
      </c>
      <c r="AX201" s="181"/>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3" t="s">
        <v>247</v>
      </c>
      <c r="Z202" s="174"/>
      <c r="AA202" s="175"/>
      <c r="AB202" s="281"/>
      <c r="AC202" s="224"/>
      <c r="AD202" s="224"/>
      <c r="AE202" s="266"/>
      <c r="AF202" s="168"/>
      <c r="AG202" s="168"/>
      <c r="AH202" s="168"/>
      <c r="AI202" s="266"/>
      <c r="AJ202" s="168"/>
      <c r="AK202" s="168"/>
      <c r="AL202" s="168"/>
      <c r="AM202" s="266"/>
      <c r="AN202" s="168"/>
      <c r="AO202" s="168"/>
      <c r="AP202" s="168"/>
      <c r="AQ202" s="266"/>
      <c r="AR202" s="168"/>
      <c r="AS202" s="168"/>
      <c r="AT202" s="168"/>
      <c r="AU202" s="266"/>
      <c r="AV202" s="168"/>
      <c r="AW202" s="168"/>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9"/>
      <c r="AA203" s="160"/>
      <c r="AB203" s="286"/>
      <c r="AC203" s="176"/>
      <c r="AD203" s="176"/>
      <c r="AE203" s="266"/>
      <c r="AF203" s="168"/>
      <c r="AG203" s="168"/>
      <c r="AH203" s="168"/>
      <c r="AI203" s="266"/>
      <c r="AJ203" s="168"/>
      <c r="AK203" s="168"/>
      <c r="AL203" s="168"/>
      <c r="AM203" s="266"/>
      <c r="AN203" s="168"/>
      <c r="AO203" s="168"/>
      <c r="AP203" s="168"/>
      <c r="AQ203" s="266"/>
      <c r="AR203" s="168"/>
      <c r="AS203" s="168"/>
      <c r="AT203" s="168"/>
      <c r="AU203" s="266"/>
      <c r="AV203" s="168"/>
      <c r="AW203" s="168"/>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80"/>
      <c r="I205" s="180"/>
      <c r="J205" s="180"/>
      <c r="K205" s="180"/>
      <c r="L205" s="180"/>
      <c r="M205" s="180"/>
      <c r="N205" s="180"/>
      <c r="O205" s="180"/>
      <c r="P205" s="180"/>
      <c r="Q205" s="180"/>
      <c r="R205" s="180"/>
      <c r="S205" s="180"/>
      <c r="T205" s="180"/>
      <c r="U205" s="180"/>
      <c r="V205" s="180"/>
      <c r="W205" s="180"/>
      <c r="X205" s="202"/>
      <c r="Y205" s="203"/>
      <c r="Z205" s="204"/>
      <c r="AA205" s="205"/>
      <c r="AB205" s="217"/>
      <c r="AC205" s="180"/>
      <c r="AD205" s="202"/>
      <c r="AE205" s="217"/>
      <c r="AF205" s="180"/>
      <c r="AG205" s="180"/>
      <c r="AH205" s="202"/>
      <c r="AI205" s="217"/>
      <c r="AJ205" s="180"/>
      <c r="AK205" s="180"/>
      <c r="AL205" s="202"/>
      <c r="AM205" s="217"/>
      <c r="AN205" s="180"/>
      <c r="AO205" s="180"/>
      <c r="AP205" s="202"/>
      <c r="AQ205" s="270"/>
      <c r="AR205" s="271"/>
      <c r="AS205" s="180" t="s">
        <v>233</v>
      </c>
      <c r="AT205" s="202"/>
      <c r="AU205" s="179"/>
      <c r="AV205" s="179"/>
      <c r="AW205" s="180" t="s">
        <v>179</v>
      </c>
      <c r="AX205" s="181"/>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3" t="s">
        <v>247</v>
      </c>
      <c r="Z206" s="174"/>
      <c r="AA206" s="175"/>
      <c r="AB206" s="281"/>
      <c r="AC206" s="224"/>
      <c r="AD206" s="224"/>
      <c r="AE206" s="266"/>
      <c r="AF206" s="168"/>
      <c r="AG206" s="168"/>
      <c r="AH206" s="168"/>
      <c r="AI206" s="266"/>
      <c r="AJ206" s="168"/>
      <c r="AK206" s="168"/>
      <c r="AL206" s="168"/>
      <c r="AM206" s="266"/>
      <c r="AN206" s="168"/>
      <c r="AO206" s="168"/>
      <c r="AP206" s="168"/>
      <c r="AQ206" s="266"/>
      <c r="AR206" s="168"/>
      <c r="AS206" s="168"/>
      <c r="AT206" s="168"/>
      <c r="AU206" s="266"/>
      <c r="AV206" s="168"/>
      <c r="AW206" s="168"/>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9"/>
      <c r="AA207" s="160"/>
      <c r="AB207" s="286"/>
      <c r="AC207" s="176"/>
      <c r="AD207" s="176"/>
      <c r="AE207" s="266"/>
      <c r="AF207" s="168"/>
      <c r="AG207" s="168"/>
      <c r="AH207" s="168"/>
      <c r="AI207" s="266"/>
      <c r="AJ207" s="168"/>
      <c r="AK207" s="168"/>
      <c r="AL207" s="168"/>
      <c r="AM207" s="266"/>
      <c r="AN207" s="168"/>
      <c r="AO207" s="168"/>
      <c r="AP207" s="168"/>
      <c r="AQ207" s="266"/>
      <c r="AR207" s="168"/>
      <c r="AS207" s="168"/>
      <c r="AT207" s="168"/>
      <c r="AU207" s="266"/>
      <c r="AV207" s="168"/>
      <c r="AW207" s="168"/>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80"/>
      <c r="I209" s="180"/>
      <c r="J209" s="180"/>
      <c r="K209" s="180"/>
      <c r="L209" s="180"/>
      <c r="M209" s="180"/>
      <c r="N209" s="180"/>
      <c r="O209" s="180"/>
      <c r="P209" s="180"/>
      <c r="Q209" s="180"/>
      <c r="R209" s="180"/>
      <c r="S209" s="180"/>
      <c r="T209" s="180"/>
      <c r="U209" s="180"/>
      <c r="V209" s="180"/>
      <c r="W209" s="180"/>
      <c r="X209" s="202"/>
      <c r="Y209" s="203"/>
      <c r="Z209" s="204"/>
      <c r="AA209" s="205"/>
      <c r="AB209" s="217"/>
      <c r="AC209" s="180"/>
      <c r="AD209" s="202"/>
      <c r="AE209" s="217"/>
      <c r="AF209" s="180"/>
      <c r="AG209" s="180"/>
      <c r="AH209" s="202"/>
      <c r="AI209" s="217"/>
      <c r="AJ209" s="180"/>
      <c r="AK209" s="180"/>
      <c r="AL209" s="202"/>
      <c r="AM209" s="217"/>
      <c r="AN209" s="180"/>
      <c r="AO209" s="180"/>
      <c r="AP209" s="202"/>
      <c r="AQ209" s="270"/>
      <c r="AR209" s="271"/>
      <c r="AS209" s="180" t="s">
        <v>233</v>
      </c>
      <c r="AT209" s="202"/>
      <c r="AU209" s="179"/>
      <c r="AV209" s="179"/>
      <c r="AW209" s="180" t="s">
        <v>179</v>
      </c>
      <c r="AX209" s="181"/>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3" t="s">
        <v>247</v>
      </c>
      <c r="Z210" s="174"/>
      <c r="AA210" s="175"/>
      <c r="AB210" s="281"/>
      <c r="AC210" s="224"/>
      <c r="AD210" s="224"/>
      <c r="AE210" s="266"/>
      <c r="AF210" s="168"/>
      <c r="AG210" s="168"/>
      <c r="AH210" s="168"/>
      <c r="AI210" s="266"/>
      <c r="AJ210" s="168"/>
      <c r="AK210" s="168"/>
      <c r="AL210" s="168"/>
      <c r="AM210" s="266"/>
      <c r="AN210" s="168"/>
      <c r="AO210" s="168"/>
      <c r="AP210" s="168"/>
      <c r="AQ210" s="266"/>
      <c r="AR210" s="168"/>
      <c r="AS210" s="168"/>
      <c r="AT210" s="168"/>
      <c r="AU210" s="266"/>
      <c r="AV210" s="168"/>
      <c r="AW210" s="168"/>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9"/>
      <c r="AA211" s="160"/>
      <c r="AB211" s="286"/>
      <c r="AC211" s="176"/>
      <c r="AD211" s="176"/>
      <c r="AE211" s="266"/>
      <c r="AF211" s="168"/>
      <c r="AG211" s="168"/>
      <c r="AH211" s="168"/>
      <c r="AI211" s="266"/>
      <c r="AJ211" s="168"/>
      <c r="AK211" s="168"/>
      <c r="AL211" s="168"/>
      <c r="AM211" s="266"/>
      <c r="AN211" s="168"/>
      <c r="AO211" s="168"/>
      <c r="AP211" s="168"/>
      <c r="AQ211" s="266"/>
      <c r="AR211" s="168"/>
      <c r="AS211" s="168"/>
      <c r="AT211" s="168"/>
      <c r="AU211" s="266"/>
      <c r="AV211" s="168"/>
      <c r="AW211" s="168"/>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80"/>
      <c r="I213" s="180"/>
      <c r="J213" s="180"/>
      <c r="K213" s="180"/>
      <c r="L213" s="180"/>
      <c r="M213" s="180"/>
      <c r="N213" s="180"/>
      <c r="O213" s="180"/>
      <c r="P213" s="202"/>
      <c r="Q213" s="217"/>
      <c r="R213" s="180"/>
      <c r="S213" s="180"/>
      <c r="T213" s="180"/>
      <c r="U213" s="180"/>
      <c r="V213" s="180"/>
      <c r="W213" s="180"/>
      <c r="X213" s="180"/>
      <c r="Y213" s="180"/>
      <c r="Z213" s="180"/>
      <c r="AA213" s="180"/>
      <c r="AB213" s="288"/>
      <c r="AC213" s="180"/>
      <c r="AD213" s="202"/>
      <c r="AE213" s="217"/>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8"/>
      <c r="B220" s="253"/>
      <c r="C220" s="252"/>
      <c r="D220" s="253"/>
      <c r="E220" s="252"/>
      <c r="F220" s="314"/>
      <c r="G220" s="201"/>
      <c r="H220" s="180"/>
      <c r="I220" s="180"/>
      <c r="J220" s="180"/>
      <c r="K220" s="180"/>
      <c r="L220" s="180"/>
      <c r="M220" s="180"/>
      <c r="N220" s="180"/>
      <c r="O220" s="180"/>
      <c r="P220" s="202"/>
      <c r="Q220" s="217"/>
      <c r="R220" s="180"/>
      <c r="S220" s="180"/>
      <c r="T220" s="180"/>
      <c r="U220" s="180"/>
      <c r="V220" s="180"/>
      <c r="W220" s="180"/>
      <c r="X220" s="180"/>
      <c r="Y220" s="180"/>
      <c r="Z220" s="180"/>
      <c r="AA220" s="180"/>
      <c r="AB220" s="288"/>
      <c r="AC220" s="180"/>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8"/>
      <c r="B227" s="253"/>
      <c r="C227" s="252"/>
      <c r="D227" s="253"/>
      <c r="E227" s="252"/>
      <c r="F227" s="314"/>
      <c r="G227" s="201"/>
      <c r="H227" s="180"/>
      <c r="I227" s="180"/>
      <c r="J227" s="180"/>
      <c r="K227" s="180"/>
      <c r="L227" s="180"/>
      <c r="M227" s="180"/>
      <c r="N227" s="180"/>
      <c r="O227" s="180"/>
      <c r="P227" s="202"/>
      <c r="Q227" s="217"/>
      <c r="R227" s="180"/>
      <c r="S227" s="180"/>
      <c r="T227" s="180"/>
      <c r="U227" s="180"/>
      <c r="V227" s="180"/>
      <c r="W227" s="180"/>
      <c r="X227" s="180"/>
      <c r="Y227" s="180"/>
      <c r="Z227" s="180"/>
      <c r="AA227" s="180"/>
      <c r="AB227" s="288"/>
      <c r="AC227" s="180"/>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8"/>
      <c r="B234" s="253"/>
      <c r="C234" s="252"/>
      <c r="D234" s="253"/>
      <c r="E234" s="252"/>
      <c r="F234" s="314"/>
      <c r="G234" s="201"/>
      <c r="H234" s="180"/>
      <c r="I234" s="180"/>
      <c r="J234" s="180"/>
      <c r="K234" s="180"/>
      <c r="L234" s="180"/>
      <c r="M234" s="180"/>
      <c r="N234" s="180"/>
      <c r="O234" s="180"/>
      <c r="P234" s="202"/>
      <c r="Q234" s="217"/>
      <c r="R234" s="180"/>
      <c r="S234" s="180"/>
      <c r="T234" s="180"/>
      <c r="U234" s="180"/>
      <c r="V234" s="180"/>
      <c r="W234" s="180"/>
      <c r="X234" s="180"/>
      <c r="Y234" s="180"/>
      <c r="Z234" s="180"/>
      <c r="AA234" s="180"/>
      <c r="AB234" s="288"/>
      <c r="AC234" s="180"/>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8"/>
      <c r="B241" s="253"/>
      <c r="C241" s="252"/>
      <c r="D241" s="253"/>
      <c r="E241" s="252"/>
      <c r="F241" s="314"/>
      <c r="G241" s="201"/>
      <c r="H241" s="180"/>
      <c r="I241" s="180"/>
      <c r="J241" s="180"/>
      <c r="K241" s="180"/>
      <c r="L241" s="180"/>
      <c r="M241" s="180"/>
      <c r="N241" s="180"/>
      <c r="O241" s="180"/>
      <c r="P241" s="202"/>
      <c r="Q241" s="217"/>
      <c r="R241" s="180"/>
      <c r="S241" s="180"/>
      <c r="T241" s="180"/>
      <c r="U241" s="180"/>
      <c r="V241" s="180"/>
      <c r="W241" s="180"/>
      <c r="X241" s="180"/>
      <c r="Y241" s="180"/>
      <c r="Z241" s="180"/>
      <c r="AA241" s="180"/>
      <c r="AB241" s="288"/>
      <c r="AC241" s="180"/>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80"/>
      <c r="I253" s="180"/>
      <c r="J253" s="180"/>
      <c r="K253" s="180"/>
      <c r="L253" s="180"/>
      <c r="M253" s="180"/>
      <c r="N253" s="180"/>
      <c r="O253" s="180"/>
      <c r="P253" s="180"/>
      <c r="Q253" s="180"/>
      <c r="R253" s="180"/>
      <c r="S253" s="180"/>
      <c r="T253" s="180"/>
      <c r="U253" s="180"/>
      <c r="V253" s="180"/>
      <c r="W253" s="180"/>
      <c r="X253" s="202"/>
      <c r="Y253" s="203"/>
      <c r="Z253" s="204"/>
      <c r="AA253" s="205"/>
      <c r="AB253" s="217"/>
      <c r="AC253" s="180"/>
      <c r="AD253" s="202"/>
      <c r="AE253" s="217"/>
      <c r="AF253" s="180"/>
      <c r="AG253" s="180"/>
      <c r="AH253" s="202"/>
      <c r="AI253" s="217"/>
      <c r="AJ253" s="180"/>
      <c r="AK253" s="180"/>
      <c r="AL253" s="202"/>
      <c r="AM253" s="217"/>
      <c r="AN253" s="180"/>
      <c r="AO253" s="180"/>
      <c r="AP253" s="202"/>
      <c r="AQ253" s="270"/>
      <c r="AR253" s="271"/>
      <c r="AS253" s="180" t="s">
        <v>233</v>
      </c>
      <c r="AT253" s="202"/>
      <c r="AU253" s="179"/>
      <c r="AV253" s="179"/>
      <c r="AW253" s="180" t="s">
        <v>179</v>
      </c>
      <c r="AX253" s="181"/>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3" t="s">
        <v>247</v>
      </c>
      <c r="Z254" s="174"/>
      <c r="AA254" s="175"/>
      <c r="AB254" s="281"/>
      <c r="AC254" s="224"/>
      <c r="AD254" s="224"/>
      <c r="AE254" s="266"/>
      <c r="AF254" s="168"/>
      <c r="AG254" s="168"/>
      <c r="AH254" s="168"/>
      <c r="AI254" s="266"/>
      <c r="AJ254" s="168"/>
      <c r="AK254" s="168"/>
      <c r="AL254" s="168"/>
      <c r="AM254" s="266"/>
      <c r="AN254" s="168"/>
      <c r="AO254" s="168"/>
      <c r="AP254" s="168"/>
      <c r="AQ254" s="266"/>
      <c r="AR254" s="168"/>
      <c r="AS254" s="168"/>
      <c r="AT254" s="168"/>
      <c r="AU254" s="266"/>
      <c r="AV254" s="168"/>
      <c r="AW254" s="168"/>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9"/>
      <c r="AA255" s="160"/>
      <c r="AB255" s="286"/>
      <c r="AC255" s="176"/>
      <c r="AD255" s="176"/>
      <c r="AE255" s="266"/>
      <c r="AF255" s="168"/>
      <c r="AG255" s="168"/>
      <c r="AH255" s="168"/>
      <c r="AI255" s="266"/>
      <c r="AJ255" s="168"/>
      <c r="AK255" s="168"/>
      <c r="AL255" s="168"/>
      <c r="AM255" s="266"/>
      <c r="AN255" s="168"/>
      <c r="AO255" s="168"/>
      <c r="AP255" s="168"/>
      <c r="AQ255" s="266"/>
      <c r="AR255" s="168"/>
      <c r="AS255" s="168"/>
      <c r="AT255" s="168"/>
      <c r="AU255" s="266"/>
      <c r="AV255" s="168"/>
      <c r="AW255" s="168"/>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80"/>
      <c r="I257" s="180"/>
      <c r="J257" s="180"/>
      <c r="K257" s="180"/>
      <c r="L257" s="180"/>
      <c r="M257" s="180"/>
      <c r="N257" s="180"/>
      <c r="O257" s="180"/>
      <c r="P257" s="180"/>
      <c r="Q257" s="180"/>
      <c r="R257" s="180"/>
      <c r="S257" s="180"/>
      <c r="T257" s="180"/>
      <c r="U257" s="180"/>
      <c r="V257" s="180"/>
      <c r="W257" s="180"/>
      <c r="X257" s="202"/>
      <c r="Y257" s="203"/>
      <c r="Z257" s="204"/>
      <c r="AA257" s="205"/>
      <c r="AB257" s="217"/>
      <c r="AC257" s="180"/>
      <c r="AD257" s="202"/>
      <c r="AE257" s="217"/>
      <c r="AF257" s="180"/>
      <c r="AG257" s="180"/>
      <c r="AH257" s="202"/>
      <c r="AI257" s="217"/>
      <c r="AJ257" s="180"/>
      <c r="AK257" s="180"/>
      <c r="AL257" s="202"/>
      <c r="AM257" s="217"/>
      <c r="AN257" s="180"/>
      <c r="AO257" s="180"/>
      <c r="AP257" s="202"/>
      <c r="AQ257" s="270"/>
      <c r="AR257" s="271"/>
      <c r="AS257" s="180" t="s">
        <v>233</v>
      </c>
      <c r="AT257" s="202"/>
      <c r="AU257" s="179"/>
      <c r="AV257" s="179"/>
      <c r="AW257" s="180" t="s">
        <v>179</v>
      </c>
      <c r="AX257" s="181"/>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3" t="s">
        <v>247</v>
      </c>
      <c r="Z258" s="174"/>
      <c r="AA258" s="175"/>
      <c r="AB258" s="281"/>
      <c r="AC258" s="224"/>
      <c r="AD258" s="224"/>
      <c r="AE258" s="266"/>
      <c r="AF258" s="168"/>
      <c r="AG258" s="168"/>
      <c r="AH258" s="168"/>
      <c r="AI258" s="266"/>
      <c r="AJ258" s="168"/>
      <c r="AK258" s="168"/>
      <c r="AL258" s="168"/>
      <c r="AM258" s="266"/>
      <c r="AN258" s="168"/>
      <c r="AO258" s="168"/>
      <c r="AP258" s="168"/>
      <c r="AQ258" s="266"/>
      <c r="AR258" s="168"/>
      <c r="AS258" s="168"/>
      <c r="AT258" s="168"/>
      <c r="AU258" s="266"/>
      <c r="AV258" s="168"/>
      <c r="AW258" s="168"/>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9"/>
      <c r="AA259" s="160"/>
      <c r="AB259" s="286"/>
      <c r="AC259" s="176"/>
      <c r="AD259" s="176"/>
      <c r="AE259" s="266"/>
      <c r="AF259" s="168"/>
      <c r="AG259" s="168"/>
      <c r="AH259" s="168"/>
      <c r="AI259" s="266"/>
      <c r="AJ259" s="168"/>
      <c r="AK259" s="168"/>
      <c r="AL259" s="168"/>
      <c r="AM259" s="266"/>
      <c r="AN259" s="168"/>
      <c r="AO259" s="168"/>
      <c r="AP259" s="168"/>
      <c r="AQ259" s="266"/>
      <c r="AR259" s="168"/>
      <c r="AS259" s="168"/>
      <c r="AT259" s="168"/>
      <c r="AU259" s="266"/>
      <c r="AV259" s="168"/>
      <c r="AW259" s="168"/>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80"/>
      <c r="I261" s="180"/>
      <c r="J261" s="180"/>
      <c r="K261" s="180"/>
      <c r="L261" s="180"/>
      <c r="M261" s="180"/>
      <c r="N261" s="180"/>
      <c r="O261" s="180"/>
      <c r="P261" s="180"/>
      <c r="Q261" s="180"/>
      <c r="R261" s="180"/>
      <c r="S261" s="180"/>
      <c r="T261" s="180"/>
      <c r="U261" s="180"/>
      <c r="V261" s="180"/>
      <c r="W261" s="180"/>
      <c r="X261" s="202"/>
      <c r="Y261" s="203"/>
      <c r="Z261" s="204"/>
      <c r="AA261" s="205"/>
      <c r="AB261" s="217"/>
      <c r="AC261" s="180"/>
      <c r="AD261" s="202"/>
      <c r="AE261" s="217"/>
      <c r="AF261" s="180"/>
      <c r="AG261" s="180"/>
      <c r="AH261" s="202"/>
      <c r="AI261" s="217"/>
      <c r="AJ261" s="180"/>
      <c r="AK261" s="180"/>
      <c r="AL261" s="202"/>
      <c r="AM261" s="217"/>
      <c r="AN261" s="180"/>
      <c r="AO261" s="180"/>
      <c r="AP261" s="202"/>
      <c r="AQ261" s="270"/>
      <c r="AR261" s="271"/>
      <c r="AS261" s="180" t="s">
        <v>233</v>
      </c>
      <c r="AT261" s="202"/>
      <c r="AU261" s="179"/>
      <c r="AV261" s="179"/>
      <c r="AW261" s="180" t="s">
        <v>179</v>
      </c>
      <c r="AX261" s="181"/>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3" t="s">
        <v>247</v>
      </c>
      <c r="Z262" s="174"/>
      <c r="AA262" s="175"/>
      <c r="AB262" s="281"/>
      <c r="AC262" s="224"/>
      <c r="AD262" s="224"/>
      <c r="AE262" s="266"/>
      <c r="AF262" s="168"/>
      <c r="AG262" s="168"/>
      <c r="AH262" s="168"/>
      <c r="AI262" s="266"/>
      <c r="AJ262" s="168"/>
      <c r="AK262" s="168"/>
      <c r="AL262" s="168"/>
      <c r="AM262" s="266"/>
      <c r="AN262" s="168"/>
      <c r="AO262" s="168"/>
      <c r="AP262" s="168"/>
      <c r="AQ262" s="266"/>
      <c r="AR262" s="168"/>
      <c r="AS262" s="168"/>
      <c r="AT262" s="168"/>
      <c r="AU262" s="266"/>
      <c r="AV262" s="168"/>
      <c r="AW262" s="168"/>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9"/>
      <c r="AA263" s="160"/>
      <c r="AB263" s="286"/>
      <c r="AC263" s="176"/>
      <c r="AD263" s="176"/>
      <c r="AE263" s="266"/>
      <c r="AF263" s="168"/>
      <c r="AG263" s="168"/>
      <c r="AH263" s="168"/>
      <c r="AI263" s="266"/>
      <c r="AJ263" s="168"/>
      <c r="AK263" s="168"/>
      <c r="AL263" s="168"/>
      <c r="AM263" s="266"/>
      <c r="AN263" s="168"/>
      <c r="AO263" s="168"/>
      <c r="AP263" s="168"/>
      <c r="AQ263" s="266"/>
      <c r="AR263" s="168"/>
      <c r="AS263" s="168"/>
      <c r="AT263" s="168"/>
      <c r="AU263" s="266"/>
      <c r="AV263" s="168"/>
      <c r="AW263" s="168"/>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7" t="s">
        <v>248</v>
      </c>
      <c r="AV264" s="177"/>
      <c r="AW264" s="177"/>
      <c r="AX264" s="178"/>
      <c r="AY264">
        <f>COUNTA($G$266)</f>
        <v>0</v>
      </c>
    </row>
    <row r="265" spans="1:51" ht="18.75" hidden="1" customHeight="1" x14ac:dyDescent="0.15">
      <c r="A265" s="988"/>
      <c r="B265" s="253"/>
      <c r="C265" s="252"/>
      <c r="D265" s="253"/>
      <c r="E265" s="252"/>
      <c r="F265" s="314"/>
      <c r="G265" s="201"/>
      <c r="H265" s="180"/>
      <c r="I265" s="180"/>
      <c r="J265" s="180"/>
      <c r="K265" s="180"/>
      <c r="L265" s="180"/>
      <c r="M265" s="180"/>
      <c r="N265" s="180"/>
      <c r="O265" s="180"/>
      <c r="P265" s="180"/>
      <c r="Q265" s="180"/>
      <c r="R265" s="180"/>
      <c r="S265" s="180"/>
      <c r="T265" s="180"/>
      <c r="U265" s="180"/>
      <c r="V265" s="180"/>
      <c r="W265" s="180"/>
      <c r="X265" s="202"/>
      <c r="Y265" s="203"/>
      <c r="Z265" s="204"/>
      <c r="AA265" s="205"/>
      <c r="AB265" s="217"/>
      <c r="AC265" s="180"/>
      <c r="AD265" s="202"/>
      <c r="AE265" s="217"/>
      <c r="AF265" s="180"/>
      <c r="AG265" s="180"/>
      <c r="AH265" s="202"/>
      <c r="AI265" s="217"/>
      <c r="AJ265" s="180"/>
      <c r="AK265" s="180"/>
      <c r="AL265" s="202"/>
      <c r="AM265" s="217"/>
      <c r="AN265" s="180"/>
      <c r="AO265" s="180"/>
      <c r="AP265" s="202"/>
      <c r="AQ265" s="270"/>
      <c r="AR265" s="271"/>
      <c r="AS265" s="180" t="s">
        <v>233</v>
      </c>
      <c r="AT265" s="202"/>
      <c r="AU265" s="179"/>
      <c r="AV265" s="179"/>
      <c r="AW265" s="180" t="s">
        <v>179</v>
      </c>
      <c r="AX265" s="181"/>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3" t="s">
        <v>247</v>
      </c>
      <c r="Z266" s="174"/>
      <c r="AA266" s="175"/>
      <c r="AB266" s="281"/>
      <c r="AC266" s="224"/>
      <c r="AD266" s="224"/>
      <c r="AE266" s="266"/>
      <c r="AF266" s="168"/>
      <c r="AG266" s="168"/>
      <c r="AH266" s="168"/>
      <c r="AI266" s="266"/>
      <c r="AJ266" s="168"/>
      <c r="AK266" s="168"/>
      <c r="AL266" s="168"/>
      <c r="AM266" s="266"/>
      <c r="AN266" s="168"/>
      <c r="AO266" s="168"/>
      <c r="AP266" s="168"/>
      <c r="AQ266" s="266"/>
      <c r="AR266" s="168"/>
      <c r="AS266" s="168"/>
      <c r="AT266" s="168"/>
      <c r="AU266" s="266"/>
      <c r="AV266" s="168"/>
      <c r="AW266" s="168"/>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9"/>
      <c r="AA267" s="160"/>
      <c r="AB267" s="286"/>
      <c r="AC267" s="176"/>
      <c r="AD267" s="176"/>
      <c r="AE267" s="266"/>
      <c r="AF267" s="168"/>
      <c r="AG267" s="168"/>
      <c r="AH267" s="168"/>
      <c r="AI267" s="266"/>
      <c r="AJ267" s="168"/>
      <c r="AK267" s="168"/>
      <c r="AL267" s="168"/>
      <c r="AM267" s="266"/>
      <c r="AN267" s="168"/>
      <c r="AO267" s="168"/>
      <c r="AP267" s="168"/>
      <c r="AQ267" s="266"/>
      <c r="AR267" s="168"/>
      <c r="AS267" s="168"/>
      <c r="AT267" s="168"/>
      <c r="AU267" s="266"/>
      <c r="AV267" s="168"/>
      <c r="AW267" s="168"/>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80"/>
      <c r="I269" s="180"/>
      <c r="J269" s="180"/>
      <c r="K269" s="180"/>
      <c r="L269" s="180"/>
      <c r="M269" s="180"/>
      <c r="N269" s="180"/>
      <c r="O269" s="180"/>
      <c r="P269" s="180"/>
      <c r="Q269" s="180"/>
      <c r="R269" s="180"/>
      <c r="S269" s="180"/>
      <c r="T269" s="180"/>
      <c r="U269" s="180"/>
      <c r="V269" s="180"/>
      <c r="W269" s="180"/>
      <c r="X269" s="202"/>
      <c r="Y269" s="203"/>
      <c r="Z269" s="204"/>
      <c r="AA269" s="205"/>
      <c r="AB269" s="217"/>
      <c r="AC269" s="180"/>
      <c r="AD269" s="202"/>
      <c r="AE269" s="217"/>
      <c r="AF269" s="180"/>
      <c r="AG269" s="180"/>
      <c r="AH269" s="202"/>
      <c r="AI269" s="217"/>
      <c r="AJ269" s="180"/>
      <c r="AK269" s="180"/>
      <c r="AL269" s="202"/>
      <c r="AM269" s="217"/>
      <c r="AN269" s="180"/>
      <c r="AO269" s="180"/>
      <c r="AP269" s="202"/>
      <c r="AQ269" s="270"/>
      <c r="AR269" s="271"/>
      <c r="AS269" s="180" t="s">
        <v>233</v>
      </c>
      <c r="AT269" s="202"/>
      <c r="AU269" s="179"/>
      <c r="AV269" s="179"/>
      <c r="AW269" s="180" t="s">
        <v>179</v>
      </c>
      <c r="AX269" s="181"/>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3" t="s">
        <v>247</v>
      </c>
      <c r="Z270" s="174"/>
      <c r="AA270" s="175"/>
      <c r="AB270" s="281"/>
      <c r="AC270" s="224"/>
      <c r="AD270" s="224"/>
      <c r="AE270" s="266"/>
      <c r="AF270" s="168"/>
      <c r="AG270" s="168"/>
      <c r="AH270" s="168"/>
      <c r="AI270" s="266"/>
      <c r="AJ270" s="168"/>
      <c r="AK270" s="168"/>
      <c r="AL270" s="168"/>
      <c r="AM270" s="266"/>
      <c r="AN270" s="168"/>
      <c r="AO270" s="168"/>
      <c r="AP270" s="168"/>
      <c r="AQ270" s="266"/>
      <c r="AR270" s="168"/>
      <c r="AS270" s="168"/>
      <c r="AT270" s="168"/>
      <c r="AU270" s="266"/>
      <c r="AV270" s="168"/>
      <c r="AW270" s="168"/>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9"/>
      <c r="AA271" s="160"/>
      <c r="AB271" s="286"/>
      <c r="AC271" s="176"/>
      <c r="AD271" s="176"/>
      <c r="AE271" s="266"/>
      <c r="AF271" s="168"/>
      <c r="AG271" s="168"/>
      <c r="AH271" s="168"/>
      <c r="AI271" s="266"/>
      <c r="AJ271" s="168"/>
      <c r="AK271" s="168"/>
      <c r="AL271" s="168"/>
      <c r="AM271" s="266"/>
      <c r="AN271" s="168"/>
      <c r="AO271" s="168"/>
      <c r="AP271" s="168"/>
      <c r="AQ271" s="266"/>
      <c r="AR271" s="168"/>
      <c r="AS271" s="168"/>
      <c r="AT271" s="168"/>
      <c r="AU271" s="266"/>
      <c r="AV271" s="168"/>
      <c r="AW271" s="168"/>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80"/>
      <c r="I273" s="180"/>
      <c r="J273" s="180"/>
      <c r="K273" s="180"/>
      <c r="L273" s="180"/>
      <c r="M273" s="180"/>
      <c r="N273" s="180"/>
      <c r="O273" s="180"/>
      <c r="P273" s="202"/>
      <c r="Q273" s="217"/>
      <c r="R273" s="180"/>
      <c r="S273" s="180"/>
      <c r="T273" s="180"/>
      <c r="U273" s="180"/>
      <c r="V273" s="180"/>
      <c r="W273" s="180"/>
      <c r="X273" s="180"/>
      <c r="Y273" s="180"/>
      <c r="Z273" s="180"/>
      <c r="AA273" s="180"/>
      <c r="AB273" s="288"/>
      <c r="AC273" s="180"/>
      <c r="AD273" s="202"/>
      <c r="AE273" s="217"/>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8"/>
      <c r="B280" s="253"/>
      <c r="C280" s="252"/>
      <c r="D280" s="253"/>
      <c r="E280" s="252"/>
      <c r="F280" s="314"/>
      <c r="G280" s="201"/>
      <c r="H280" s="180"/>
      <c r="I280" s="180"/>
      <c r="J280" s="180"/>
      <c r="K280" s="180"/>
      <c r="L280" s="180"/>
      <c r="M280" s="180"/>
      <c r="N280" s="180"/>
      <c r="O280" s="180"/>
      <c r="P280" s="202"/>
      <c r="Q280" s="217"/>
      <c r="R280" s="180"/>
      <c r="S280" s="180"/>
      <c r="T280" s="180"/>
      <c r="U280" s="180"/>
      <c r="V280" s="180"/>
      <c r="W280" s="180"/>
      <c r="X280" s="180"/>
      <c r="Y280" s="180"/>
      <c r="Z280" s="180"/>
      <c r="AA280" s="180"/>
      <c r="AB280" s="288"/>
      <c r="AC280" s="180"/>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8"/>
      <c r="B287" s="253"/>
      <c r="C287" s="252"/>
      <c r="D287" s="253"/>
      <c r="E287" s="252"/>
      <c r="F287" s="314"/>
      <c r="G287" s="201"/>
      <c r="H287" s="180"/>
      <c r="I287" s="180"/>
      <c r="J287" s="180"/>
      <c r="K287" s="180"/>
      <c r="L287" s="180"/>
      <c r="M287" s="180"/>
      <c r="N287" s="180"/>
      <c r="O287" s="180"/>
      <c r="P287" s="202"/>
      <c r="Q287" s="217"/>
      <c r="R287" s="180"/>
      <c r="S287" s="180"/>
      <c r="T287" s="180"/>
      <c r="U287" s="180"/>
      <c r="V287" s="180"/>
      <c r="W287" s="180"/>
      <c r="X287" s="180"/>
      <c r="Y287" s="180"/>
      <c r="Z287" s="180"/>
      <c r="AA287" s="180"/>
      <c r="AB287" s="288"/>
      <c r="AC287" s="180"/>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8"/>
      <c r="B294" s="253"/>
      <c r="C294" s="252"/>
      <c r="D294" s="253"/>
      <c r="E294" s="252"/>
      <c r="F294" s="314"/>
      <c r="G294" s="201"/>
      <c r="H294" s="180"/>
      <c r="I294" s="180"/>
      <c r="J294" s="180"/>
      <c r="K294" s="180"/>
      <c r="L294" s="180"/>
      <c r="M294" s="180"/>
      <c r="N294" s="180"/>
      <c r="O294" s="180"/>
      <c r="P294" s="202"/>
      <c r="Q294" s="217"/>
      <c r="R294" s="180"/>
      <c r="S294" s="180"/>
      <c r="T294" s="180"/>
      <c r="U294" s="180"/>
      <c r="V294" s="180"/>
      <c r="W294" s="180"/>
      <c r="X294" s="180"/>
      <c r="Y294" s="180"/>
      <c r="Z294" s="180"/>
      <c r="AA294" s="180"/>
      <c r="AB294" s="288"/>
      <c r="AC294" s="180"/>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8"/>
      <c r="B301" s="253"/>
      <c r="C301" s="252"/>
      <c r="D301" s="253"/>
      <c r="E301" s="252"/>
      <c r="F301" s="314"/>
      <c r="G301" s="201"/>
      <c r="H301" s="180"/>
      <c r="I301" s="180"/>
      <c r="J301" s="180"/>
      <c r="K301" s="180"/>
      <c r="L301" s="180"/>
      <c r="M301" s="180"/>
      <c r="N301" s="180"/>
      <c r="O301" s="180"/>
      <c r="P301" s="202"/>
      <c r="Q301" s="217"/>
      <c r="R301" s="180"/>
      <c r="S301" s="180"/>
      <c r="T301" s="180"/>
      <c r="U301" s="180"/>
      <c r="V301" s="180"/>
      <c r="W301" s="180"/>
      <c r="X301" s="180"/>
      <c r="Y301" s="180"/>
      <c r="Z301" s="180"/>
      <c r="AA301" s="180"/>
      <c r="AB301" s="288"/>
      <c r="AC301" s="180"/>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80"/>
      <c r="I313" s="180"/>
      <c r="J313" s="180"/>
      <c r="K313" s="180"/>
      <c r="L313" s="180"/>
      <c r="M313" s="180"/>
      <c r="N313" s="180"/>
      <c r="O313" s="180"/>
      <c r="P313" s="180"/>
      <c r="Q313" s="180"/>
      <c r="R313" s="180"/>
      <c r="S313" s="180"/>
      <c r="T313" s="180"/>
      <c r="U313" s="180"/>
      <c r="V313" s="180"/>
      <c r="W313" s="180"/>
      <c r="X313" s="202"/>
      <c r="Y313" s="203"/>
      <c r="Z313" s="204"/>
      <c r="AA313" s="205"/>
      <c r="AB313" s="217"/>
      <c r="AC313" s="180"/>
      <c r="AD313" s="202"/>
      <c r="AE313" s="217"/>
      <c r="AF313" s="180"/>
      <c r="AG313" s="180"/>
      <c r="AH313" s="202"/>
      <c r="AI313" s="217"/>
      <c r="AJ313" s="180"/>
      <c r="AK313" s="180"/>
      <c r="AL313" s="202"/>
      <c r="AM313" s="217"/>
      <c r="AN313" s="180"/>
      <c r="AO313" s="180"/>
      <c r="AP313" s="202"/>
      <c r="AQ313" s="270"/>
      <c r="AR313" s="271"/>
      <c r="AS313" s="180" t="s">
        <v>233</v>
      </c>
      <c r="AT313" s="202"/>
      <c r="AU313" s="179"/>
      <c r="AV313" s="179"/>
      <c r="AW313" s="180" t="s">
        <v>179</v>
      </c>
      <c r="AX313" s="181"/>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3" t="s">
        <v>247</v>
      </c>
      <c r="Z314" s="174"/>
      <c r="AA314" s="175"/>
      <c r="AB314" s="281"/>
      <c r="AC314" s="224"/>
      <c r="AD314" s="224"/>
      <c r="AE314" s="266"/>
      <c r="AF314" s="168"/>
      <c r="AG314" s="168"/>
      <c r="AH314" s="168"/>
      <c r="AI314" s="266"/>
      <c r="AJ314" s="168"/>
      <c r="AK314" s="168"/>
      <c r="AL314" s="168"/>
      <c r="AM314" s="266"/>
      <c r="AN314" s="168"/>
      <c r="AO314" s="168"/>
      <c r="AP314" s="168"/>
      <c r="AQ314" s="266"/>
      <c r="AR314" s="168"/>
      <c r="AS314" s="168"/>
      <c r="AT314" s="168"/>
      <c r="AU314" s="266"/>
      <c r="AV314" s="168"/>
      <c r="AW314" s="168"/>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9"/>
      <c r="AA315" s="160"/>
      <c r="AB315" s="286"/>
      <c r="AC315" s="176"/>
      <c r="AD315" s="176"/>
      <c r="AE315" s="266"/>
      <c r="AF315" s="168"/>
      <c r="AG315" s="168"/>
      <c r="AH315" s="168"/>
      <c r="AI315" s="266"/>
      <c r="AJ315" s="168"/>
      <c r="AK315" s="168"/>
      <c r="AL315" s="168"/>
      <c r="AM315" s="266"/>
      <c r="AN315" s="168"/>
      <c r="AO315" s="168"/>
      <c r="AP315" s="168"/>
      <c r="AQ315" s="266"/>
      <c r="AR315" s="168"/>
      <c r="AS315" s="168"/>
      <c r="AT315" s="168"/>
      <c r="AU315" s="266"/>
      <c r="AV315" s="168"/>
      <c r="AW315" s="168"/>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80"/>
      <c r="I317" s="180"/>
      <c r="J317" s="180"/>
      <c r="K317" s="180"/>
      <c r="L317" s="180"/>
      <c r="M317" s="180"/>
      <c r="N317" s="180"/>
      <c r="O317" s="180"/>
      <c r="P317" s="180"/>
      <c r="Q317" s="180"/>
      <c r="R317" s="180"/>
      <c r="S317" s="180"/>
      <c r="T317" s="180"/>
      <c r="U317" s="180"/>
      <c r="V317" s="180"/>
      <c r="W317" s="180"/>
      <c r="X317" s="202"/>
      <c r="Y317" s="203"/>
      <c r="Z317" s="204"/>
      <c r="AA317" s="205"/>
      <c r="AB317" s="217"/>
      <c r="AC317" s="180"/>
      <c r="AD317" s="202"/>
      <c r="AE317" s="217"/>
      <c r="AF317" s="180"/>
      <c r="AG317" s="180"/>
      <c r="AH317" s="202"/>
      <c r="AI317" s="217"/>
      <c r="AJ317" s="180"/>
      <c r="AK317" s="180"/>
      <c r="AL317" s="202"/>
      <c r="AM317" s="217"/>
      <c r="AN317" s="180"/>
      <c r="AO317" s="180"/>
      <c r="AP317" s="202"/>
      <c r="AQ317" s="270"/>
      <c r="AR317" s="271"/>
      <c r="AS317" s="180" t="s">
        <v>233</v>
      </c>
      <c r="AT317" s="202"/>
      <c r="AU317" s="179"/>
      <c r="AV317" s="179"/>
      <c r="AW317" s="180" t="s">
        <v>179</v>
      </c>
      <c r="AX317" s="181"/>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3" t="s">
        <v>247</v>
      </c>
      <c r="Z318" s="174"/>
      <c r="AA318" s="175"/>
      <c r="AB318" s="281"/>
      <c r="AC318" s="224"/>
      <c r="AD318" s="224"/>
      <c r="AE318" s="266"/>
      <c r="AF318" s="168"/>
      <c r="AG318" s="168"/>
      <c r="AH318" s="168"/>
      <c r="AI318" s="266"/>
      <c r="AJ318" s="168"/>
      <c r="AK318" s="168"/>
      <c r="AL318" s="168"/>
      <c r="AM318" s="266"/>
      <c r="AN318" s="168"/>
      <c r="AO318" s="168"/>
      <c r="AP318" s="168"/>
      <c r="AQ318" s="266"/>
      <c r="AR318" s="168"/>
      <c r="AS318" s="168"/>
      <c r="AT318" s="168"/>
      <c r="AU318" s="266"/>
      <c r="AV318" s="168"/>
      <c r="AW318" s="168"/>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9"/>
      <c r="AA319" s="160"/>
      <c r="AB319" s="286"/>
      <c r="AC319" s="176"/>
      <c r="AD319" s="176"/>
      <c r="AE319" s="266"/>
      <c r="AF319" s="168"/>
      <c r="AG319" s="168"/>
      <c r="AH319" s="168"/>
      <c r="AI319" s="266"/>
      <c r="AJ319" s="168"/>
      <c r="AK319" s="168"/>
      <c r="AL319" s="168"/>
      <c r="AM319" s="266"/>
      <c r="AN319" s="168"/>
      <c r="AO319" s="168"/>
      <c r="AP319" s="168"/>
      <c r="AQ319" s="266"/>
      <c r="AR319" s="168"/>
      <c r="AS319" s="168"/>
      <c r="AT319" s="168"/>
      <c r="AU319" s="266"/>
      <c r="AV319" s="168"/>
      <c r="AW319" s="168"/>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80"/>
      <c r="I321" s="180"/>
      <c r="J321" s="180"/>
      <c r="K321" s="180"/>
      <c r="L321" s="180"/>
      <c r="M321" s="180"/>
      <c r="N321" s="180"/>
      <c r="O321" s="180"/>
      <c r="P321" s="180"/>
      <c r="Q321" s="180"/>
      <c r="R321" s="180"/>
      <c r="S321" s="180"/>
      <c r="T321" s="180"/>
      <c r="U321" s="180"/>
      <c r="V321" s="180"/>
      <c r="W321" s="180"/>
      <c r="X321" s="202"/>
      <c r="Y321" s="203"/>
      <c r="Z321" s="204"/>
      <c r="AA321" s="205"/>
      <c r="AB321" s="217"/>
      <c r="AC321" s="180"/>
      <c r="AD321" s="202"/>
      <c r="AE321" s="217"/>
      <c r="AF321" s="180"/>
      <c r="AG321" s="180"/>
      <c r="AH321" s="202"/>
      <c r="AI321" s="217"/>
      <c r="AJ321" s="180"/>
      <c r="AK321" s="180"/>
      <c r="AL321" s="202"/>
      <c r="AM321" s="217"/>
      <c r="AN321" s="180"/>
      <c r="AO321" s="180"/>
      <c r="AP321" s="202"/>
      <c r="AQ321" s="270"/>
      <c r="AR321" s="271"/>
      <c r="AS321" s="180" t="s">
        <v>233</v>
      </c>
      <c r="AT321" s="202"/>
      <c r="AU321" s="179"/>
      <c r="AV321" s="179"/>
      <c r="AW321" s="180" t="s">
        <v>179</v>
      </c>
      <c r="AX321" s="181"/>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3" t="s">
        <v>247</v>
      </c>
      <c r="Z322" s="174"/>
      <c r="AA322" s="175"/>
      <c r="AB322" s="281"/>
      <c r="AC322" s="224"/>
      <c r="AD322" s="224"/>
      <c r="AE322" s="266"/>
      <c r="AF322" s="168"/>
      <c r="AG322" s="168"/>
      <c r="AH322" s="168"/>
      <c r="AI322" s="266"/>
      <c r="AJ322" s="168"/>
      <c r="AK322" s="168"/>
      <c r="AL322" s="168"/>
      <c r="AM322" s="266"/>
      <c r="AN322" s="168"/>
      <c r="AO322" s="168"/>
      <c r="AP322" s="168"/>
      <c r="AQ322" s="266"/>
      <c r="AR322" s="168"/>
      <c r="AS322" s="168"/>
      <c r="AT322" s="168"/>
      <c r="AU322" s="266"/>
      <c r="AV322" s="168"/>
      <c r="AW322" s="168"/>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9"/>
      <c r="AA323" s="160"/>
      <c r="AB323" s="286"/>
      <c r="AC323" s="176"/>
      <c r="AD323" s="176"/>
      <c r="AE323" s="266"/>
      <c r="AF323" s="168"/>
      <c r="AG323" s="168"/>
      <c r="AH323" s="168"/>
      <c r="AI323" s="266"/>
      <c r="AJ323" s="168"/>
      <c r="AK323" s="168"/>
      <c r="AL323" s="168"/>
      <c r="AM323" s="266"/>
      <c r="AN323" s="168"/>
      <c r="AO323" s="168"/>
      <c r="AP323" s="168"/>
      <c r="AQ323" s="266"/>
      <c r="AR323" s="168"/>
      <c r="AS323" s="168"/>
      <c r="AT323" s="168"/>
      <c r="AU323" s="266"/>
      <c r="AV323" s="168"/>
      <c r="AW323" s="168"/>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80"/>
      <c r="I325" s="180"/>
      <c r="J325" s="180"/>
      <c r="K325" s="180"/>
      <c r="L325" s="180"/>
      <c r="M325" s="180"/>
      <c r="N325" s="180"/>
      <c r="O325" s="180"/>
      <c r="P325" s="180"/>
      <c r="Q325" s="180"/>
      <c r="R325" s="180"/>
      <c r="S325" s="180"/>
      <c r="T325" s="180"/>
      <c r="U325" s="180"/>
      <c r="V325" s="180"/>
      <c r="W325" s="180"/>
      <c r="X325" s="202"/>
      <c r="Y325" s="203"/>
      <c r="Z325" s="204"/>
      <c r="AA325" s="205"/>
      <c r="AB325" s="217"/>
      <c r="AC325" s="180"/>
      <c r="AD325" s="202"/>
      <c r="AE325" s="217"/>
      <c r="AF325" s="180"/>
      <c r="AG325" s="180"/>
      <c r="AH325" s="202"/>
      <c r="AI325" s="217"/>
      <c r="AJ325" s="180"/>
      <c r="AK325" s="180"/>
      <c r="AL325" s="202"/>
      <c r="AM325" s="217"/>
      <c r="AN325" s="180"/>
      <c r="AO325" s="180"/>
      <c r="AP325" s="202"/>
      <c r="AQ325" s="270"/>
      <c r="AR325" s="271"/>
      <c r="AS325" s="180" t="s">
        <v>233</v>
      </c>
      <c r="AT325" s="202"/>
      <c r="AU325" s="179"/>
      <c r="AV325" s="179"/>
      <c r="AW325" s="180" t="s">
        <v>179</v>
      </c>
      <c r="AX325" s="181"/>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3" t="s">
        <v>247</v>
      </c>
      <c r="Z326" s="174"/>
      <c r="AA326" s="175"/>
      <c r="AB326" s="281"/>
      <c r="AC326" s="224"/>
      <c r="AD326" s="224"/>
      <c r="AE326" s="266"/>
      <c r="AF326" s="168"/>
      <c r="AG326" s="168"/>
      <c r="AH326" s="168"/>
      <c r="AI326" s="266"/>
      <c r="AJ326" s="168"/>
      <c r="AK326" s="168"/>
      <c r="AL326" s="168"/>
      <c r="AM326" s="266"/>
      <c r="AN326" s="168"/>
      <c r="AO326" s="168"/>
      <c r="AP326" s="168"/>
      <c r="AQ326" s="266"/>
      <c r="AR326" s="168"/>
      <c r="AS326" s="168"/>
      <c r="AT326" s="168"/>
      <c r="AU326" s="266"/>
      <c r="AV326" s="168"/>
      <c r="AW326" s="168"/>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9"/>
      <c r="AA327" s="160"/>
      <c r="AB327" s="286"/>
      <c r="AC327" s="176"/>
      <c r="AD327" s="176"/>
      <c r="AE327" s="266"/>
      <c r="AF327" s="168"/>
      <c r="AG327" s="168"/>
      <c r="AH327" s="168"/>
      <c r="AI327" s="266"/>
      <c r="AJ327" s="168"/>
      <c r="AK327" s="168"/>
      <c r="AL327" s="168"/>
      <c r="AM327" s="266"/>
      <c r="AN327" s="168"/>
      <c r="AO327" s="168"/>
      <c r="AP327" s="168"/>
      <c r="AQ327" s="266"/>
      <c r="AR327" s="168"/>
      <c r="AS327" s="168"/>
      <c r="AT327" s="168"/>
      <c r="AU327" s="266"/>
      <c r="AV327" s="168"/>
      <c r="AW327" s="168"/>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80"/>
      <c r="I329" s="180"/>
      <c r="J329" s="180"/>
      <c r="K329" s="180"/>
      <c r="L329" s="180"/>
      <c r="M329" s="180"/>
      <c r="N329" s="180"/>
      <c r="O329" s="180"/>
      <c r="P329" s="180"/>
      <c r="Q329" s="180"/>
      <c r="R329" s="180"/>
      <c r="S329" s="180"/>
      <c r="T329" s="180"/>
      <c r="U329" s="180"/>
      <c r="V329" s="180"/>
      <c r="W329" s="180"/>
      <c r="X329" s="202"/>
      <c r="Y329" s="203"/>
      <c r="Z329" s="204"/>
      <c r="AA329" s="205"/>
      <c r="AB329" s="217"/>
      <c r="AC329" s="180"/>
      <c r="AD329" s="202"/>
      <c r="AE329" s="217"/>
      <c r="AF329" s="180"/>
      <c r="AG329" s="180"/>
      <c r="AH329" s="202"/>
      <c r="AI329" s="217"/>
      <c r="AJ329" s="180"/>
      <c r="AK329" s="180"/>
      <c r="AL329" s="202"/>
      <c r="AM329" s="217"/>
      <c r="AN329" s="180"/>
      <c r="AO329" s="180"/>
      <c r="AP329" s="202"/>
      <c r="AQ329" s="270"/>
      <c r="AR329" s="271"/>
      <c r="AS329" s="180" t="s">
        <v>233</v>
      </c>
      <c r="AT329" s="202"/>
      <c r="AU329" s="179"/>
      <c r="AV329" s="179"/>
      <c r="AW329" s="180" t="s">
        <v>179</v>
      </c>
      <c r="AX329" s="181"/>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3" t="s">
        <v>247</v>
      </c>
      <c r="Z330" s="174"/>
      <c r="AA330" s="175"/>
      <c r="AB330" s="281"/>
      <c r="AC330" s="224"/>
      <c r="AD330" s="224"/>
      <c r="AE330" s="266"/>
      <c r="AF330" s="168"/>
      <c r="AG330" s="168"/>
      <c r="AH330" s="168"/>
      <c r="AI330" s="266"/>
      <c r="AJ330" s="168"/>
      <c r="AK330" s="168"/>
      <c r="AL330" s="168"/>
      <c r="AM330" s="266"/>
      <c r="AN330" s="168"/>
      <c r="AO330" s="168"/>
      <c r="AP330" s="168"/>
      <c r="AQ330" s="266"/>
      <c r="AR330" s="168"/>
      <c r="AS330" s="168"/>
      <c r="AT330" s="168"/>
      <c r="AU330" s="266"/>
      <c r="AV330" s="168"/>
      <c r="AW330" s="168"/>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9"/>
      <c r="AA331" s="160"/>
      <c r="AB331" s="286"/>
      <c r="AC331" s="176"/>
      <c r="AD331" s="176"/>
      <c r="AE331" s="266"/>
      <c r="AF331" s="168"/>
      <c r="AG331" s="168"/>
      <c r="AH331" s="168"/>
      <c r="AI331" s="266"/>
      <c r="AJ331" s="168"/>
      <c r="AK331" s="168"/>
      <c r="AL331" s="168"/>
      <c r="AM331" s="266"/>
      <c r="AN331" s="168"/>
      <c r="AO331" s="168"/>
      <c r="AP331" s="168"/>
      <c r="AQ331" s="266"/>
      <c r="AR331" s="168"/>
      <c r="AS331" s="168"/>
      <c r="AT331" s="168"/>
      <c r="AU331" s="266"/>
      <c r="AV331" s="168"/>
      <c r="AW331" s="168"/>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80"/>
      <c r="I333" s="180"/>
      <c r="J333" s="180"/>
      <c r="K333" s="180"/>
      <c r="L333" s="180"/>
      <c r="M333" s="180"/>
      <c r="N333" s="180"/>
      <c r="O333" s="180"/>
      <c r="P333" s="202"/>
      <c r="Q333" s="217"/>
      <c r="R333" s="180"/>
      <c r="S333" s="180"/>
      <c r="T333" s="180"/>
      <c r="U333" s="180"/>
      <c r="V333" s="180"/>
      <c r="W333" s="180"/>
      <c r="X333" s="180"/>
      <c r="Y333" s="180"/>
      <c r="Z333" s="180"/>
      <c r="AA333" s="180"/>
      <c r="AB333" s="288"/>
      <c r="AC333" s="180"/>
      <c r="AD333" s="202"/>
      <c r="AE333" s="217"/>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8"/>
      <c r="B340" s="253"/>
      <c r="C340" s="252"/>
      <c r="D340" s="253"/>
      <c r="E340" s="252"/>
      <c r="F340" s="314"/>
      <c r="G340" s="201"/>
      <c r="H340" s="180"/>
      <c r="I340" s="180"/>
      <c r="J340" s="180"/>
      <c r="K340" s="180"/>
      <c r="L340" s="180"/>
      <c r="M340" s="180"/>
      <c r="N340" s="180"/>
      <c r="O340" s="180"/>
      <c r="P340" s="202"/>
      <c r="Q340" s="217"/>
      <c r="R340" s="180"/>
      <c r="S340" s="180"/>
      <c r="T340" s="180"/>
      <c r="U340" s="180"/>
      <c r="V340" s="180"/>
      <c r="W340" s="180"/>
      <c r="X340" s="180"/>
      <c r="Y340" s="180"/>
      <c r="Z340" s="180"/>
      <c r="AA340" s="180"/>
      <c r="AB340" s="288"/>
      <c r="AC340" s="180"/>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8"/>
      <c r="B347" s="253"/>
      <c r="C347" s="252"/>
      <c r="D347" s="253"/>
      <c r="E347" s="252"/>
      <c r="F347" s="314"/>
      <c r="G347" s="201"/>
      <c r="H347" s="180"/>
      <c r="I347" s="180"/>
      <c r="J347" s="180"/>
      <c r="K347" s="180"/>
      <c r="L347" s="180"/>
      <c r="M347" s="180"/>
      <c r="N347" s="180"/>
      <c r="O347" s="180"/>
      <c r="P347" s="202"/>
      <c r="Q347" s="217"/>
      <c r="R347" s="180"/>
      <c r="S347" s="180"/>
      <c r="T347" s="180"/>
      <c r="U347" s="180"/>
      <c r="V347" s="180"/>
      <c r="W347" s="180"/>
      <c r="X347" s="180"/>
      <c r="Y347" s="180"/>
      <c r="Z347" s="180"/>
      <c r="AA347" s="180"/>
      <c r="AB347" s="288"/>
      <c r="AC347" s="180"/>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8"/>
      <c r="B354" s="253"/>
      <c r="C354" s="252"/>
      <c r="D354" s="253"/>
      <c r="E354" s="252"/>
      <c r="F354" s="314"/>
      <c r="G354" s="201"/>
      <c r="H354" s="180"/>
      <c r="I354" s="180"/>
      <c r="J354" s="180"/>
      <c r="K354" s="180"/>
      <c r="L354" s="180"/>
      <c r="M354" s="180"/>
      <c r="N354" s="180"/>
      <c r="O354" s="180"/>
      <c r="P354" s="202"/>
      <c r="Q354" s="217"/>
      <c r="R354" s="180"/>
      <c r="S354" s="180"/>
      <c r="T354" s="180"/>
      <c r="U354" s="180"/>
      <c r="V354" s="180"/>
      <c r="W354" s="180"/>
      <c r="X354" s="180"/>
      <c r="Y354" s="180"/>
      <c r="Z354" s="180"/>
      <c r="AA354" s="180"/>
      <c r="AB354" s="288"/>
      <c r="AC354" s="180"/>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8"/>
      <c r="B361" s="253"/>
      <c r="C361" s="252"/>
      <c r="D361" s="253"/>
      <c r="E361" s="252"/>
      <c r="F361" s="314"/>
      <c r="G361" s="201"/>
      <c r="H361" s="180"/>
      <c r="I361" s="180"/>
      <c r="J361" s="180"/>
      <c r="K361" s="180"/>
      <c r="L361" s="180"/>
      <c r="M361" s="180"/>
      <c r="N361" s="180"/>
      <c r="O361" s="180"/>
      <c r="P361" s="202"/>
      <c r="Q361" s="217"/>
      <c r="R361" s="180"/>
      <c r="S361" s="180"/>
      <c r="T361" s="180"/>
      <c r="U361" s="180"/>
      <c r="V361" s="180"/>
      <c r="W361" s="180"/>
      <c r="X361" s="180"/>
      <c r="Y361" s="180"/>
      <c r="Z361" s="180"/>
      <c r="AA361" s="180"/>
      <c r="AB361" s="288"/>
      <c r="AC361" s="180"/>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80"/>
      <c r="I373" s="180"/>
      <c r="J373" s="180"/>
      <c r="K373" s="180"/>
      <c r="L373" s="180"/>
      <c r="M373" s="180"/>
      <c r="N373" s="180"/>
      <c r="O373" s="180"/>
      <c r="P373" s="180"/>
      <c r="Q373" s="180"/>
      <c r="R373" s="180"/>
      <c r="S373" s="180"/>
      <c r="T373" s="180"/>
      <c r="U373" s="180"/>
      <c r="V373" s="180"/>
      <c r="W373" s="180"/>
      <c r="X373" s="202"/>
      <c r="Y373" s="203"/>
      <c r="Z373" s="204"/>
      <c r="AA373" s="205"/>
      <c r="AB373" s="217"/>
      <c r="AC373" s="180"/>
      <c r="AD373" s="202"/>
      <c r="AE373" s="217"/>
      <c r="AF373" s="180"/>
      <c r="AG373" s="180"/>
      <c r="AH373" s="202"/>
      <c r="AI373" s="217"/>
      <c r="AJ373" s="180"/>
      <c r="AK373" s="180"/>
      <c r="AL373" s="202"/>
      <c r="AM373" s="217"/>
      <c r="AN373" s="180"/>
      <c r="AO373" s="180"/>
      <c r="AP373" s="202"/>
      <c r="AQ373" s="270"/>
      <c r="AR373" s="271"/>
      <c r="AS373" s="180" t="s">
        <v>233</v>
      </c>
      <c r="AT373" s="202"/>
      <c r="AU373" s="179"/>
      <c r="AV373" s="179"/>
      <c r="AW373" s="180" t="s">
        <v>179</v>
      </c>
      <c r="AX373" s="181"/>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3" t="s">
        <v>247</v>
      </c>
      <c r="Z374" s="174"/>
      <c r="AA374" s="175"/>
      <c r="AB374" s="281"/>
      <c r="AC374" s="224"/>
      <c r="AD374" s="224"/>
      <c r="AE374" s="266"/>
      <c r="AF374" s="168"/>
      <c r="AG374" s="168"/>
      <c r="AH374" s="168"/>
      <c r="AI374" s="266"/>
      <c r="AJ374" s="168"/>
      <c r="AK374" s="168"/>
      <c r="AL374" s="168"/>
      <c r="AM374" s="266"/>
      <c r="AN374" s="168"/>
      <c r="AO374" s="168"/>
      <c r="AP374" s="168"/>
      <c r="AQ374" s="266"/>
      <c r="AR374" s="168"/>
      <c r="AS374" s="168"/>
      <c r="AT374" s="168"/>
      <c r="AU374" s="266"/>
      <c r="AV374" s="168"/>
      <c r="AW374" s="168"/>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9"/>
      <c r="AA375" s="160"/>
      <c r="AB375" s="286"/>
      <c r="AC375" s="176"/>
      <c r="AD375" s="176"/>
      <c r="AE375" s="266"/>
      <c r="AF375" s="168"/>
      <c r="AG375" s="168"/>
      <c r="AH375" s="168"/>
      <c r="AI375" s="266"/>
      <c r="AJ375" s="168"/>
      <c r="AK375" s="168"/>
      <c r="AL375" s="168"/>
      <c r="AM375" s="266"/>
      <c r="AN375" s="168"/>
      <c r="AO375" s="168"/>
      <c r="AP375" s="168"/>
      <c r="AQ375" s="266"/>
      <c r="AR375" s="168"/>
      <c r="AS375" s="168"/>
      <c r="AT375" s="168"/>
      <c r="AU375" s="266"/>
      <c r="AV375" s="168"/>
      <c r="AW375" s="168"/>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80"/>
      <c r="I377" s="180"/>
      <c r="J377" s="180"/>
      <c r="K377" s="180"/>
      <c r="L377" s="180"/>
      <c r="M377" s="180"/>
      <c r="N377" s="180"/>
      <c r="O377" s="180"/>
      <c r="P377" s="180"/>
      <c r="Q377" s="180"/>
      <c r="R377" s="180"/>
      <c r="S377" s="180"/>
      <c r="T377" s="180"/>
      <c r="U377" s="180"/>
      <c r="V377" s="180"/>
      <c r="W377" s="180"/>
      <c r="X377" s="202"/>
      <c r="Y377" s="203"/>
      <c r="Z377" s="204"/>
      <c r="AA377" s="205"/>
      <c r="AB377" s="217"/>
      <c r="AC377" s="180"/>
      <c r="AD377" s="202"/>
      <c r="AE377" s="217"/>
      <c r="AF377" s="180"/>
      <c r="AG377" s="180"/>
      <c r="AH377" s="202"/>
      <c r="AI377" s="217"/>
      <c r="AJ377" s="180"/>
      <c r="AK377" s="180"/>
      <c r="AL377" s="202"/>
      <c r="AM377" s="217"/>
      <c r="AN377" s="180"/>
      <c r="AO377" s="180"/>
      <c r="AP377" s="202"/>
      <c r="AQ377" s="270"/>
      <c r="AR377" s="271"/>
      <c r="AS377" s="180" t="s">
        <v>233</v>
      </c>
      <c r="AT377" s="202"/>
      <c r="AU377" s="179"/>
      <c r="AV377" s="179"/>
      <c r="AW377" s="180" t="s">
        <v>179</v>
      </c>
      <c r="AX377" s="181"/>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3" t="s">
        <v>247</v>
      </c>
      <c r="Z378" s="174"/>
      <c r="AA378" s="175"/>
      <c r="AB378" s="281"/>
      <c r="AC378" s="224"/>
      <c r="AD378" s="224"/>
      <c r="AE378" s="266"/>
      <c r="AF378" s="168"/>
      <c r="AG378" s="168"/>
      <c r="AH378" s="168"/>
      <c r="AI378" s="266"/>
      <c r="AJ378" s="168"/>
      <c r="AK378" s="168"/>
      <c r="AL378" s="168"/>
      <c r="AM378" s="266"/>
      <c r="AN378" s="168"/>
      <c r="AO378" s="168"/>
      <c r="AP378" s="168"/>
      <c r="AQ378" s="266"/>
      <c r="AR378" s="168"/>
      <c r="AS378" s="168"/>
      <c r="AT378" s="168"/>
      <c r="AU378" s="266"/>
      <c r="AV378" s="168"/>
      <c r="AW378" s="168"/>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9"/>
      <c r="AA379" s="160"/>
      <c r="AB379" s="286"/>
      <c r="AC379" s="176"/>
      <c r="AD379" s="176"/>
      <c r="AE379" s="266"/>
      <c r="AF379" s="168"/>
      <c r="AG379" s="168"/>
      <c r="AH379" s="168"/>
      <c r="AI379" s="266"/>
      <c r="AJ379" s="168"/>
      <c r="AK379" s="168"/>
      <c r="AL379" s="168"/>
      <c r="AM379" s="266"/>
      <c r="AN379" s="168"/>
      <c r="AO379" s="168"/>
      <c r="AP379" s="168"/>
      <c r="AQ379" s="266"/>
      <c r="AR379" s="168"/>
      <c r="AS379" s="168"/>
      <c r="AT379" s="168"/>
      <c r="AU379" s="266"/>
      <c r="AV379" s="168"/>
      <c r="AW379" s="168"/>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80"/>
      <c r="I381" s="180"/>
      <c r="J381" s="180"/>
      <c r="K381" s="180"/>
      <c r="L381" s="180"/>
      <c r="M381" s="180"/>
      <c r="N381" s="180"/>
      <c r="O381" s="180"/>
      <c r="P381" s="180"/>
      <c r="Q381" s="180"/>
      <c r="R381" s="180"/>
      <c r="S381" s="180"/>
      <c r="T381" s="180"/>
      <c r="U381" s="180"/>
      <c r="V381" s="180"/>
      <c r="W381" s="180"/>
      <c r="X381" s="202"/>
      <c r="Y381" s="203"/>
      <c r="Z381" s="204"/>
      <c r="AA381" s="205"/>
      <c r="AB381" s="217"/>
      <c r="AC381" s="180"/>
      <c r="AD381" s="202"/>
      <c r="AE381" s="217"/>
      <c r="AF381" s="180"/>
      <c r="AG381" s="180"/>
      <c r="AH381" s="202"/>
      <c r="AI381" s="217"/>
      <c r="AJ381" s="180"/>
      <c r="AK381" s="180"/>
      <c r="AL381" s="202"/>
      <c r="AM381" s="217"/>
      <c r="AN381" s="180"/>
      <c r="AO381" s="180"/>
      <c r="AP381" s="202"/>
      <c r="AQ381" s="270"/>
      <c r="AR381" s="271"/>
      <c r="AS381" s="180" t="s">
        <v>233</v>
      </c>
      <c r="AT381" s="202"/>
      <c r="AU381" s="179"/>
      <c r="AV381" s="179"/>
      <c r="AW381" s="180" t="s">
        <v>179</v>
      </c>
      <c r="AX381" s="181"/>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3" t="s">
        <v>247</v>
      </c>
      <c r="Z382" s="174"/>
      <c r="AA382" s="175"/>
      <c r="AB382" s="281"/>
      <c r="AC382" s="224"/>
      <c r="AD382" s="224"/>
      <c r="AE382" s="266"/>
      <c r="AF382" s="168"/>
      <c r="AG382" s="168"/>
      <c r="AH382" s="168"/>
      <c r="AI382" s="266"/>
      <c r="AJ382" s="168"/>
      <c r="AK382" s="168"/>
      <c r="AL382" s="168"/>
      <c r="AM382" s="266"/>
      <c r="AN382" s="168"/>
      <c r="AO382" s="168"/>
      <c r="AP382" s="168"/>
      <c r="AQ382" s="266"/>
      <c r="AR382" s="168"/>
      <c r="AS382" s="168"/>
      <c r="AT382" s="168"/>
      <c r="AU382" s="266"/>
      <c r="AV382" s="168"/>
      <c r="AW382" s="168"/>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9"/>
      <c r="AA383" s="160"/>
      <c r="AB383" s="286"/>
      <c r="AC383" s="176"/>
      <c r="AD383" s="176"/>
      <c r="AE383" s="266"/>
      <c r="AF383" s="168"/>
      <c r="AG383" s="168"/>
      <c r="AH383" s="168"/>
      <c r="AI383" s="266"/>
      <c r="AJ383" s="168"/>
      <c r="AK383" s="168"/>
      <c r="AL383" s="168"/>
      <c r="AM383" s="266"/>
      <c r="AN383" s="168"/>
      <c r="AO383" s="168"/>
      <c r="AP383" s="168"/>
      <c r="AQ383" s="266"/>
      <c r="AR383" s="168"/>
      <c r="AS383" s="168"/>
      <c r="AT383" s="168"/>
      <c r="AU383" s="266"/>
      <c r="AV383" s="168"/>
      <c r="AW383" s="168"/>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80"/>
      <c r="I385" s="180"/>
      <c r="J385" s="180"/>
      <c r="K385" s="180"/>
      <c r="L385" s="180"/>
      <c r="M385" s="180"/>
      <c r="N385" s="180"/>
      <c r="O385" s="180"/>
      <c r="P385" s="180"/>
      <c r="Q385" s="180"/>
      <c r="R385" s="180"/>
      <c r="S385" s="180"/>
      <c r="T385" s="180"/>
      <c r="U385" s="180"/>
      <c r="V385" s="180"/>
      <c r="W385" s="180"/>
      <c r="X385" s="202"/>
      <c r="Y385" s="203"/>
      <c r="Z385" s="204"/>
      <c r="AA385" s="205"/>
      <c r="AB385" s="217"/>
      <c r="AC385" s="180"/>
      <c r="AD385" s="202"/>
      <c r="AE385" s="217"/>
      <c r="AF385" s="180"/>
      <c r="AG385" s="180"/>
      <c r="AH385" s="202"/>
      <c r="AI385" s="217"/>
      <c r="AJ385" s="180"/>
      <c r="AK385" s="180"/>
      <c r="AL385" s="202"/>
      <c r="AM385" s="217"/>
      <c r="AN385" s="180"/>
      <c r="AO385" s="180"/>
      <c r="AP385" s="202"/>
      <c r="AQ385" s="270"/>
      <c r="AR385" s="271"/>
      <c r="AS385" s="180" t="s">
        <v>233</v>
      </c>
      <c r="AT385" s="202"/>
      <c r="AU385" s="179"/>
      <c r="AV385" s="179"/>
      <c r="AW385" s="180" t="s">
        <v>179</v>
      </c>
      <c r="AX385" s="181"/>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3" t="s">
        <v>247</v>
      </c>
      <c r="Z386" s="174"/>
      <c r="AA386" s="175"/>
      <c r="AB386" s="281"/>
      <c r="AC386" s="224"/>
      <c r="AD386" s="224"/>
      <c r="AE386" s="266"/>
      <c r="AF386" s="168"/>
      <c r="AG386" s="168"/>
      <c r="AH386" s="168"/>
      <c r="AI386" s="266"/>
      <c r="AJ386" s="168"/>
      <c r="AK386" s="168"/>
      <c r="AL386" s="168"/>
      <c r="AM386" s="266"/>
      <c r="AN386" s="168"/>
      <c r="AO386" s="168"/>
      <c r="AP386" s="168"/>
      <c r="AQ386" s="266"/>
      <c r="AR386" s="168"/>
      <c r="AS386" s="168"/>
      <c r="AT386" s="168"/>
      <c r="AU386" s="266"/>
      <c r="AV386" s="168"/>
      <c r="AW386" s="168"/>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9"/>
      <c r="AA387" s="160"/>
      <c r="AB387" s="286"/>
      <c r="AC387" s="176"/>
      <c r="AD387" s="176"/>
      <c r="AE387" s="266"/>
      <c r="AF387" s="168"/>
      <c r="AG387" s="168"/>
      <c r="AH387" s="168"/>
      <c r="AI387" s="266"/>
      <c r="AJ387" s="168"/>
      <c r="AK387" s="168"/>
      <c r="AL387" s="168"/>
      <c r="AM387" s="266"/>
      <c r="AN387" s="168"/>
      <c r="AO387" s="168"/>
      <c r="AP387" s="168"/>
      <c r="AQ387" s="266"/>
      <c r="AR387" s="168"/>
      <c r="AS387" s="168"/>
      <c r="AT387" s="168"/>
      <c r="AU387" s="266"/>
      <c r="AV387" s="168"/>
      <c r="AW387" s="168"/>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80"/>
      <c r="I389" s="180"/>
      <c r="J389" s="180"/>
      <c r="K389" s="180"/>
      <c r="L389" s="180"/>
      <c r="M389" s="180"/>
      <c r="N389" s="180"/>
      <c r="O389" s="180"/>
      <c r="P389" s="180"/>
      <c r="Q389" s="180"/>
      <c r="R389" s="180"/>
      <c r="S389" s="180"/>
      <c r="T389" s="180"/>
      <c r="U389" s="180"/>
      <c r="V389" s="180"/>
      <c r="W389" s="180"/>
      <c r="X389" s="202"/>
      <c r="Y389" s="203"/>
      <c r="Z389" s="204"/>
      <c r="AA389" s="205"/>
      <c r="AB389" s="217"/>
      <c r="AC389" s="180"/>
      <c r="AD389" s="202"/>
      <c r="AE389" s="217"/>
      <c r="AF389" s="180"/>
      <c r="AG389" s="180"/>
      <c r="AH389" s="202"/>
      <c r="AI389" s="217"/>
      <c r="AJ389" s="180"/>
      <c r="AK389" s="180"/>
      <c r="AL389" s="202"/>
      <c r="AM389" s="217"/>
      <c r="AN389" s="180"/>
      <c r="AO389" s="180"/>
      <c r="AP389" s="202"/>
      <c r="AQ389" s="270"/>
      <c r="AR389" s="271"/>
      <c r="AS389" s="180" t="s">
        <v>233</v>
      </c>
      <c r="AT389" s="202"/>
      <c r="AU389" s="179"/>
      <c r="AV389" s="179"/>
      <c r="AW389" s="180" t="s">
        <v>179</v>
      </c>
      <c r="AX389" s="181"/>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3" t="s">
        <v>247</v>
      </c>
      <c r="Z390" s="174"/>
      <c r="AA390" s="175"/>
      <c r="AB390" s="281"/>
      <c r="AC390" s="224"/>
      <c r="AD390" s="224"/>
      <c r="AE390" s="266"/>
      <c r="AF390" s="168"/>
      <c r="AG390" s="168"/>
      <c r="AH390" s="168"/>
      <c r="AI390" s="266"/>
      <c r="AJ390" s="168"/>
      <c r="AK390" s="168"/>
      <c r="AL390" s="168"/>
      <c r="AM390" s="266"/>
      <c r="AN390" s="168"/>
      <c r="AO390" s="168"/>
      <c r="AP390" s="168"/>
      <c r="AQ390" s="266"/>
      <c r="AR390" s="168"/>
      <c r="AS390" s="168"/>
      <c r="AT390" s="168"/>
      <c r="AU390" s="266"/>
      <c r="AV390" s="168"/>
      <c r="AW390" s="168"/>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9"/>
      <c r="AA391" s="160"/>
      <c r="AB391" s="286"/>
      <c r="AC391" s="176"/>
      <c r="AD391" s="176"/>
      <c r="AE391" s="266"/>
      <c r="AF391" s="168"/>
      <c r="AG391" s="168"/>
      <c r="AH391" s="168"/>
      <c r="AI391" s="266"/>
      <c r="AJ391" s="168"/>
      <c r="AK391" s="168"/>
      <c r="AL391" s="168"/>
      <c r="AM391" s="266"/>
      <c r="AN391" s="168"/>
      <c r="AO391" s="168"/>
      <c r="AP391" s="168"/>
      <c r="AQ391" s="266"/>
      <c r="AR391" s="168"/>
      <c r="AS391" s="168"/>
      <c r="AT391" s="168"/>
      <c r="AU391" s="266"/>
      <c r="AV391" s="168"/>
      <c r="AW391" s="168"/>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80"/>
      <c r="I393" s="180"/>
      <c r="J393" s="180"/>
      <c r="K393" s="180"/>
      <c r="L393" s="180"/>
      <c r="M393" s="180"/>
      <c r="N393" s="180"/>
      <c r="O393" s="180"/>
      <c r="P393" s="202"/>
      <c r="Q393" s="217"/>
      <c r="R393" s="180"/>
      <c r="S393" s="180"/>
      <c r="T393" s="180"/>
      <c r="U393" s="180"/>
      <c r="V393" s="180"/>
      <c r="W393" s="180"/>
      <c r="X393" s="180"/>
      <c r="Y393" s="180"/>
      <c r="Z393" s="180"/>
      <c r="AA393" s="180"/>
      <c r="AB393" s="288"/>
      <c r="AC393" s="180"/>
      <c r="AD393" s="202"/>
      <c r="AE393" s="217"/>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8"/>
      <c r="B400" s="253"/>
      <c r="C400" s="252"/>
      <c r="D400" s="253"/>
      <c r="E400" s="252"/>
      <c r="F400" s="314"/>
      <c r="G400" s="201"/>
      <c r="H400" s="180"/>
      <c r="I400" s="180"/>
      <c r="J400" s="180"/>
      <c r="K400" s="180"/>
      <c r="L400" s="180"/>
      <c r="M400" s="180"/>
      <c r="N400" s="180"/>
      <c r="O400" s="180"/>
      <c r="P400" s="202"/>
      <c r="Q400" s="217"/>
      <c r="R400" s="180"/>
      <c r="S400" s="180"/>
      <c r="T400" s="180"/>
      <c r="U400" s="180"/>
      <c r="V400" s="180"/>
      <c r="W400" s="180"/>
      <c r="X400" s="180"/>
      <c r="Y400" s="180"/>
      <c r="Z400" s="180"/>
      <c r="AA400" s="180"/>
      <c r="AB400" s="288"/>
      <c r="AC400" s="180"/>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8"/>
      <c r="B407" s="253"/>
      <c r="C407" s="252"/>
      <c r="D407" s="253"/>
      <c r="E407" s="252"/>
      <c r="F407" s="314"/>
      <c r="G407" s="201"/>
      <c r="H407" s="180"/>
      <c r="I407" s="180"/>
      <c r="J407" s="180"/>
      <c r="K407" s="180"/>
      <c r="L407" s="180"/>
      <c r="M407" s="180"/>
      <c r="N407" s="180"/>
      <c r="O407" s="180"/>
      <c r="P407" s="202"/>
      <c r="Q407" s="217"/>
      <c r="R407" s="180"/>
      <c r="S407" s="180"/>
      <c r="T407" s="180"/>
      <c r="U407" s="180"/>
      <c r="V407" s="180"/>
      <c r="W407" s="180"/>
      <c r="X407" s="180"/>
      <c r="Y407" s="180"/>
      <c r="Z407" s="180"/>
      <c r="AA407" s="180"/>
      <c r="AB407" s="288"/>
      <c r="AC407" s="180"/>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8"/>
      <c r="B414" s="253"/>
      <c r="C414" s="252"/>
      <c r="D414" s="253"/>
      <c r="E414" s="252"/>
      <c r="F414" s="314"/>
      <c r="G414" s="201"/>
      <c r="H414" s="180"/>
      <c r="I414" s="180"/>
      <c r="J414" s="180"/>
      <c r="K414" s="180"/>
      <c r="L414" s="180"/>
      <c r="M414" s="180"/>
      <c r="N414" s="180"/>
      <c r="O414" s="180"/>
      <c r="P414" s="202"/>
      <c r="Q414" s="217"/>
      <c r="R414" s="180"/>
      <c r="S414" s="180"/>
      <c r="T414" s="180"/>
      <c r="U414" s="180"/>
      <c r="V414" s="180"/>
      <c r="W414" s="180"/>
      <c r="X414" s="180"/>
      <c r="Y414" s="180"/>
      <c r="Z414" s="180"/>
      <c r="AA414" s="180"/>
      <c r="AB414" s="288"/>
      <c r="AC414" s="180"/>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8"/>
      <c r="B421" s="253"/>
      <c r="C421" s="252"/>
      <c r="D421" s="253"/>
      <c r="E421" s="252"/>
      <c r="F421" s="314"/>
      <c r="G421" s="201"/>
      <c r="H421" s="180"/>
      <c r="I421" s="180"/>
      <c r="J421" s="180"/>
      <c r="K421" s="180"/>
      <c r="L421" s="180"/>
      <c r="M421" s="180"/>
      <c r="N421" s="180"/>
      <c r="O421" s="180"/>
      <c r="P421" s="202"/>
      <c r="Q421" s="217"/>
      <c r="R421" s="180"/>
      <c r="S421" s="180"/>
      <c r="T421" s="180"/>
      <c r="U421" s="180"/>
      <c r="V421" s="180"/>
      <c r="W421" s="180"/>
      <c r="X421" s="180"/>
      <c r="Y421" s="180"/>
      <c r="Z421" s="180"/>
      <c r="AA421" s="180"/>
      <c r="AB421" s="288"/>
      <c r="AC421" s="180"/>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8"/>
      <c r="B428" s="253"/>
      <c r="C428" s="252"/>
      <c r="D428" s="253"/>
      <c r="E428" s="190" t="s">
        <v>770</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55.9" customHeight="1" x14ac:dyDescent="0.15">
      <c r="A430" s="988"/>
      <c r="B430" s="253"/>
      <c r="C430" s="250" t="s">
        <v>672</v>
      </c>
      <c r="D430" s="251"/>
      <c r="E430" s="239" t="s">
        <v>400</v>
      </c>
      <c r="F430" s="444"/>
      <c r="G430" s="241" t="s">
        <v>252</v>
      </c>
      <c r="H430" s="188"/>
      <c r="I430" s="188"/>
      <c r="J430" s="242" t="s">
        <v>103</v>
      </c>
      <c r="K430" s="243"/>
      <c r="L430" s="243"/>
      <c r="M430" s="243"/>
      <c r="N430" s="243"/>
      <c r="O430" s="243"/>
      <c r="P430" s="243"/>
      <c r="Q430" s="243"/>
      <c r="R430" s="243"/>
      <c r="S430" s="243"/>
      <c r="T430" s="244"/>
      <c r="U430" s="245" t="s">
        <v>771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7" t="s">
        <v>134</v>
      </c>
      <c r="AV431" s="177"/>
      <c r="AW431" s="177"/>
      <c r="AX431" s="178"/>
      <c r="AY431">
        <f>COUNTA($G$433)</f>
        <v>1</v>
      </c>
    </row>
    <row r="432" spans="1:51" ht="18.75" customHeight="1" x14ac:dyDescent="0.15">
      <c r="A432" s="988"/>
      <c r="B432" s="253"/>
      <c r="C432" s="252"/>
      <c r="D432" s="253"/>
      <c r="E432" s="196"/>
      <c r="F432" s="197"/>
      <c r="G432" s="201"/>
      <c r="H432" s="180"/>
      <c r="I432" s="180"/>
      <c r="J432" s="180"/>
      <c r="K432" s="180"/>
      <c r="L432" s="180"/>
      <c r="M432" s="180"/>
      <c r="N432" s="180"/>
      <c r="O432" s="180"/>
      <c r="P432" s="180"/>
      <c r="Q432" s="180"/>
      <c r="R432" s="180"/>
      <c r="S432" s="180"/>
      <c r="T432" s="180"/>
      <c r="U432" s="180"/>
      <c r="V432" s="180"/>
      <c r="W432" s="180"/>
      <c r="X432" s="202"/>
      <c r="Y432" s="203"/>
      <c r="Z432" s="204"/>
      <c r="AA432" s="205"/>
      <c r="AB432" s="217"/>
      <c r="AC432" s="180"/>
      <c r="AD432" s="202"/>
      <c r="AE432" s="179" t="s">
        <v>717</v>
      </c>
      <c r="AF432" s="179"/>
      <c r="AG432" s="180" t="s">
        <v>233</v>
      </c>
      <c r="AH432" s="202"/>
      <c r="AI432" s="216"/>
      <c r="AJ432" s="216"/>
      <c r="AK432" s="216"/>
      <c r="AL432" s="217"/>
      <c r="AM432" s="216"/>
      <c r="AN432" s="216"/>
      <c r="AO432" s="216"/>
      <c r="AP432" s="217"/>
      <c r="AQ432" s="231" t="s">
        <v>745</v>
      </c>
      <c r="AR432" s="179"/>
      <c r="AS432" s="180" t="s">
        <v>233</v>
      </c>
      <c r="AT432" s="202"/>
      <c r="AU432" s="179">
        <v>2</v>
      </c>
      <c r="AV432" s="179"/>
      <c r="AW432" s="180" t="s">
        <v>179</v>
      </c>
      <c r="AX432" s="181"/>
      <c r="AY432">
        <f>$AY$431</f>
        <v>1</v>
      </c>
    </row>
    <row r="433" spans="1:51" ht="23.25" customHeight="1" x14ac:dyDescent="0.15">
      <c r="A433" s="988"/>
      <c r="B433" s="253"/>
      <c r="C433" s="252"/>
      <c r="D433" s="253"/>
      <c r="E433" s="196"/>
      <c r="F433" s="197"/>
      <c r="G433" s="232" t="s">
        <v>747</v>
      </c>
      <c r="H433" s="191"/>
      <c r="I433" s="191"/>
      <c r="J433" s="191"/>
      <c r="K433" s="191"/>
      <c r="L433" s="191"/>
      <c r="M433" s="191"/>
      <c r="N433" s="191"/>
      <c r="O433" s="191"/>
      <c r="P433" s="191"/>
      <c r="Q433" s="191"/>
      <c r="R433" s="191"/>
      <c r="S433" s="191"/>
      <c r="T433" s="191"/>
      <c r="U433" s="191"/>
      <c r="V433" s="191"/>
      <c r="W433" s="191"/>
      <c r="X433" s="233"/>
      <c r="Y433" s="173" t="s">
        <v>12</v>
      </c>
      <c r="Z433" s="174"/>
      <c r="AA433" s="175"/>
      <c r="AB433" s="176" t="s">
        <v>372</v>
      </c>
      <c r="AC433" s="176"/>
      <c r="AD433" s="176"/>
      <c r="AE433" s="167" t="s">
        <v>766</v>
      </c>
      <c r="AF433" s="168"/>
      <c r="AG433" s="168"/>
      <c r="AH433" s="168"/>
      <c r="AI433" s="167">
        <v>100</v>
      </c>
      <c r="AJ433" s="168"/>
      <c r="AK433" s="168"/>
      <c r="AL433" s="168"/>
      <c r="AM433" s="167" t="s">
        <v>745</v>
      </c>
      <c r="AN433" s="168"/>
      <c r="AO433" s="168"/>
      <c r="AP433" s="169"/>
      <c r="AQ433" s="167" t="s">
        <v>745</v>
      </c>
      <c r="AR433" s="168"/>
      <c r="AS433" s="168"/>
      <c r="AT433" s="169"/>
      <c r="AU433" s="168">
        <v>100</v>
      </c>
      <c r="AV433" s="168"/>
      <c r="AW433" s="168"/>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9"/>
      <c r="AA434" s="160"/>
      <c r="AB434" s="224" t="s">
        <v>372</v>
      </c>
      <c r="AC434" s="224"/>
      <c r="AD434" s="224"/>
      <c r="AE434" s="167" t="s">
        <v>766</v>
      </c>
      <c r="AF434" s="168"/>
      <c r="AG434" s="168"/>
      <c r="AH434" s="169"/>
      <c r="AI434" s="167">
        <v>100</v>
      </c>
      <c r="AJ434" s="168"/>
      <c r="AK434" s="168"/>
      <c r="AL434" s="168"/>
      <c r="AM434" s="167" t="s">
        <v>745</v>
      </c>
      <c r="AN434" s="168"/>
      <c r="AO434" s="168"/>
      <c r="AP434" s="169"/>
      <c r="AQ434" s="167" t="s">
        <v>745</v>
      </c>
      <c r="AR434" s="168"/>
      <c r="AS434" s="168"/>
      <c r="AT434" s="169"/>
      <c r="AU434" s="168">
        <v>100</v>
      </c>
      <c r="AV434" s="168"/>
      <c r="AW434" s="168"/>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9"/>
      <c r="AA435" s="160"/>
      <c r="AB435" s="210" t="s">
        <v>180</v>
      </c>
      <c r="AC435" s="210"/>
      <c r="AD435" s="210"/>
      <c r="AE435" s="167" t="s">
        <v>766</v>
      </c>
      <c r="AF435" s="168"/>
      <c r="AG435" s="168"/>
      <c r="AH435" s="169"/>
      <c r="AI435" s="167">
        <v>100</v>
      </c>
      <c r="AJ435" s="168"/>
      <c r="AK435" s="168"/>
      <c r="AL435" s="168"/>
      <c r="AM435" s="167" t="s">
        <v>745</v>
      </c>
      <c r="AN435" s="168"/>
      <c r="AO435" s="168"/>
      <c r="AP435" s="169"/>
      <c r="AQ435" s="167" t="s">
        <v>745</v>
      </c>
      <c r="AR435" s="168"/>
      <c r="AS435" s="168"/>
      <c r="AT435" s="169"/>
      <c r="AU435" s="168">
        <v>100</v>
      </c>
      <c r="AV435" s="168"/>
      <c r="AW435" s="168"/>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7" t="s">
        <v>134</v>
      </c>
      <c r="AV436" s="177"/>
      <c r="AW436" s="177"/>
      <c r="AX436" s="178"/>
      <c r="AY436">
        <f>COUNTA($G$438)</f>
        <v>0</v>
      </c>
    </row>
    <row r="437" spans="1:51" ht="18.75" hidden="1" customHeight="1" x14ac:dyDescent="0.15">
      <c r="A437" s="988"/>
      <c r="B437" s="253"/>
      <c r="C437" s="252"/>
      <c r="D437" s="253"/>
      <c r="E437" s="196"/>
      <c r="F437" s="197"/>
      <c r="G437" s="201"/>
      <c r="H437" s="180"/>
      <c r="I437" s="180"/>
      <c r="J437" s="180"/>
      <c r="K437" s="180"/>
      <c r="L437" s="180"/>
      <c r="M437" s="180"/>
      <c r="N437" s="180"/>
      <c r="O437" s="180"/>
      <c r="P437" s="180"/>
      <c r="Q437" s="180"/>
      <c r="R437" s="180"/>
      <c r="S437" s="180"/>
      <c r="T437" s="180"/>
      <c r="U437" s="180"/>
      <c r="V437" s="180"/>
      <c r="W437" s="180"/>
      <c r="X437" s="202"/>
      <c r="Y437" s="203"/>
      <c r="Z437" s="204"/>
      <c r="AA437" s="205"/>
      <c r="AB437" s="217"/>
      <c r="AC437" s="180"/>
      <c r="AD437" s="202"/>
      <c r="AE437" s="179"/>
      <c r="AF437" s="179"/>
      <c r="AG437" s="180" t="s">
        <v>233</v>
      </c>
      <c r="AH437" s="202"/>
      <c r="AI437" s="216"/>
      <c r="AJ437" s="216"/>
      <c r="AK437" s="216"/>
      <c r="AL437" s="217"/>
      <c r="AM437" s="216"/>
      <c r="AN437" s="216"/>
      <c r="AO437" s="216"/>
      <c r="AP437" s="217"/>
      <c r="AQ437" s="231"/>
      <c r="AR437" s="179"/>
      <c r="AS437" s="180" t="s">
        <v>233</v>
      </c>
      <c r="AT437" s="202"/>
      <c r="AU437" s="179"/>
      <c r="AV437" s="179"/>
      <c r="AW437" s="180" t="s">
        <v>179</v>
      </c>
      <c r="AX437" s="181"/>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9"/>
      <c r="AA439" s="160"/>
      <c r="AB439" s="224"/>
      <c r="AC439" s="224"/>
      <c r="AD439" s="224"/>
      <c r="AE439" s="167"/>
      <c r="AF439" s="168"/>
      <c r="AG439" s="168"/>
      <c r="AH439" s="169"/>
      <c r="AI439" s="167"/>
      <c r="AJ439" s="168"/>
      <c r="AK439" s="168"/>
      <c r="AL439" s="168"/>
      <c r="AM439" s="167"/>
      <c r="AN439" s="168"/>
      <c r="AO439" s="168"/>
      <c r="AP439" s="169"/>
      <c r="AQ439" s="167"/>
      <c r="AR439" s="168"/>
      <c r="AS439" s="168"/>
      <c r="AT439" s="169"/>
      <c r="AU439" s="168"/>
      <c r="AV439" s="168"/>
      <c r="AW439" s="168"/>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9"/>
      <c r="AA440" s="160"/>
      <c r="AB440" s="210" t="s">
        <v>180</v>
      </c>
      <c r="AC440" s="210"/>
      <c r="AD440" s="210"/>
      <c r="AE440" s="167"/>
      <c r="AF440" s="168"/>
      <c r="AG440" s="168"/>
      <c r="AH440" s="169"/>
      <c r="AI440" s="167"/>
      <c r="AJ440" s="168"/>
      <c r="AK440" s="168"/>
      <c r="AL440" s="168"/>
      <c r="AM440" s="167"/>
      <c r="AN440" s="168"/>
      <c r="AO440" s="168"/>
      <c r="AP440" s="169"/>
      <c r="AQ440" s="167"/>
      <c r="AR440" s="168"/>
      <c r="AS440" s="168"/>
      <c r="AT440" s="169"/>
      <c r="AU440" s="168"/>
      <c r="AV440" s="168"/>
      <c r="AW440" s="168"/>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7" t="s">
        <v>134</v>
      </c>
      <c r="AV441" s="177"/>
      <c r="AW441" s="177"/>
      <c r="AX441" s="178"/>
      <c r="AY441">
        <f>COUNTA($G$443)</f>
        <v>0</v>
      </c>
    </row>
    <row r="442" spans="1:51" ht="18.75" hidden="1" customHeight="1" x14ac:dyDescent="0.15">
      <c r="A442" s="988"/>
      <c r="B442" s="253"/>
      <c r="C442" s="252"/>
      <c r="D442" s="253"/>
      <c r="E442" s="196"/>
      <c r="F442" s="197"/>
      <c r="G442" s="201"/>
      <c r="H442" s="180"/>
      <c r="I442" s="180"/>
      <c r="J442" s="180"/>
      <c r="K442" s="180"/>
      <c r="L442" s="180"/>
      <c r="M442" s="180"/>
      <c r="N442" s="180"/>
      <c r="O442" s="180"/>
      <c r="P442" s="180"/>
      <c r="Q442" s="180"/>
      <c r="R442" s="180"/>
      <c r="S442" s="180"/>
      <c r="T442" s="180"/>
      <c r="U442" s="180"/>
      <c r="V442" s="180"/>
      <c r="W442" s="180"/>
      <c r="X442" s="202"/>
      <c r="Y442" s="203"/>
      <c r="Z442" s="204"/>
      <c r="AA442" s="205"/>
      <c r="AB442" s="217"/>
      <c r="AC442" s="180"/>
      <c r="AD442" s="202"/>
      <c r="AE442" s="179"/>
      <c r="AF442" s="179"/>
      <c r="AG442" s="180" t="s">
        <v>233</v>
      </c>
      <c r="AH442" s="202"/>
      <c r="AI442" s="216"/>
      <c r="AJ442" s="216"/>
      <c r="AK442" s="216"/>
      <c r="AL442" s="217"/>
      <c r="AM442" s="216"/>
      <c r="AN442" s="216"/>
      <c r="AO442" s="216"/>
      <c r="AP442" s="217"/>
      <c r="AQ442" s="231"/>
      <c r="AR442" s="179"/>
      <c r="AS442" s="180" t="s">
        <v>233</v>
      </c>
      <c r="AT442" s="202"/>
      <c r="AU442" s="179"/>
      <c r="AV442" s="179"/>
      <c r="AW442" s="180" t="s">
        <v>179</v>
      </c>
      <c r="AX442" s="181"/>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9"/>
      <c r="AA444" s="160"/>
      <c r="AB444" s="224"/>
      <c r="AC444" s="224"/>
      <c r="AD444" s="224"/>
      <c r="AE444" s="167"/>
      <c r="AF444" s="168"/>
      <c r="AG444" s="168"/>
      <c r="AH444" s="169"/>
      <c r="AI444" s="167"/>
      <c r="AJ444" s="168"/>
      <c r="AK444" s="168"/>
      <c r="AL444" s="168"/>
      <c r="AM444" s="167"/>
      <c r="AN444" s="168"/>
      <c r="AO444" s="168"/>
      <c r="AP444" s="169"/>
      <c r="AQ444" s="167"/>
      <c r="AR444" s="168"/>
      <c r="AS444" s="168"/>
      <c r="AT444" s="169"/>
      <c r="AU444" s="168"/>
      <c r="AV444" s="168"/>
      <c r="AW444" s="168"/>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9"/>
      <c r="AA445" s="160"/>
      <c r="AB445" s="210" t="s">
        <v>180</v>
      </c>
      <c r="AC445" s="210"/>
      <c r="AD445" s="210"/>
      <c r="AE445" s="167"/>
      <c r="AF445" s="168"/>
      <c r="AG445" s="168"/>
      <c r="AH445" s="169"/>
      <c r="AI445" s="167"/>
      <c r="AJ445" s="168"/>
      <c r="AK445" s="168"/>
      <c r="AL445" s="168"/>
      <c r="AM445" s="167"/>
      <c r="AN445" s="168"/>
      <c r="AO445" s="168"/>
      <c r="AP445" s="169"/>
      <c r="AQ445" s="167"/>
      <c r="AR445" s="168"/>
      <c r="AS445" s="168"/>
      <c r="AT445" s="169"/>
      <c r="AU445" s="168"/>
      <c r="AV445" s="168"/>
      <c r="AW445" s="168"/>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7" t="s">
        <v>134</v>
      </c>
      <c r="AV446" s="177"/>
      <c r="AW446" s="177"/>
      <c r="AX446" s="178"/>
      <c r="AY446">
        <f>COUNTA($G$448)</f>
        <v>0</v>
      </c>
    </row>
    <row r="447" spans="1:51" ht="18.75" hidden="1" customHeight="1" x14ac:dyDescent="0.15">
      <c r="A447" s="988"/>
      <c r="B447" s="253"/>
      <c r="C447" s="252"/>
      <c r="D447" s="253"/>
      <c r="E447" s="196"/>
      <c r="F447" s="197"/>
      <c r="G447" s="201"/>
      <c r="H447" s="180"/>
      <c r="I447" s="180"/>
      <c r="J447" s="180"/>
      <c r="K447" s="180"/>
      <c r="L447" s="180"/>
      <c r="M447" s="180"/>
      <c r="N447" s="180"/>
      <c r="O447" s="180"/>
      <c r="P447" s="180"/>
      <c r="Q447" s="180"/>
      <c r="R447" s="180"/>
      <c r="S447" s="180"/>
      <c r="T447" s="180"/>
      <c r="U447" s="180"/>
      <c r="V447" s="180"/>
      <c r="W447" s="180"/>
      <c r="X447" s="202"/>
      <c r="Y447" s="203"/>
      <c r="Z447" s="204"/>
      <c r="AA447" s="205"/>
      <c r="AB447" s="217"/>
      <c r="AC447" s="180"/>
      <c r="AD447" s="202"/>
      <c r="AE447" s="179"/>
      <c r="AF447" s="179"/>
      <c r="AG447" s="180" t="s">
        <v>233</v>
      </c>
      <c r="AH447" s="202"/>
      <c r="AI447" s="216"/>
      <c r="AJ447" s="216"/>
      <c r="AK447" s="216"/>
      <c r="AL447" s="217"/>
      <c r="AM447" s="216"/>
      <c r="AN447" s="216"/>
      <c r="AO447" s="216"/>
      <c r="AP447" s="217"/>
      <c r="AQ447" s="231"/>
      <c r="AR447" s="179"/>
      <c r="AS447" s="180" t="s">
        <v>233</v>
      </c>
      <c r="AT447" s="202"/>
      <c r="AU447" s="179"/>
      <c r="AV447" s="179"/>
      <c r="AW447" s="180" t="s">
        <v>179</v>
      </c>
      <c r="AX447" s="181"/>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9"/>
      <c r="AA449" s="160"/>
      <c r="AB449" s="224"/>
      <c r="AC449" s="224"/>
      <c r="AD449" s="224"/>
      <c r="AE449" s="167"/>
      <c r="AF449" s="168"/>
      <c r="AG449" s="168"/>
      <c r="AH449" s="169"/>
      <c r="AI449" s="167"/>
      <c r="AJ449" s="168"/>
      <c r="AK449" s="168"/>
      <c r="AL449" s="168"/>
      <c r="AM449" s="167"/>
      <c r="AN449" s="168"/>
      <c r="AO449" s="168"/>
      <c r="AP449" s="169"/>
      <c r="AQ449" s="167"/>
      <c r="AR449" s="168"/>
      <c r="AS449" s="168"/>
      <c r="AT449" s="169"/>
      <c r="AU449" s="168"/>
      <c r="AV449" s="168"/>
      <c r="AW449" s="168"/>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9"/>
      <c r="AA450" s="160"/>
      <c r="AB450" s="210" t="s">
        <v>180</v>
      </c>
      <c r="AC450" s="210"/>
      <c r="AD450" s="210"/>
      <c r="AE450" s="167"/>
      <c r="AF450" s="168"/>
      <c r="AG450" s="168"/>
      <c r="AH450" s="169"/>
      <c r="AI450" s="167"/>
      <c r="AJ450" s="168"/>
      <c r="AK450" s="168"/>
      <c r="AL450" s="168"/>
      <c r="AM450" s="167"/>
      <c r="AN450" s="168"/>
      <c r="AO450" s="168"/>
      <c r="AP450" s="169"/>
      <c r="AQ450" s="167"/>
      <c r="AR450" s="168"/>
      <c r="AS450" s="168"/>
      <c r="AT450" s="169"/>
      <c r="AU450" s="168"/>
      <c r="AV450" s="168"/>
      <c r="AW450" s="168"/>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7" t="s">
        <v>134</v>
      </c>
      <c r="AV451" s="177"/>
      <c r="AW451" s="177"/>
      <c r="AX451" s="178"/>
      <c r="AY451">
        <f>COUNTA($G$453)</f>
        <v>0</v>
      </c>
    </row>
    <row r="452" spans="1:51" ht="18.75" hidden="1" customHeight="1" x14ac:dyDescent="0.15">
      <c r="A452" s="988"/>
      <c r="B452" s="253"/>
      <c r="C452" s="252"/>
      <c r="D452" s="253"/>
      <c r="E452" s="196"/>
      <c r="F452" s="197"/>
      <c r="G452" s="201"/>
      <c r="H452" s="180"/>
      <c r="I452" s="180"/>
      <c r="J452" s="180"/>
      <c r="K452" s="180"/>
      <c r="L452" s="180"/>
      <c r="M452" s="180"/>
      <c r="N452" s="180"/>
      <c r="O452" s="180"/>
      <c r="P452" s="180"/>
      <c r="Q452" s="180"/>
      <c r="R452" s="180"/>
      <c r="S452" s="180"/>
      <c r="T452" s="180"/>
      <c r="U452" s="180"/>
      <c r="V452" s="180"/>
      <c r="W452" s="180"/>
      <c r="X452" s="202"/>
      <c r="Y452" s="203"/>
      <c r="Z452" s="204"/>
      <c r="AA452" s="205"/>
      <c r="AB452" s="217"/>
      <c r="AC452" s="180"/>
      <c r="AD452" s="202"/>
      <c r="AE452" s="179"/>
      <c r="AF452" s="179"/>
      <c r="AG452" s="180" t="s">
        <v>233</v>
      </c>
      <c r="AH452" s="202"/>
      <c r="AI452" s="216"/>
      <c r="AJ452" s="216"/>
      <c r="AK452" s="216"/>
      <c r="AL452" s="217"/>
      <c r="AM452" s="216"/>
      <c r="AN452" s="216"/>
      <c r="AO452" s="216"/>
      <c r="AP452" s="217"/>
      <c r="AQ452" s="231"/>
      <c r="AR452" s="179"/>
      <c r="AS452" s="180" t="s">
        <v>233</v>
      </c>
      <c r="AT452" s="202"/>
      <c r="AU452" s="179"/>
      <c r="AV452" s="179"/>
      <c r="AW452" s="180" t="s">
        <v>179</v>
      </c>
      <c r="AX452" s="181"/>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9"/>
      <c r="AA454" s="160"/>
      <c r="AB454" s="224"/>
      <c r="AC454" s="224"/>
      <c r="AD454" s="224"/>
      <c r="AE454" s="167"/>
      <c r="AF454" s="168"/>
      <c r="AG454" s="168"/>
      <c r="AH454" s="169"/>
      <c r="AI454" s="167"/>
      <c r="AJ454" s="168"/>
      <c r="AK454" s="168"/>
      <c r="AL454" s="168"/>
      <c r="AM454" s="167"/>
      <c r="AN454" s="168"/>
      <c r="AO454" s="168"/>
      <c r="AP454" s="169"/>
      <c r="AQ454" s="167"/>
      <c r="AR454" s="168"/>
      <c r="AS454" s="168"/>
      <c r="AT454" s="169"/>
      <c r="AU454" s="168"/>
      <c r="AV454" s="168"/>
      <c r="AW454" s="168"/>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9"/>
      <c r="AA455" s="160"/>
      <c r="AB455" s="210" t="s">
        <v>180</v>
      </c>
      <c r="AC455" s="210"/>
      <c r="AD455" s="210"/>
      <c r="AE455" s="167"/>
      <c r="AF455" s="168"/>
      <c r="AG455" s="168"/>
      <c r="AH455" s="169"/>
      <c r="AI455" s="167"/>
      <c r="AJ455" s="168"/>
      <c r="AK455" s="168"/>
      <c r="AL455" s="168"/>
      <c r="AM455" s="167"/>
      <c r="AN455" s="168"/>
      <c r="AO455" s="168"/>
      <c r="AP455" s="169"/>
      <c r="AQ455" s="167"/>
      <c r="AR455" s="168"/>
      <c r="AS455" s="168"/>
      <c r="AT455" s="169"/>
      <c r="AU455" s="168"/>
      <c r="AV455" s="168"/>
      <c r="AW455" s="168"/>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7" t="s">
        <v>134</v>
      </c>
      <c r="AV456" s="177"/>
      <c r="AW456" s="177"/>
      <c r="AX456" s="178"/>
      <c r="AY456">
        <f>COUNTA($G$458)</f>
        <v>1</v>
      </c>
    </row>
    <row r="457" spans="1:51" ht="18.75" customHeight="1" x14ac:dyDescent="0.15">
      <c r="A457" s="988"/>
      <c r="B457" s="253"/>
      <c r="C457" s="252"/>
      <c r="D457" s="253"/>
      <c r="E457" s="196"/>
      <c r="F457" s="197"/>
      <c r="G457" s="201"/>
      <c r="H457" s="180"/>
      <c r="I457" s="180"/>
      <c r="J457" s="180"/>
      <c r="K457" s="180"/>
      <c r="L457" s="180"/>
      <c r="M457" s="180"/>
      <c r="N457" s="180"/>
      <c r="O457" s="180"/>
      <c r="P457" s="180"/>
      <c r="Q457" s="180"/>
      <c r="R457" s="180"/>
      <c r="S457" s="180"/>
      <c r="T457" s="180"/>
      <c r="U457" s="180"/>
      <c r="V457" s="180"/>
      <c r="W457" s="180"/>
      <c r="X457" s="202"/>
      <c r="Y457" s="203"/>
      <c r="Z457" s="204"/>
      <c r="AA457" s="205"/>
      <c r="AB457" s="217"/>
      <c r="AC457" s="180"/>
      <c r="AD457" s="202"/>
      <c r="AE457" s="179" t="s">
        <v>717</v>
      </c>
      <c r="AF457" s="179"/>
      <c r="AG457" s="180" t="s">
        <v>233</v>
      </c>
      <c r="AH457" s="202"/>
      <c r="AI457" s="216"/>
      <c r="AJ457" s="216"/>
      <c r="AK457" s="216"/>
      <c r="AL457" s="217"/>
      <c r="AM457" s="216"/>
      <c r="AN457" s="216"/>
      <c r="AO457" s="216"/>
      <c r="AP457" s="217"/>
      <c r="AQ457" s="231" t="s">
        <v>746</v>
      </c>
      <c r="AR457" s="179"/>
      <c r="AS457" s="180" t="s">
        <v>233</v>
      </c>
      <c r="AT457" s="202"/>
      <c r="AU457" s="179">
        <v>2</v>
      </c>
      <c r="AV457" s="179"/>
      <c r="AW457" s="180" t="s">
        <v>179</v>
      </c>
      <c r="AX457" s="181"/>
      <c r="AY457">
        <f>$AY$456</f>
        <v>1</v>
      </c>
    </row>
    <row r="458" spans="1:51" ht="23.25" customHeight="1" x14ac:dyDescent="0.15">
      <c r="A458" s="988"/>
      <c r="B458" s="253"/>
      <c r="C458" s="252"/>
      <c r="D458" s="253"/>
      <c r="E458" s="196"/>
      <c r="F458" s="197"/>
      <c r="G458" s="232" t="s">
        <v>748</v>
      </c>
      <c r="H458" s="191"/>
      <c r="I458" s="191"/>
      <c r="J458" s="191"/>
      <c r="K458" s="191"/>
      <c r="L458" s="191"/>
      <c r="M458" s="191"/>
      <c r="N458" s="191"/>
      <c r="O458" s="191"/>
      <c r="P458" s="191"/>
      <c r="Q458" s="191"/>
      <c r="R458" s="191"/>
      <c r="S458" s="191"/>
      <c r="T458" s="191"/>
      <c r="U458" s="191"/>
      <c r="V458" s="191"/>
      <c r="W458" s="191"/>
      <c r="X458" s="233"/>
      <c r="Y458" s="173" t="s">
        <v>12</v>
      </c>
      <c r="Z458" s="174"/>
      <c r="AA458" s="175"/>
      <c r="AB458" s="176" t="s">
        <v>717</v>
      </c>
      <c r="AC458" s="176"/>
      <c r="AD458" s="176"/>
      <c r="AE458" s="167" t="s">
        <v>746</v>
      </c>
      <c r="AF458" s="168"/>
      <c r="AG458" s="168"/>
      <c r="AH458" s="168"/>
      <c r="AI458" s="167"/>
      <c r="AJ458" s="168"/>
      <c r="AK458" s="168"/>
      <c r="AL458" s="168"/>
      <c r="AM458" s="167" t="s">
        <v>746</v>
      </c>
      <c r="AN458" s="168"/>
      <c r="AO458" s="168"/>
      <c r="AP458" s="169"/>
      <c r="AQ458" s="167" t="s">
        <v>746</v>
      </c>
      <c r="AR458" s="168"/>
      <c r="AS458" s="168"/>
      <c r="AT458" s="169"/>
      <c r="AU458" s="168"/>
      <c r="AV458" s="168"/>
      <c r="AW458" s="168"/>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9"/>
      <c r="AA459" s="160"/>
      <c r="AB459" s="224" t="s">
        <v>717</v>
      </c>
      <c r="AC459" s="224"/>
      <c r="AD459" s="224"/>
      <c r="AE459" s="167" t="s">
        <v>746</v>
      </c>
      <c r="AF459" s="168"/>
      <c r="AG459" s="168"/>
      <c r="AH459" s="169"/>
      <c r="AI459" s="167"/>
      <c r="AJ459" s="168"/>
      <c r="AK459" s="168"/>
      <c r="AL459" s="168"/>
      <c r="AM459" s="167" t="s">
        <v>746</v>
      </c>
      <c r="AN459" s="168"/>
      <c r="AO459" s="168"/>
      <c r="AP459" s="169"/>
      <c r="AQ459" s="167" t="s">
        <v>746</v>
      </c>
      <c r="AR459" s="168"/>
      <c r="AS459" s="168"/>
      <c r="AT459" s="169"/>
      <c r="AU459" s="168"/>
      <c r="AV459" s="168"/>
      <c r="AW459" s="168"/>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9"/>
      <c r="AA460" s="160"/>
      <c r="AB460" s="210" t="s">
        <v>14</v>
      </c>
      <c r="AC460" s="210"/>
      <c r="AD460" s="210"/>
      <c r="AE460" s="167" t="s">
        <v>746</v>
      </c>
      <c r="AF460" s="168"/>
      <c r="AG460" s="168"/>
      <c r="AH460" s="169"/>
      <c r="AI460" s="167"/>
      <c r="AJ460" s="168"/>
      <c r="AK460" s="168"/>
      <c r="AL460" s="168"/>
      <c r="AM460" s="167" t="s">
        <v>746</v>
      </c>
      <c r="AN460" s="168"/>
      <c r="AO460" s="168"/>
      <c r="AP460" s="169"/>
      <c r="AQ460" s="167" t="s">
        <v>746</v>
      </c>
      <c r="AR460" s="168"/>
      <c r="AS460" s="168"/>
      <c r="AT460" s="169"/>
      <c r="AU460" s="168"/>
      <c r="AV460" s="168"/>
      <c r="AW460" s="168"/>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7" t="s">
        <v>134</v>
      </c>
      <c r="AV461" s="177"/>
      <c r="AW461" s="177"/>
      <c r="AX461" s="178"/>
      <c r="AY461">
        <f>COUNTA($G$463)</f>
        <v>0</v>
      </c>
    </row>
    <row r="462" spans="1:51" ht="18.75" hidden="1" customHeight="1" x14ac:dyDescent="0.15">
      <c r="A462" s="988"/>
      <c r="B462" s="253"/>
      <c r="C462" s="252"/>
      <c r="D462" s="253"/>
      <c r="E462" s="196"/>
      <c r="F462" s="197"/>
      <c r="G462" s="201"/>
      <c r="H462" s="180"/>
      <c r="I462" s="180"/>
      <c r="J462" s="180"/>
      <c r="K462" s="180"/>
      <c r="L462" s="180"/>
      <c r="M462" s="180"/>
      <c r="N462" s="180"/>
      <c r="O462" s="180"/>
      <c r="P462" s="180"/>
      <c r="Q462" s="180"/>
      <c r="R462" s="180"/>
      <c r="S462" s="180"/>
      <c r="T462" s="180"/>
      <c r="U462" s="180"/>
      <c r="V462" s="180"/>
      <c r="W462" s="180"/>
      <c r="X462" s="202"/>
      <c r="Y462" s="203"/>
      <c r="Z462" s="204"/>
      <c r="AA462" s="205"/>
      <c r="AB462" s="217"/>
      <c r="AC462" s="180"/>
      <c r="AD462" s="202"/>
      <c r="AE462" s="179"/>
      <c r="AF462" s="179"/>
      <c r="AG462" s="180" t="s">
        <v>233</v>
      </c>
      <c r="AH462" s="202"/>
      <c r="AI462" s="216"/>
      <c r="AJ462" s="216"/>
      <c r="AK462" s="216"/>
      <c r="AL462" s="217"/>
      <c r="AM462" s="216"/>
      <c r="AN462" s="216"/>
      <c r="AO462" s="216"/>
      <c r="AP462" s="217"/>
      <c r="AQ462" s="231"/>
      <c r="AR462" s="179"/>
      <c r="AS462" s="180" t="s">
        <v>233</v>
      </c>
      <c r="AT462" s="202"/>
      <c r="AU462" s="179"/>
      <c r="AV462" s="179"/>
      <c r="AW462" s="180" t="s">
        <v>179</v>
      </c>
      <c r="AX462" s="181"/>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9"/>
      <c r="AA464" s="160"/>
      <c r="AB464" s="224"/>
      <c r="AC464" s="224"/>
      <c r="AD464" s="224"/>
      <c r="AE464" s="167"/>
      <c r="AF464" s="168"/>
      <c r="AG464" s="168"/>
      <c r="AH464" s="169"/>
      <c r="AI464" s="167"/>
      <c r="AJ464" s="168"/>
      <c r="AK464" s="168"/>
      <c r="AL464" s="168"/>
      <c r="AM464" s="167"/>
      <c r="AN464" s="168"/>
      <c r="AO464" s="168"/>
      <c r="AP464" s="169"/>
      <c r="AQ464" s="167"/>
      <c r="AR464" s="168"/>
      <c r="AS464" s="168"/>
      <c r="AT464" s="169"/>
      <c r="AU464" s="168"/>
      <c r="AV464" s="168"/>
      <c r="AW464" s="168"/>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9"/>
      <c r="AA465" s="160"/>
      <c r="AB465" s="210" t="s">
        <v>14</v>
      </c>
      <c r="AC465" s="210"/>
      <c r="AD465" s="210"/>
      <c r="AE465" s="167"/>
      <c r="AF465" s="168"/>
      <c r="AG465" s="168"/>
      <c r="AH465" s="169"/>
      <c r="AI465" s="167"/>
      <c r="AJ465" s="168"/>
      <c r="AK465" s="168"/>
      <c r="AL465" s="168"/>
      <c r="AM465" s="167"/>
      <c r="AN465" s="168"/>
      <c r="AO465" s="168"/>
      <c r="AP465" s="169"/>
      <c r="AQ465" s="167"/>
      <c r="AR465" s="168"/>
      <c r="AS465" s="168"/>
      <c r="AT465" s="169"/>
      <c r="AU465" s="168"/>
      <c r="AV465" s="168"/>
      <c r="AW465" s="168"/>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7" t="s">
        <v>134</v>
      </c>
      <c r="AV466" s="177"/>
      <c r="AW466" s="177"/>
      <c r="AX466" s="178"/>
      <c r="AY466">
        <f>COUNTA($G$468)</f>
        <v>0</v>
      </c>
    </row>
    <row r="467" spans="1:51" ht="18.75" hidden="1" customHeight="1" x14ac:dyDescent="0.15">
      <c r="A467" s="988"/>
      <c r="B467" s="253"/>
      <c r="C467" s="252"/>
      <c r="D467" s="253"/>
      <c r="E467" s="196"/>
      <c r="F467" s="197"/>
      <c r="G467" s="201"/>
      <c r="H467" s="180"/>
      <c r="I467" s="180"/>
      <c r="J467" s="180"/>
      <c r="K467" s="180"/>
      <c r="L467" s="180"/>
      <c r="M467" s="180"/>
      <c r="N467" s="180"/>
      <c r="O467" s="180"/>
      <c r="P467" s="180"/>
      <c r="Q467" s="180"/>
      <c r="R467" s="180"/>
      <c r="S467" s="180"/>
      <c r="T467" s="180"/>
      <c r="U467" s="180"/>
      <c r="V467" s="180"/>
      <c r="W467" s="180"/>
      <c r="X467" s="202"/>
      <c r="Y467" s="203"/>
      <c r="Z467" s="204"/>
      <c r="AA467" s="205"/>
      <c r="AB467" s="217"/>
      <c r="AC467" s="180"/>
      <c r="AD467" s="202"/>
      <c r="AE467" s="179"/>
      <c r="AF467" s="179"/>
      <c r="AG467" s="180" t="s">
        <v>233</v>
      </c>
      <c r="AH467" s="202"/>
      <c r="AI467" s="216"/>
      <c r="AJ467" s="216"/>
      <c r="AK467" s="216"/>
      <c r="AL467" s="217"/>
      <c r="AM467" s="216"/>
      <c r="AN467" s="216"/>
      <c r="AO467" s="216"/>
      <c r="AP467" s="217"/>
      <c r="AQ467" s="231"/>
      <c r="AR467" s="179"/>
      <c r="AS467" s="180" t="s">
        <v>233</v>
      </c>
      <c r="AT467" s="202"/>
      <c r="AU467" s="179"/>
      <c r="AV467" s="179"/>
      <c r="AW467" s="180" t="s">
        <v>179</v>
      </c>
      <c r="AX467" s="181"/>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9"/>
      <c r="AA469" s="160"/>
      <c r="AB469" s="224"/>
      <c r="AC469" s="224"/>
      <c r="AD469" s="224"/>
      <c r="AE469" s="167"/>
      <c r="AF469" s="168"/>
      <c r="AG469" s="168"/>
      <c r="AH469" s="169"/>
      <c r="AI469" s="167"/>
      <c r="AJ469" s="168"/>
      <c r="AK469" s="168"/>
      <c r="AL469" s="168"/>
      <c r="AM469" s="167"/>
      <c r="AN469" s="168"/>
      <c r="AO469" s="168"/>
      <c r="AP469" s="169"/>
      <c r="AQ469" s="167"/>
      <c r="AR469" s="168"/>
      <c r="AS469" s="168"/>
      <c r="AT469" s="169"/>
      <c r="AU469" s="168"/>
      <c r="AV469" s="168"/>
      <c r="AW469" s="168"/>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9"/>
      <c r="AA470" s="160"/>
      <c r="AB470" s="210" t="s">
        <v>14</v>
      </c>
      <c r="AC470" s="210"/>
      <c r="AD470" s="210"/>
      <c r="AE470" s="167"/>
      <c r="AF470" s="168"/>
      <c r="AG470" s="168"/>
      <c r="AH470" s="169"/>
      <c r="AI470" s="167"/>
      <c r="AJ470" s="168"/>
      <c r="AK470" s="168"/>
      <c r="AL470" s="168"/>
      <c r="AM470" s="167"/>
      <c r="AN470" s="168"/>
      <c r="AO470" s="168"/>
      <c r="AP470" s="169"/>
      <c r="AQ470" s="167"/>
      <c r="AR470" s="168"/>
      <c r="AS470" s="168"/>
      <c r="AT470" s="169"/>
      <c r="AU470" s="168"/>
      <c r="AV470" s="168"/>
      <c r="AW470" s="168"/>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7" t="s">
        <v>134</v>
      </c>
      <c r="AV471" s="177"/>
      <c r="AW471" s="177"/>
      <c r="AX471" s="178"/>
      <c r="AY471">
        <f>COUNTA($G$473)</f>
        <v>0</v>
      </c>
    </row>
    <row r="472" spans="1:51" ht="18.75" hidden="1" customHeight="1" x14ac:dyDescent="0.15">
      <c r="A472" s="988"/>
      <c r="B472" s="253"/>
      <c r="C472" s="252"/>
      <c r="D472" s="253"/>
      <c r="E472" s="196"/>
      <c r="F472" s="197"/>
      <c r="G472" s="201"/>
      <c r="H472" s="180"/>
      <c r="I472" s="180"/>
      <c r="J472" s="180"/>
      <c r="K472" s="180"/>
      <c r="L472" s="180"/>
      <c r="M472" s="180"/>
      <c r="N472" s="180"/>
      <c r="O472" s="180"/>
      <c r="P472" s="180"/>
      <c r="Q472" s="180"/>
      <c r="R472" s="180"/>
      <c r="S472" s="180"/>
      <c r="T472" s="180"/>
      <c r="U472" s="180"/>
      <c r="V472" s="180"/>
      <c r="W472" s="180"/>
      <c r="X472" s="202"/>
      <c r="Y472" s="203"/>
      <c r="Z472" s="204"/>
      <c r="AA472" s="205"/>
      <c r="AB472" s="217"/>
      <c r="AC472" s="180"/>
      <c r="AD472" s="202"/>
      <c r="AE472" s="179"/>
      <c r="AF472" s="179"/>
      <c r="AG472" s="180" t="s">
        <v>233</v>
      </c>
      <c r="AH472" s="202"/>
      <c r="AI472" s="216"/>
      <c r="AJ472" s="216"/>
      <c r="AK472" s="216"/>
      <c r="AL472" s="217"/>
      <c r="AM472" s="216"/>
      <c r="AN472" s="216"/>
      <c r="AO472" s="216"/>
      <c r="AP472" s="217"/>
      <c r="AQ472" s="231"/>
      <c r="AR472" s="179"/>
      <c r="AS472" s="180" t="s">
        <v>233</v>
      </c>
      <c r="AT472" s="202"/>
      <c r="AU472" s="179"/>
      <c r="AV472" s="179"/>
      <c r="AW472" s="180" t="s">
        <v>179</v>
      </c>
      <c r="AX472" s="181"/>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9"/>
      <c r="AA474" s="160"/>
      <c r="AB474" s="224"/>
      <c r="AC474" s="224"/>
      <c r="AD474" s="224"/>
      <c r="AE474" s="167"/>
      <c r="AF474" s="168"/>
      <c r="AG474" s="168"/>
      <c r="AH474" s="169"/>
      <c r="AI474" s="167"/>
      <c r="AJ474" s="168"/>
      <c r="AK474" s="168"/>
      <c r="AL474" s="168"/>
      <c r="AM474" s="167"/>
      <c r="AN474" s="168"/>
      <c r="AO474" s="168"/>
      <c r="AP474" s="169"/>
      <c r="AQ474" s="167"/>
      <c r="AR474" s="168"/>
      <c r="AS474" s="168"/>
      <c r="AT474" s="169"/>
      <c r="AU474" s="168"/>
      <c r="AV474" s="168"/>
      <c r="AW474" s="168"/>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9"/>
      <c r="AA475" s="160"/>
      <c r="AB475" s="210" t="s">
        <v>14</v>
      </c>
      <c r="AC475" s="210"/>
      <c r="AD475" s="210"/>
      <c r="AE475" s="167"/>
      <c r="AF475" s="168"/>
      <c r="AG475" s="168"/>
      <c r="AH475" s="169"/>
      <c r="AI475" s="167"/>
      <c r="AJ475" s="168"/>
      <c r="AK475" s="168"/>
      <c r="AL475" s="168"/>
      <c r="AM475" s="167"/>
      <c r="AN475" s="168"/>
      <c r="AO475" s="168"/>
      <c r="AP475" s="169"/>
      <c r="AQ475" s="167"/>
      <c r="AR475" s="168"/>
      <c r="AS475" s="168"/>
      <c r="AT475" s="169"/>
      <c r="AU475" s="168"/>
      <c r="AV475" s="168"/>
      <c r="AW475" s="168"/>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7" t="s">
        <v>134</v>
      </c>
      <c r="AV476" s="177"/>
      <c r="AW476" s="177"/>
      <c r="AX476" s="178"/>
      <c r="AY476">
        <f>COUNTA($G$478)</f>
        <v>0</v>
      </c>
    </row>
    <row r="477" spans="1:51" ht="18.75" hidden="1" customHeight="1" x14ac:dyDescent="0.15">
      <c r="A477" s="988"/>
      <c r="B477" s="253"/>
      <c r="C477" s="252"/>
      <c r="D477" s="253"/>
      <c r="E477" s="196"/>
      <c r="F477" s="197"/>
      <c r="G477" s="201"/>
      <c r="H477" s="180"/>
      <c r="I477" s="180"/>
      <c r="J477" s="180"/>
      <c r="K477" s="180"/>
      <c r="L477" s="180"/>
      <c r="M477" s="180"/>
      <c r="N477" s="180"/>
      <c r="O477" s="180"/>
      <c r="P477" s="180"/>
      <c r="Q477" s="180"/>
      <c r="R477" s="180"/>
      <c r="S477" s="180"/>
      <c r="T477" s="180"/>
      <c r="U477" s="180"/>
      <c r="V477" s="180"/>
      <c r="W477" s="180"/>
      <c r="X477" s="202"/>
      <c r="Y477" s="203"/>
      <c r="Z477" s="204"/>
      <c r="AA477" s="205"/>
      <c r="AB477" s="217"/>
      <c r="AC477" s="180"/>
      <c r="AD477" s="202"/>
      <c r="AE477" s="179"/>
      <c r="AF477" s="179"/>
      <c r="AG477" s="180" t="s">
        <v>233</v>
      </c>
      <c r="AH477" s="202"/>
      <c r="AI477" s="216"/>
      <c r="AJ477" s="216"/>
      <c r="AK477" s="216"/>
      <c r="AL477" s="217"/>
      <c r="AM477" s="216"/>
      <c r="AN477" s="216"/>
      <c r="AO477" s="216"/>
      <c r="AP477" s="217"/>
      <c r="AQ477" s="231"/>
      <c r="AR477" s="179"/>
      <c r="AS477" s="180" t="s">
        <v>233</v>
      </c>
      <c r="AT477" s="202"/>
      <c r="AU477" s="179"/>
      <c r="AV477" s="179"/>
      <c r="AW477" s="180" t="s">
        <v>179</v>
      </c>
      <c r="AX477" s="181"/>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9"/>
      <c r="AA479" s="160"/>
      <c r="AB479" s="224"/>
      <c r="AC479" s="224"/>
      <c r="AD479" s="224"/>
      <c r="AE479" s="167"/>
      <c r="AF479" s="168"/>
      <c r="AG479" s="168"/>
      <c r="AH479" s="169"/>
      <c r="AI479" s="167"/>
      <c r="AJ479" s="168"/>
      <c r="AK479" s="168"/>
      <c r="AL479" s="168"/>
      <c r="AM479" s="167"/>
      <c r="AN479" s="168"/>
      <c r="AO479" s="168"/>
      <c r="AP479" s="169"/>
      <c r="AQ479" s="167"/>
      <c r="AR479" s="168"/>
      <c r="AS479" s="168"/>
      <c r="AT479" s="169"/>
      <c r="AU479" s="168"/>
      <c r="AV479" s="168"/>
      <c r="AW479" s="168"/>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9"/>
      <c r="AA480" s="160"/>
      <c r="AB480" s="210" t="s">
        <v>14</v>
      </c>
      <c r="AC480" s="210"/>
      <c r="AD480" s="210"/>
      <c r="AE480" s="167"/>
      <c r="AF480" s="168"/>
      <c r="AG480" s="168"/>
      <c r="AH480" s="169"/>
      <c r="AI480" s="167"/>
      <c r="AJ480" s="168"/>
      <c r="AK480" s="168"/>
      <c r="AL480" s="168"/>
      <c r="AM480" s="167"/>
      <c r="AN480" s="168"/>
      <c r="AO480" s="168"/>
      <c r="AP480" s="169"/>
      <c r="AQ480" s="167"/>
      <c r="AR480" s="168"/>
      <c r="AS480" s="168"/>
      <c r="AT480" s="169"/>
      <c r="AU480" s="168"/>
      <c r="AV480" s="168"/>
      <c r="AW480" s="168"/>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7" t="s">
        <v>134</v>
      </c>
      <c r="AV485" s="177"/>
      <c r="AW485" s="177"/>
      <c r="AX485" s="178"/>
      <c r="AY485">
        <f>COUNTA($G$487)</f>
        <v>0</v>
      </c>
    </row>
    <row r="486" spans="1:51" ht="18.75" hidden="1" customHeight="1" x14ac:dyDescent="0.15">
      <c r="A486" s="988"/>
      <c r="B486" s="253"/>
      <c r="C486" s="252"/>
      <c r="D486" s="253"/>
      <c r="E486" s="196"/>
      <c r="F486" s="197"/>
      <c r="G486" s="201"/>
      <c r="H486" s="180"/>
      <c r="I486" s="180"/>
      <c r="J486" s="180"/>
      <c r="K486" s="180"/>
      <c r="L486" s="180"/>
      <c r="M486" s="180"/>
      <c r="N486" s="180"/>
      <c r="O486" s="180"/>
      <c r="P486" s="180"/>
      <c r="Q486" s="180"/>
      <c r="R486" s="180"/>
      <c r="S486" s="180"/>
      <c r="T486" s="180"/>
      <c r="U486" s="180"/>
      <c r="V486" s="180"/>
      <c r="W486" s="180"/>
      <c r="X486" s="202"/>
      <c r="Y486" s="203"/>
      <c r="Z486" s="204"/>
      <c r="AA486" s="205"/>
      <c r="AB486" s="217"/>
      <c r="AC486" s="180"/>
      <c r="AD486" s="202"/>
      <c r="AE486" s="179"/>
      <c r="AF486" s="179"/>
      <c r="AG486" s="180" t="s">
        <v>233</v>
      </c>
      <c r="AH486" s="202"/>
      <c r="AI486" s="216"/>
      <c r="AJ486" s="216"/>
      <c r="AK486" s="216"/>
      <c r="AL486" s="217"/>
      <c r="AM486" s="216"/>
      <c r="AN486" s="216"/>
      <c r="AO486" s="216"/>
      <c r="AP486" s="217"/>
      <c r="AQ486" s="231"/>
      <c r="AR486" s="179"/>
      <c r="AS486" s="180" t="s">
        <v>233</v>
      </c>
      <c r="AT486" s="202"/>
      <c r="AU486" s="179"/>
      <c r="AV486" s="179"/>
      <c r="AW486" s="180" t="s">
        <v>179</v>
      </c>
      <c r="AX486" s="181"/>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9"/>
      <c r="AA488" s="160"/>
      <c r="AB488" s="224"/>
      <c r="AC488" s="224"/>
      <c r="AD488" s="224"/>
      <c r="AE488" s="167"/>
      <c r="AF488" s="168"/>
      <c r="AG488" s="168"/>
      <c r="AH488" s="169"/>
      <c r="AI488" s="167"/>
      <c r="AJ488" s="168"/>
      <c r="AK488" s="168"/>
      <c r="AL488" s="168"/>
      <c r="AM488" s="167"/>
      <c r="AN488" s="168"/>
      <c r="AO488" s="168"/>
      <c r="AP488" s="169"/>
      <c r="AQ488" s="167"/>
      <c r="AR488" s="168"/>
      <c r="AS488" s="168"/>
      <c r="AT488" s="169"/>
      <c r="AU488" s="168"/>
      <c r="AV488" s="168"/>
      <c r="AW488" s="168"/>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9"/>
      <c r="AA489" s="160"/>
      <c r="AB489" s="210" t="s">
        <v>180</v>
      </c>
      <c r="AC489" s="210"/>
      <c r="AD489" s="210"/>
      <c r="AE489" s="167"/>
      <c r="AF489" s="168"/>
      <c r="AG489" s="168"/>
      <c r="AH489" s="169"/>
      <c r="AI489" s="167"/>
      <c r="AJ489" s="168"/>
      <c r="AK489" s="168"/>
      <c r="AL489" s="168"/>
      <c r="AM489" s="167"/>
      <c r="AN489" s="168"/>
      <c r="AO489" s="168"/>
      <c r="AP489" s="169"/>
      <c r="AQ489" s="167"/>
      <c r="AR489" s="168"/>
      <c r="AS489" s="168"/>
      <c r="AT489" s="169"/>
      <c r="AU489" s="168"/>
      <c r="AV489" s="168"/>
      <c r="AW489" s="168"/>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7" t="s">
        <v>134</v>
      </c>
      <c r="AV490" s="177"/>
      <c r="AW490" s="177"/>
      <c r="AX490" s="178"/>
      <c r="AY490">
        <f>COUNTA($G$492)</f>
        <v>0</v>
      </c>
    </row>
    <row r="491" spans="1:51" ht="18.75" hidden="1" customHeight="1" x14ac:dyDescent="0.15">
      <c r="A491" s="988"/>
      <c r="B491" s="253"/>
      <c r="C491" s="252"/>
      <c r="D491" s="253"/>
      <c r="E491" s="196"/>
      <c r="F491" s="197"/>
      <c r="G491" s="201"/>
      <c r="H491" s="180"/>
      <c r="I491" s="180"/>
      <c r="J491" s="180"/>
      <c r="K491" s="180"/>
      <c r="L491" s="180"/>
      <c r="M491" s="180"/>
      <c r="N491" s="180"/>
      <c r="O491" s="180"/>
      <c r="P491" s="180"/>
      <c r="Q491" s="180"/>
      <c r="R491" s="180"/>
      <c r="S491" s="180"/>
      <c r="T491" s="180"/>
      <c r="U491" s="180"/>
      <c r="V491" s="180"/>
      <c r="W491" s="180"/>
      <c r="X491" s="202"/>
      <c r="Y491" s="203"/>
      <c r="Z491" s="204"/>
      <c r="AA491" s="205"/>
      <c r="AB491" s="217"/>
      <c r="AC491" s="180"/>
      <c r="AD491" s="202"/>
      <c r="AE491" s="179"/>
      <c r="AF491" s="179"/>
      <c r="AG491" s="180" t="s">
        <v>233</v>
      </c>
      <c r="AH491" s="202"/>
      <c r="AI491" s="216"/>
      <c r="AJ491" s="216"/>
      <c r="AK491" s="216"/>
      <c r="AL491" s="217"/>
      <c r="AM491" s="216"/>
      <c r="AN491" s="216"/>
      <c r="AO491" s="216"/>
      <c r="AP491" s="217"/>
      <c r="AQ491" s="231"/>
      <c r="AR491" s="179"/>
      <c r="AS491" s="180" t="s">
        <v>233</v>
      </c>
      <c r="AT491" s="202"/>
      <c r="AU491" s="179"/>
      <c r="AV491" s="179"/>
      <c r="AW491" s="180" t="s">
        <v>179</v>
      </c>
      <c r="AX491" s="181"/>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9"/>
      <c r="AA493" s="160"/>
      <c r="AB493" s="224"/>
      <c r="AC493" s="224"/>
      <c r="AD493" s="224"/>
      <c r="AE493" s="167"/>
      <c r="AF493" s="168"/>
      <c r="AG493" s="168"/>
      <c r="AH493" s="169"/>
      <c r="AI493" s="167"/>
      <c r="AJ493" s="168"/>
      <c r="AK493" s="168"/>
      <c r="AL493" s="168"/>
      <c r="AM493" s="167"/>
      <c r="AN493" s="168"/>
      <c r="AO493" s="168"/>
      <c r="AP493" s="169"/>
      <c r="AQ493" s="167"/>
      <c r="AR493" s="168"/>
      <c r="AS493" s="168"/>
      <c r="AT493" s="169"/>
      <c r="AU493" s="168"/>
      <c r="AV493" s="168"/>
      <c r="AW493" s="168"/>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9"/>
      <c r="AA494" s="160"/>
      <c r="AB494" s="210" t="s">
        <v>180</v>
      </c>
      <c r="AC494" s="210"/>
      <c r="AD494" s="210"/>
      <c r="AE494" s="167"/>
      <c r="AF494" s="168"/>
      <c r="AG494" s="168"/>
      <c r="AH494" s="169"/>
      <c r="AI494" s="167"/>
      <c r="AJ494" s="168"/>
      <c r="AK494" s="168"/>
      <c r="AL494" s="168"/>
      <c r="AM494" s="167"/>
      <c r="AN494" s="168"/>
      <c r="AO494" s="168"/>
      <c r="AP494" s="169"/>
      <c r="AQ494" s="167"/>
      <c r="AR494" s="168"/>
      <c r="AS494" s="168"/>
      <c r="AT494" s="169"/>
      <c r="AU494" s="168"/>
      <c r="AV494" s="168"/>
      <c r="AW494" s="168"/>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7" t="s">
        <v>134</v>
      </c>
      <c r="AV495" s="177"/>
      <c r="AW495" s="177"/>
      <c r="AX495" s="178"/>
      <c r="AY495">
        <f>COUNTA($G$497)</f>
        <v>0</v>
      </c>
    </row>
    <row r="496" spans="1:51" ht="18.75" hidden="1" customHeight="1" x14ac:dyDescent="0.15">
      <c r="A496" s="988"/>
      <c r="B496" s="253"/>
      <c r="C496" s="252"/>
      <c r="D496" s="253"/>
      <c r="E496" s="196"/>
      <c r="F496" s="197"/>
      <c r="G496" s="201"/>
      <c r="H496" s="180"/>
      <c r="I496" s="180"/>
      <c r="J496" s="180"/>
      <c r="K496" s="180"/>
      <c r="L496" s="180"/>
      <c r="M496" s="180"/>
      <c r="N496" s="180"/>
      <c r="O496" s="180"/>
      <c r="P496" s="180"/>
      <c r="Q496" s="180"/>
      <c r="R496" s="180"/>
      <c r="S496" s="180"/>
      <c r="T496" s="180"/>
      <c r="U496" s="180"/>
      <c r="V496" s="180"/>
      <c r="W496" s="180"/>
      <c r="X496" s="202"/>
      <c r="Y496" s="203"/>
      <c r="Z496" s="204"/>
      <c r="AA496" s="205"/>
      <c r="AB496" s="217"/>
      <c r="AC496" s="180"/>
      <c r="AD496" s="202"/>
      <c r="AE496" s="179"/>
      <c r="AF496" s="179"/>
      <c r="AG496" s="180" t="s">
        <v>233</v>
      </c>
      <c r="AH496" s="202"/>
      <c r="AI496" s="216"/>
      <c r="AJ496" s="216"/>
      <c r="AK496" s="216"/>
      <c r="AL496" s="217"/>
      <c r="AM496" s="216"/>
      <c r="AN496" s="216"/>
      <c r="AO496" s="216"/>
      <c r="AP496" s="217"/>
      <c r="AQ496" s="231"/>
      <c r="AR496" s="179"/>
      <c r="AS496" s="180" t="s">
        <v>233</v>
      </c>
      <c r="AT496" s="202"/>
      <c r="AU496" s="179"/>
      <c r="AV496" s="179"/>
      <c r="AW496" s="180" t="s">
        <v>179</v>
      </c>
      <c r="AX496" s="181"/>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9"/>
      <c r="AA498" s="160"/>
      <c r="AB498" s="224"/>
      <c r="AC498" s="224"/>
      <c r="AD498" s="224"/>
      <c r="AE498" s="167"/>
      <c r="AF498" s="168"/>
      <c r="AG498" s="168"/>
      <c r="AH498" s="169"/>
      <c r="AI498" s="167"/>
      <c r="AJ498" s="168"/>
      <c r="AK498" s="168"/>
      <c r="AL498" s="168"/>
      <c r="AM498" s="167"/>
      <c r="AN498" s="168"/>
      <c r="AO498" s="168"/>
      <c r="AP498" s="169"/>
      <c r="AQ498" s="167"/>
      <c r="AR498" s="168"/>
      <c r="AS498" s="168"/>
      <c r="AT498" s="169"/>
      <c r="AU498" s="168"/>
      <c r="AV498" s="168"/>
      <c r="AW498" s="168"/>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9"/>
      <c r="AA499" s="160"/>
      <c r="AB499" s="210" t="s">
        <v>180</v>
      </c>
      <c r="AC499" s="210"/>
      <c r="AD499" s="210"/>
      <c r="AE499" s="167"/>
      <c r="AF499" s="168"/>
      <c r="AG499" s="168"/>
      <c r="AH499" s="169"/>
      <c r="AI499" s="167"/>
      <c r="AJ499" s="168"/>
      <c r="AK499" s="168"/>
      <c r="AL499" s="168"/>
      <c r="AM499" s="167"/>
      <c r="AN499" s="168"/>
      <c r="AO499" s="168"/>
      <c r="AP499" s="169"/>
      <c r="AQ499" s="167"/>
      <c r="AR499" s="168"/>
      <c r="AS499" s="168"/>
      <c r="AT499" s="169"/>
      <c r="AU499" s="168"/>
      <c r="AV499" s="168"/>
      <c r="AW499" s="168"/>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7" t="s">
        <v>134</v>
      </c>
      <c r="AV500" s="177"/>
      <c r="AW500" s="177"/>
      <c r="AX500" s="178"/>
      <c r="AY500">
        <f>COUNTA($G$502)</f>
        <v>0</v>
      </c>
    </row>
    <row r="501" spans="1:51" ht="18.75" hidden="1" customHeight="1" x14ac:dyDescent="0.15">
      <c r="A501" s="988"/>
      <c r="B501" s="253"/>
      <c r="C501" s="252"/>
      <c r="D501" s="253"/>
      <c r="E501" s="196"/>
      <c r="F501" s="197"/>
      <c r="G501" s="201"/>
      <c r="H501" s="180"/>
      <c r="I501" s="180"/>
      <c r="J501" s="180"/>
      <c r="K501" s="180"/>
      <c r="L501" s="180"/>
      <c r="M501" s="180"/>
      <c r="N501" s="180"/>
      <c r="O501" s="180"/>
      <c r="P501" s="180"/>
      <c r="Q501" s="180"/>
      <c r="R501" s="180"/>
      <c r="S501" s="180"/>
      <c r="T501" s="180"/>
      <c r="U501" s="180"/>
      <c r="V501" s="180"/>
      <c r="W501" s="180"/>
      <c r="X501" s="202"/>
      <c r="Y501" s="203"/>
      <c r="Z501" s="204"/>
      <c r="AA501" s="205"/>
      <c r="AB501" s="217"/>
      <c r="AC501" s="180"/>
      <c r="AD501" s="202"/>
      <c r="AE501" s="179"/>
      <c r="AF501" s="179"/>
      <c r="AG501" s="180" t="s">
        <v>233</v>
      </c>
      <c r="AH501" s="202"/>
      <c r="AI501" s="216"/>
      <c r="AJ501" s="216"/>
      <c r="AK501" s="216"/>
      <c r="AL501" s="217"/>
      <c r="AM501" s="216"/>
      <c r="AN501" s="216"/>
      <c r="AO501" s="216"/>
      <c r="AP501" s="217"/>
      <c r="AQ501" s="231"/>
      <c r="AR501" s="179"/>
      <c r="AS501" s="180" t="s">
        <v>233</v>
      </c>
      <c r="AT501" s="202"/>
      <c r="AU501" s="179"/>
      <c r="AV501" s="179"/>
      <c r="AW501" s="180" t="s">
        <v>179</v>
      </c>
      <c r="AX501" s="181"/>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9"/>
      <c r="AA503" s="160"/>
      <c r="AB503" s="224"/>
      <c r="AC503" s="224"/>
      <c r="AD503" s="224"/>
      <c r="AE503" s="167"/>
      <c r="AF503" s="168"/>
      <c r="AG503" s="168"/>
      <c r="AH503" s="169"/>
      <c r="AI503" s="167"/>
      <c r="AJ503" s="168"/>
      <c r="AK503" s="168"/>
      <c r="AL503" s="168"/>
      <c r="AM503" s="167"/>
      <c r="AN503" s="168"/>
      <c r="AO503" s="168"/>
      <c r="AP503" s="169"/>
      <c r="AQ503" s="167"/>
      <c r="AR503" s="168"/>
      <c r="AS503" s="168"/>
      <c r="AT503" s="169"/>
      <c r="AU503" s="168"/>
      <c r="AV503" s="168"/>
      <c r="AW503" s="168"/>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9"/>
      <c r="AA504" s="160"/>
      <c r="AB504" s="210" t="s">
        <v>180</v>
      </c>
      <c r="AC504" s="210"/>
      <c r="AD504" s="210"/>
      <c r="AE504" s="167"/>
      <c r="AF504" s="168"/>
      <c r="AG504" s="168"/>
      <c r="AH504" s="169"/>
      <c r="AI504" s="167"/>
      <c r="AJ504" s="168"/>
      <c r="AK504" s="168"/>
      <c r="AL504" s="168"/>
      <c r="AM504" s="167"/>
      <c r="AN504" s="168"/>
      <c r="AO504" s="168"/>
      <c r="AP504" s="169"/>
      <c r="AQ504" s="167"/>
      <c r="AR504" s="168"/>
      <c r="AS504" s="168"/>
      <c r="AT504" s="169"/>
      <c r="AU504" s="168"/>
      <c r="AV504" s="168"/>
      <c r="AW504" s="168"/>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7" t="s">
        <v>134</v>
      </c>
      <c r="AV505" s="177"/>
      <c r="AW505" s="177"/>
      <c r="AX505" s="178"/>
      <c r="AY505">
        <f>COUNTA($G$507)</f>
        <v>0</v>
      </c>
    </row>
    <row r="506" spans="1:51" ht="18.75" hidden="1" customHeight="1" x14ac:dyDescent="0.15">
      <c r="A506" s="988"/>
      <c r="B506" s="253"/>
      <c r="C506" s="252"/>
      <c r="D506" s="253"/>
      <c r="E506" s="196"/>
      <c r="F506" s="197"/>
      <c r="G506" s="201"/>
      <c r="H506" s="180"/>
      <c r="I506" s="180"/>
      <c r="J506" s="180"/>
      <c r="K506" s="180"/>
      <c r="L506" s="180"/>
      <c r="M506" s="180"/>
      <c r="N506" s="180"/>
      <c r="O506" s="180"/>
      <c r="P506" s="180"/>
      <c r="Q506" s="180"/>
      <c r="R506" s="180"/>
      <c r="S506" s="180"/>
      <c r="T506" s="180"/>
      <c r="U506" s="180"/>
      <c r="V506" s="180"/>
      <c r="W506" s="180"/>
      <c r="X506" s="202"/>
      <c r="Y506" s="203"/>
      <c r="Z506" s="204"/>
      <c r="AA506" s="205"/>
      <c r="AB506" s="217"/>
      <c r="AC506" s="180"/>
      <c r="AD506" s="202"/>
      <c r="AE506" s="179"/>
      <c r="AF506" s="179"/>
      <c r="AG506" s="180" t="s">
        <v>233</v>
      </c>
      <c r="AH506" s="202"/>
      <c r="AI506" s="216"/>
      <c r="AJ506" s="216"/>
      <c r="AK506" s="216"/>
      <c r="AL506" s="217"/>
      <c r="AM506" s="216"/>
      <c r="AN506" s="216"/>
      <c r="AO506" s="216"/>
      <c r="AP506" s="217"/>
      <c r="AQ506" s="231"/>
      <c r="AR506" s="179"/>
      <c r="AS506" s="180" t="s">
        <v>233</v>
      </c>
      <c r="AT506" s="202"/>
      <c r="AU506" s="179"/>
      <c r="AV506" s="179"/>
      <c r="AW506" s="180" t="s">
        <v>179</v>
      </c>
      <c r="AX506" s="181"/>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9"/>
      <c r="AA508" s="160"/>
      <c r="AB508" s="224"/>
      <c r="AC508" s="224"/>
      <c r="AD508" s="224"/>
      <c r="AE508" s="167"/>
      <c r="AF508" s="168"/>
      <c r="AG508" s="168"/>
      <c r="AH508" s="169"/>
      <c r="AI508" s="167"/>
      <c r="AJ508" s="168"/>
      <c r="AK508" s="168"/>
      <c r="AL508" s="168"/>
      <c r="AM508" s="167"/>
      <c r="AN508" s="168"/>
      <c r="AO508" s="168"/>
      <c r="AP508" s="169"/>
      <c r="AQ508" s="167"/>
      <c r="AR508" s="168"/>
      <c r="AS508" s="168"/>
      <c r="AT508" s="169"/>
      <c r="AU508" s="168"/>
      <c r="AV508" s="168"/>
      <c r="AW508" s="168"/>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9"/>
      <c r="AA509" s="160"/>
      <c r="AB509" s="210" t="s">
        <v>180</v>
      </c>
      <c r="AC509" s="210"/>
      <c r="AD509" s="210"/>
      <c r="AE509" s="167"/>
      <c r="AF509" s="168"/>
      <c r="AG509" s="168"/>
      <c r="AH509" s="169"/>
      <c r="AI509" s="167"/>
      <c r="AJ509" s="168"/>
      <c r="AK509" s="168"/>
      <c r="AL509" s="168"/>
      <c r="AM509" s="167"/>
      <c r="AN509" s="168"/>
      <c r="AO509" s="168"/>
      <c r="AP509" s="169"/>
      <c r="AQ509" s="167"/>
      <c r="AR509" s="168"/>
      <c r="AS509" s="168"/>
      <c r="AT509" s="169"/>
      <c r="AU509" s="168"/>
      <c r="AV509" s="168"/>
      <c r="AW509" s="168"/>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7" t="s">
        <v>134</v>
      </c>
      <c r="AV510" s="177"/>
      <c r="AW510" s="177"/>
      <c r="AX510" s="178"/>
      <c r="AY510">
        <f>COUNTA($G$512)</f>
        <v>0</v>
      </c>
    </row>
    <row r="511" spans="1:51" ht="18.75" hidden="1" customHeight="1" x14ac:dyDescent="0.15">
      <c r="A511" s="988"/>
      <c r="B511" s="253"/>
      <c r="C511" s="252"/>
      <c r="D511" s="253"/>
      <c r="E511" s="196"/>
      <c r="F511" s="197"/>
      <c r="G511" s="201"/>
      <c r="H511" s="180"/>
      <c r="I511" s="180"/>
      <c r="J511" s="180"/>
      <c r="K511" s="180"/>
      <c r="L511" s="180"/>
      <c r="M511" s="180"/>
      <c r="N511" s="180"/>
      <c r="O511" s="180"/>
      <c r="P511" s="180"/>
      <c r="Q511" s="180"/>
      <c r="R511" s="180"/>
      <c r="S511" s="180"/>
      <c r="T511" s="180"/>
      <c r="U511" s="180"/>
      <c r="V511" s="180"/>
      <c r="W511" s="180"/>
      <c r="X511" s="202"/>
      <c r="Y511" s="203"/>
      <c r="Z511" s="204"/>
      <c r="AA511" s="205"/>
      <c r="AB511" s="217"/>
      <c r="AC511" s="180"/>
      <c r="AD511" s="202"/>
      <c r="AE511" s="179"/>
      <c r="AF511" s="179"/>
      <c r="AG511" s="180" t="s">
        <v>233</v>
      </c>
      <c r="AH511" s="202"/>
      <c r="AI511" s="216"/>
      <c r="AJ511" s="216"/>
      <c r="AK511" s="216"/>
      <c r="AL511" s="217"/>
      <c r="AM511" s="216"/>
      <c r="AN511" s="216"/>
      <c r="AO511" s="216"/>
      <c r="AP511" s="217"/>
      <c r="AQ511" s="231"/>
      <c r="AR511" s="179"/>
      <c r="AS511" s="180" t="s">
        <v>233</v>
      </c>
      <c r="AT511" s="202"/>
      <c r="AU511" s="179"/>
      <c r="AV511" s="179"/>
      <c r="AW511" s="180" t="s">
        <v>179</v>
      </c>
      <c r="AX511" s="181"/>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9"/>
      <c r="AA513" s="160"/>
      <c r="AB513" s="224"/>
      <c r="AC513" s="224"/>
      <c r="AD513" s="224"/>
      <c r="AE513" s="167"/>
      <c r="AF513" s="168"/>
      <c r="AG513" s="168"/>
      <c r="AH513" s="169"/>
      <c r="AI513" s="167"/>
      <c r="AJ513" s="168"/>
      <c r="AK513" s="168"/>
      <c r="AL513" s="168"/>
      <c r="AM513" s="167"/>
      <c r="AN513" s="168"/>
      <c r="AO513" s="168"/>
      <c r="AP513" s="169"/>
      <c r="AQ513" s="167"/>
      <c r="AR513" s="168"/>
      <c r="AS513" s="168"/>
      <c r="AT513" s="169"/>
      <c r="AU513" s="168"/>
      <c r="AV513" s="168"/>
      <c r="AW513" s="168"/>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9"/>
      <c r="AA514" s="160"/>
      <c r="AB514" s="210" t="s">
        <v>14</v>
      </c>
      <c r="AC514" s="210"/>
      <c r="AD514" s="210"/>
      <c r="AE514" s="167"/>
      <c r="AF514" s="168"/>
      <c r="AG514" s="168"/>
      <c r="AH514" s="169"/>
      <c r="AI514" s="167"/>
      <c r="AJ514" s="168"/>
      <c r="AK514" s="168"/>
      <c r="AL514" s="168"/>
      <c r="AM514" s="167"/>
      <c r="AN514" s="168"/>
      <c r="AO514" s="168"/>
      <c r="AP514" s="169"/>
      <c r="AQ514" s="167"/>
      <c r="AR514" s="168"/>
      <c r="AS514" s="168"/>
      <c r="AT514" s="169"/>
      <c r="AU514" s="168"/>
      <c r="AV514" s="168"/>
      <c r="AW514" s="168"/>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7" t="s">
        <v>134</v>
      </c>
      <c r="AV515" s="177"/>
      <c r="AW515" s="177"/>
      <c r="AX515" s="178"/>
      <c r="AY515">
        <f>COUNTA($G$517)</f>
        <v>0</v>
      </c>
    </row>
    <row r="516" spans="1:51" ht="18.75" hidden="1" customHeight="1" x14ac:dyDescent="0.15">
      <c r="A516" s="988"/>
      <c r="B516" s="253"/>
      <c r="C516" s="252"/>
      <c r="D516" s="253"/>
      <c r="E516" s="196"/>
      <c r="F516" s="197"/>
      <c r="G516" s="201"/>
      <c r="H516" s="180"/>
      <c r="I516" s="180"/>
      <c r="J516" s="180"/>
      <c r="K516" s="180"/>
      <c r="L516" s="180"/>
      <c r="M516" s="180"/>
      <c r="N516" s="180"/>
      <c r="O516" s="180"/>
      <c r="P516" s="180"/>
      <c r="Q516" s="180"/>
      <c r="R516" s="180"/>
      <c r="S516" s="180"/>
      <c r="T516" s="180"/>
      <c r="U516" s="180"/>
      <c r="V516" s="180"/>
      <c r="W516" s="180"/>
      <c r="X516" s="202"/>
      <c r="Y516" s="203"/>
      <c r="Z516" s="204"/>
      <c r="AA516" s="205"/>
      <c r="AB516" s="217"/>
      <c r="AC516" s="180"/>
      <c r="AD516" s="202"/>
      <c r="AE516" s="179"/>
      <c r="AF516" s="179"/>
      <c r="AG516" s="180" t="s">
        <v>233</v>
      </c>
      <c r="AH516" s="202"/>
      <c r="AI516" s="216"/>
      <c r="AJ516" s="216"/>
      <c r="AK516" s="216"/>
      <c r="AL516" s="217"/>
      <c r="AM516" s="216"/>
      <c r="AN516" s="216"/>
      <c r="AO516" s="216"/>
      <c r="AP516" s="217"/>
      <c r="AQ516" s="231"/>
      <c r="AR516" s="179"/>
      <c r="AS516" s="180" t="s">
        <v>233</v>
      </c>
      <c r="AT516" s="202"/>
      <c r="AU516" s="179"/>
      <c r="AV516" s="179"/>
      <c r="AW516" s="180" t="s">
        <v>179</v>
      </c>
      <c r="AX516" s="181"/>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9"/>
      <c r="AA518" s="160"/>
      <c r="AB518" s="224"/>
      <c r="AC518" s="224"/>
      <c r="AD518" s="224"/>
      <c r="AE518" s="167"/>
      <c r="AF518" s="168"/>
      <c r="AG518" s="168"/>
      <c r="AH518" s="169"/>
      <c r="AI518" s="167"/>
      <c r="AJ518" s="168"/>
      <c r="AK518" s="168"/>
      <c r="AL518" s="168"/>
      <c r="AM518" s="167"/>
      <c r="AN518" s="168"/>
      <c r="AO518" s="168"/>
      <c r="AP518" s="169"/>
      <c r="AQ518" s="167"/>
      <c r="AR518" s="168"/>
      <c r="AS518" s="168"/>
      <c r="AT518" s="169"/>
      <c r="AU518" s="168"/>
      <c r="AV518" s="168"/>
      <c r="AW518" s="168"/>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9"/>
      <c r="AA519" s="160"/>
      <c r="AB519" s="210" t="s">
        <v>14</v>
      </c>
      <c r="AC519" s="210"/>
      <c r="AD519" s="210"/>
      <c r="AE519" s="167"/>
      <c r="AF519" s="168"/>
      <c r="AG519" s="168"/>
      <c r="AH519" s="169"/>
      <c r="AI519" s="167"/>
      <c r="AJ519" s="168"/>
      <c r="AK519" s="168"/>
      <c r="AL519" s="168"/>
      <c r="AM519" s="167"/>
      <c r="AN519" s="168"/>
      <c r="AO519" s="168"/>
      <c r="AP519" s="169"/>
      <c r="AQ519" s="167"/>
      <c r="AR519" s="168"/>
      <c r="AS519" s="168"/>
      <c r="AT519" s="169"/>
      <c r="AU519" s="168"/>
      <c r="AV519" s="168"/>
      <c r="AW519" s="168"/>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7" t="s">
        <v>134</v>
      </c>
      <c r="AV520" s="177"/>
      <c r="AW520" s="177"/>
      <c r="AX520" s="178"/>
      <c r="AY520">
        <f>COUNTA($G$522)</f>
        <v>0</v>
      </c>
    </row>
    <row r="521" spans="1:51" ht="18.75" hidden="1" customHeight="1" x14ac:dyDescent="0.15">
      <c r="A521" s="988"/>
      <c r="B521" s="253"/>
      <c r="C521" s="252"/>
      <c r="D521" s="253"/>
      <c r="E521" s="196"/>
      <c r="F521" s="197"/>
      <c r="G521" s="201"/>
      <c r="H521" s="180"/>
      <c r="I521" s="180"/>
      <c r="J521" s="180"/>
      <c r="K521" s="180"/>
      <c r="L521" s="180"/>
      <c r="M521" s="180"/>
      <c r="N521" s="180"/>
      <c r="O521" s="180"/>
      <c r="P521" s="180"/>
      <c r="Q521" s="180"/>
      <c r="R521" s="180"/>
      <c r="S521" s="180"/>
      <c r="T521" s="180"/>
      <c r="U521" s="180"/>
      <c r="V521" s="180"/>
      <c r="W521" s="180"/>
      <c r="X521" s="202"/>
      <c r="Y521" s="203"/>
      <c r="Z521" s="204"/>
      <c r="AA521" s="205"/>
      <c r="AB521" s="217"/>
      <c r="AC521" s="180"/>
      <c r="AD521" s="202"/>
      <c r="AE521" s="179"/>
      <c r="AF521" s="179"/>
      <c r="AG521" s="180" t="s">
        <v>233</v>
      </c>
      <c r="AH521" s="202"/>
      <c r="AI521" s="216"/>
      <c r="AJ521" s="216"/>
      <c r="AK521" s="216"/>
      <c r="AL521" s="217"/>
      <c r="AM521" s="216"/>
      <c r="AN521" s="216"/>
      <c r="AO521" s="216"/>
      <c r="AP521" s="217"/>
      <c r="AQ521" s="231"/>
      <c r="AR521" s="179"/>
      <c r="AS521" s="180" t="s">
        <v>233</v>
      </c>
      <c r="AT521" s="202"/>
      <c r="AU521" s="179"/>
      <c r="AV521" s="179"/>
      <c r="AW521" s="180" t="s">
        <v>179</v>
      </c>
      <c r="AX521" s="181"/>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9"/>
      <c r="AA523" s="160"/>
      <c r="AB523" s="224"/>
      <c r="AC523" s="224"/>
      <c r="AD523" s="224"/>
      <c r="AE523" s="167"/>
      <c r="AF523" s="168"/>
      <c r="AG523" s="168"/>
      <c r="AH523" s="169"/>
      <c r="AI523" s="167"/>
      <c r="AJ523" s="168"/>
      <c r="AK523" s="168"/>
      <c r="AL523" s="168"/>
      <c r="AM523" s="167"/>
      <c r="AN523" s="168"/>
      <c r="AO523" s="168"/>
      <c r="AP523" s="169"/>
      <c r="AQ523" s="167"/>
      <c r="AR523" s="168"/>
      <c r="AS523" s="168"/>
      <c r="AT523" s="169"/>
      <c r="AU523" s="168"/>
      <c r="AV523" s="168"/>
      <c r="AW523" s="168"/>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9"/>
      <c r="AA524" s="160"/>
      <c r="AB524" s="210" t="s">
        <v>14</v>
      </c>
      <c r="AC524" s="210"/>
      <c r="AD524" s="210"/>
      <c r="AE524" s="167"/>
      <c r="AF524" s="168"/>
      <c r="AG524" s="168"/>
      <c r="AH524" s="169"/>
      <c r="AI524" s="167"/>
      <c r="AJ524" s="168"/>
      <c r="AK524" s="168"/>
      <c r="AL524" s="168"/>
      <c r="AM524" s="167"/>
      <c r="AN524" s="168"/>
      <c r="AO524" s="168"/>
      <c r="AP524" s="169"/>
      <c r="AQ524" s="167"/>
      <c r="AR524" s="168"/>
      <c r="AS524" s="168"/>
      <c r="AT524" s="169"/>
      <c r="AU524" s="168"/>
      <c r="AV524" s="168"/>
      <c r="AW524" s="168"/>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7" t="s">
        <v>134</v>
      </c>
      <c r="AV525" s="177"/>
      <c r="AW525" s="177"/>
      <c r="AX525" s="178"/>
      <c r="AY525">
        <f>COUNTA($G$527)</f>
        <v>0</v>
      </c>
    </row>
    <row r="526" spans="1:51" ht="18.75" hidden="1" customHeight="1" x14ac:dyDescent="0.15">
      <c r="A526" s="988"/>
      <c r="B526" s="253"/>
      <c r="C526" s="252"/>
      <c r="D526" s="253"/>
      <c r="E526" s="196"/>
      <c r="F526" s="197"/>
      <c r="G526" s="201"/>
      <c r="H526" s="180"/>
      <c r="I526" s="180"/>
      <c r="J526" s="180"/>
      <c r="K526" s="180"/>
      <c r="L526" s="180"/>
      <c r="M526" s="180"/>
      <c r="N526" s="180"/>
      <c r="O526" s="180"/>
      <c r="P526" s="180"/>
      <c r="Q526" s="180"/>
      <c r="R526" s="180"/>
      <c r="S526" s="180"/>
      <c r="T526" s="180"/>
      <c r="U526" s="180"/>
      <c r="V526" s="180"/>
      <c r="W526" s="180"/>
      <c r="X526" s="202"/>
      <c r="Y526" s="203"/>
      <c r="Z526" s="204"/>
      <c r="AA526" s="205"/>
      <c r="AB526" s="217"/>
      <c r="AC526" s="180"/>
      <c r="AD526" s="202"/>
      <c r="AE526" s="179"/>
      <c r="AF526" s="179"/>
      <c r="AG526" s="180" t="s">
        <v>233</v>
      </c>
      <c r="AH526" s="202"/>
      <c r="AI526" s="216"/>
      <c r="AJ526" s="216"/>
      <c r="AK526" s="216"/>
      <c r="AL526" s="217"/>
      <c r="AM526" s="216"/>
      <c r="AN526" s="216"/>
      <c r="AO526" s="216"/>
      <c r="AP526" s="217"/>
      <c r="AQ526" s="231"/>
      <c r="AR526" s="179"/>
      <c r="AS526" s="180" t="s">
        <v>233</v>
      </c>
      <c r="AT526" s="202"/>
      <c r="AU526" s="179"/>
      <c r="AV526" s="179"/>
      <c r="AW526" s="180" t="s">
        <v>179</v>
      </c>
      <c r="AX526" s="181"/>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9"/>
      <c r="AA528" s="160"/>
      <c r="AB528" s="224"/>
      <c r="AC528" s="224"/>
      <c r="AD528" s="224"/>
      <c r="AE528" s="167"/>
      <c r="AF528" s="168"/>
      <c r="AG528" s="168"/>
      <c r="AH528" s="169"/>
      <c r="AI528" s="167"/>
      <c r="AJ528" s="168"/>
      <c r="AK528" s="168"/>
      <c r="AL528" s="168"/>
      <c r="AM528" s="167"/>
      <c r="AN528" s="168"/>
      <c r="AO528" s="168"/>
      <c r="AP528" s="169"/>
      <c r="AQ528" s="167"/>
      <c r="AR528" s="168"/>
      <c r="AS528" s="168"/>
      <c r="AT528" s="169"/>
      <c r="AU528" s="168"/>
      <c r="AV528" s="168"/>
      <c r="AW528" s="168"/>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9"/>
      <c r="AA529" s="160"/>
      <c r="AB529" s="210" t="s">
        <v>14</v>
      </c>
      <c r="AC529" s="210"/>
      <c r="AD529" s="210"/>
      <c r="AE529" s="167"/>
      <c r="AF529" s="168"/>
      <c r="AG529" s="168"/>
      <c r="AH529" s="169"/>
      <c r="AI529" s="167"/>
      <c r="AJ529" s="168"/>
      <c r="AK529" s="168"/>
      <c r="AL529" s="168"/>
      <c r="AM529" s="167"/>
      <c r="AN529" s="168"/>
      <c r="AO529" s="168"/>
      <c r="AP529" s="169"/>
      <c r="AQ529" s="167"/>
      <c r="AR529" s="168"/>
      <c r="AS529" s="168"/>
      <c r="AT529" s="169"/>
      <c r="AU529" s="168"/>
      <c r="AV529" s="168"/>
      <c r="AW529" s="168"/>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7" t="s">
        <v>134</v>
      </c>
      <c r="AV530" s="177"/>
      <c r="AW530" s="177"/>
      <c r="AX530" s="178"/>
      <c r="AY530">
        <f>COUNTA($G$532)</f>
        <v>0</v>
      </c>
    </row>
    <row r="531" spans="1:51" ht="18.75" hidden="1" customHeight="1" x14ac:dyDescent="0.15">
      <c r="A531" s="988"/>
      <c r="B531" s="253"/>
      <c r="C531" s="252"/>
      <c r="D531" s="253"/>
      <c r="E531" s="196"/>
      <c r="F531" s="197"/>
      <c r="G531" s="201"/>
      <c r="H531" s="180"/>
      <c r="I531" s="180"/>
      <c r="J531" s="180"/>
      <c r="K531" s="180"/>
      <c r="L531" s="180"/>
      <c r="M531" s="180"/>
      <c r="N531" s="180"/>
      <c r="O531" s="180"/>
      <c r="P531" s="180"/>
      <c r="Q531" s="180"/>
      <c r="R531" s="180"/>
      <c r="S531" s="180"/>
      <c r="T531" s="180"/>
      <c r="U531" s="180"/>
      <c r="V531" s="180"/>
      <c r="W531" s="180"/>
      <c r="X531" s="202"/>
      <c r="Y531" s="203"/>
      <c r="Z531" s="204"/>
      <c r="AA531" s="205"/>
      <c r="AB531" s="217"/>
      <c r="AC531" s="180"/>
      <c r="AD531" s="202"/>
      <c r="AE531" s="179"/>
      <c r="AF531" s="179"/>
      <c r="AG531" s="180" t="s">
        <v>233</v>
      </c>
      <c r="AH531" s="202"/>
      <c r="AI531" s="216"/>
      <c r="AJ531" s="216"/>
      <c r="AK531" s="216"/>
      <c r="AL531" s="217"/>
      <c r="AM531" s="216"/>
      <c r="AN531" s="216"/>
      <c r="AO531" s="216"/>
      <c r="AP531" s="217"/>
      <c r="AQ531" s="231"/>
      <c r="AR531" s="179"/>
      <c r="AS531" s="180" t="s">
        <v>233</v>
      </c>
      <c r="AT531" s="202"/>
      <c r="AU531" s="179"/>
      <c r="AV531" s="179"/>
      <c r="AW531" s="180" t="s">
        <v>179</v>
      </c>
      <c r="AX531" s="181"/>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9"/>
      <c r="AA533" s="160"/>
      <c r="AB533" s="224"/>
      <c r="AC533" s="224"/>
      <c r="AD533" s="224"/>
      <c r="AE533" s="167"/>
      <c r="AF533" s="168"/>
      <c r="AG533" s="168"/>
      <c r="AH533" s="169"/>
      <c r="AI533" s="167"/>
      <c r="AJ533" s="168"/>
      <c r="AK533" s="168"/>
      <c r="AL533" s="168"/>
      <c r="AM533" s="167"/>
      <c r="AN533" s="168"/>
      <c r="AO533" s="168"/>
      <c r="AP533" s="169"/>
      <c r="AQ533" s="167"/>
      <c r="AR533" s="168"/>
      <c r="AS533" s="168"/>
      <c r="AT533" s="169"/>
      <c r="AU533" s="168"/>
      <c r="AV533" s="168"/>
      <c r="AW533" s="168"/>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9"/>
      <c r="AA534" s="160"/>
      <c r="AB534" s="210" t="s">
        <v>14</v>
      </c>
      <c r="AC534" s="210"/>
      <c r="AD534" s="210"/>
      <c r="AE534" s="167"/>
      <c r="AF534" s="168"/>
      <c r="AG534" s="168"/>
      <c r="AH534" s="169"/>
      <c r="AI534" s="167"/>
      <c r="AJ534" s="168"/>
      <c r="AK534" s="168"/>
      <c r="AL534" s="168"/>
      <c r="AM534" s="167"/>
      <c r="AN534" s="168"/>
      <c r="AO534" s="168"/>
      <c r="AP534" s="169"/>
      <c r="AQ534" s="167"/>
      <c r="AR534" s="168"/>
      <c r="AS534" s="168"/>
      <c r="AT534" s="169"/>
      <c r="AU534" s="168"/>
      <c r="AV534" s="168"/>
      <c r="AW534" s="168"/>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7" t="s">
        <v>134</v>
      </c>
      <c r="AV539" s="177"/>
      <c r="AW539" s="177"/>
      <c r="AX539" s="178"/>
      <c r="AY539">
        <f>COUNTA($G$541)</f>
        <v>0</v>
      </c>
    </row>
    <row r="540" spans="1:51" ht="18.75" hidden="1" customHeight="1" x14ac:dyDescent="0.15">
      <c r="A540" s="988"/>
      <c r="B540" s="253"/>
      <c r="C540" s="252"/>
      <c r="D540" s="253"/>
      <c r="E540" s="196"/>
      <c r="F540" s="197"/>
      <c r="G540" s="201"/>
      <c r="H540" s="180"/>
      <c r="I540" s="180"/>
      <c r="J540" s="180"/>
      <c r="K540" s="180"/>
      <c r="L540" s="180"/>
      <c r="M540" s="180"/>
      <c r="N540" s="180"/>
      <c r="O540" s="180"/>
      <c r="P540" s="180"/>
      <c r="Q540" s="180"/>
      <c r="R540" s="180"/>
      <c r="S540" s="180"/>
      <c r="T540" s="180"/>
      <c r="U540" s="180"/>
      <c r="V540" s="180"/>
      <c r="W540" s="180"/>
      <c r="X540" s="202"/>
      <c r="Y540" s="203"/>
      <c r="Z540" s="204"/>
      <c r="AA540" s="205"/>
      <c r="AB540" s="217"/>
      <c r="AC540" s="180"/>
      <c r="AD540" s="202"/>
      <c r="AE540" s="179"/>
      <c r="AF540" s="179"/>
      <c r="AG540" s="180" t="s">
        <v>233</v>
      </c>
      <c r="AH540" s="202"/>
      <c r="AI540" s="216"/>
      <c r="AJ540" s="216"/>
      <c r="AK540" s="216"/>
      <c r="AL540" s="217"/>
      <c r="AM540" s="216"/>
      <c r="AN540" s="216"/>
      <c r="AO540" s="216"/>
      <c r="AP540" s="217"/>
      <c r="AQ540" s="231"/>
      <c r="AR540" s="179"/>
      <c r="AS540" s="180" t="s">
        <v>233</v>
      </c>
      <c r="AT540" s="202"/>
      <c r="AU540" s="179"/>
      <c r="AV540" s="179"/>
      <c r="AW540" s="180" t="s">
        <v>179</v>
      </c>
      <c r="AX540" s="181"/>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9"/>
      <c r="AA542" s="160"/>
      <c r="AB542" s="224"/>
      <c r="AC542" s="224"/>
      <c r="AD542" s="224"/>
      <c r="AE542" s="167"/>
      <c r="AF542" s="168"/>
      <c r="AG542" s="168"/>
      <c r="AH542" s="169"/>
      <c r="AI542" s="167"/>
      <c r="AJ542" s="168"/>
      <c r="AK542" s="168"/>
      <c r="AL542" s="168"/>
      <c r="AM542" s="167"/>
      <c r="AN542" s="168"/>
      <c r="AO542" s="168"/>
      <c r="AP542" s="169"/>
      <c r="AQ542" s="167"/>
      <c r="AR542" s="168"/>
      <c r="AS542" s="168"/>
      <c r="AT542" s="169"/>
      <c r="AU542" s="168"/>
      <c r="AV542" s="168"/>
      <c r="AW542" s="168"/>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9"/>
      <c r="AA543" s="160"/>
      <c r="AB543" s="210" t="s">
        <v>180</v>
      </c>
      <c r="AC543" s="210"/>
      <c r="AD543" s="210"/>
      <c r="AE543" s="167"/>
      <c r="AF543" s="168"/>
      <c r="AG543" s="168"/>
      <c r="AH543" s="169"/>
      <c r="AI543" s="167"/>
      <c r="AJ543" s="168"/>
      <c r="AK543" s="168"/>
      <c r="AL543" s="168"/>
      <c r="AM543" s="167"/>
      <c r="AN543" s="168"/>
      <c r="AO543" s="168"/>
      <c r="AP543" s="169"/>
      <c r="AQ543" s="167"/>
      <c r="AR543" s="168"/>
      <c r="AS543" s="168"/>
      <c r="AT543" s="169"/>
      <c r="AU543" s="168"/>
      <c r="AV543" s="168"/>
      <c r="AW543" s="168"/>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7" t="s">
        <v>134</v>
      </c>
      <c r="AV544" s="177"/>
      <c r="AW544" s="177"/>
      <c r="AX544" s="178"/>
      <c r="AY544">
        <f>COUNTA($G$546)</f>
        <v>0</v>
      </c>
    </row>
    <row r="545" spans="1:51" ht="18.75" hidden="1" customHeight="1" x14ac:dyDescent="0.15">
      <c r="A545" s="988"/>
      <c r="B545" s="253"/>
      <c r="C545" s="252"/>
      <c r="D545" s="253"/>
      <c r="E545" s="196"/>
      <c r="F545" s="197"/>
      <c r="G545" s="201"/>
      <c r="H545" s="180"/>
      <c r="I545" s="180"/>
      <c r="J545" s="180"/>
      <c r="K545" s="180"/>
      <c r="L545" s="180"/>
      <c r="M545" s="180"/>
      <c r="N545" s="180"/>
      <c r="O545" s="180"/>
      <c r="P545" s="180"/>
      <c r="Q545" s="180"/>
      <c r="R545" s="180"/>
      <c r="S545" s="180"/>
      <c r="T545" s="180"/>
      <c r="U545" s="180"/>
      <c r="V545" s="180"/>
      <c r="W545" s="180"/>
      <c r="X545" s="202"/>
      <c r="Y545" s="203"/>
      <c r="Z545" s="204"/>
      <c r="AA545" s="205"/>
      <c r="AB545" s="217"/>
      <c r="AC545" s="180"/>
      <c r="AD545" s="202"/>
      <c r="AE545" s="179"/>
      <c r="AF545" s="179"/>
      <c r="AG545" s="180" t="s">
        <v>233</v>
      </c>
      <c r="AH545" s="202"/>
      <c r="AI545" s="216"/>
      <c r="AJ545" s="216"/>
      <c r="AK545" s="216"/>
      <c r="AL545" s="217"/>
      <c r="AM545" s="216"/>
      <c r="AN545" s="216"/>
      <c r="AO545" s="216"/>
      <c r="AP545" s="217"/>
      <c r="AQ545" s="231"/>
      <c r="AR545" s="179"/>
      <c r="AS545" s="180" t="s">
        <v>233</v>
      </c>
      <c r="AT545" s="202"/>
      <c r="AU545" s="179"/>
      <c r="AV545" s="179"/>
      <c r="AW545" s="180" t="s">
        <v>179</v>
      </c>
      <c r="AX545" s="181"/>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9"/>
      <c r="AA547" s="160"/>
      <c r="AB547" s="224"/>
      <c r="AC547" s="224"/>
      <c r="AD547" s="224"/>
      <c r="AE547" s="167"/>
      <c r="AF547" s="168"/>
      <c r="AG547" s="168"/>
      <c r="AH547" s="169"/>
      <c r="AI547" s="167"/>
      <c r="AJ547" s="168"/>
      <c r="AK547" s="168"/>
      <c r="AL547" s="168"/>
      <c r="AM547" s="167"/>
      <c r="AN547" s="168"/>
      <c r="AO547" s="168"/>
      <c r="AP547" s="169"/>
      <c r="AQ547" s="167"/>
      <c r="AR547" s="168"/>
      <c r="AS547" s="168"/>
      <c r="AT547" s="169"/>
      <c r="AU547" s="168"/>
      <c r="AV547" s="168"/>
      <c r="AW547" s="168"/>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9"/>
      <c r="AA548" s="160"/>
      <c r="AB548" s="210" t="s">
        <v>180</v>
      </c>
      <c r="AC548" s="210"/>
      <c r="AD548" s="210"/>
      <c r="AE548" s="167"/>
      <c r="AF548" s="168"/>
      <c r="AG548" s="168"/>
      <c r="AH548" s="169"/>
      <c r="AI548" s="167"/>
      <c r="AJ548" s="168"/>
      <c r="AK548" s="168"/>
      <c r="AL548" s="168"/>
      <c r="AM548" s="167"/>
      <c r="AN548" s="168"/>
      <c r="AO548" s="168"/>
      <c r="AP548" s="169"/>
      <c r="AQ548" s="167"/>
      <c r="AR548" s="168"/>
      <c r="AS548" s="168"/>
      <c r="AT548" s="169"/>
      <c r="AU548" s="168"/>
      <c r="AV548" s="168"/>
      <c r="AW548" s="168"/>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7" t="s">
        <v>134</v>
      </c>
      <c r="AV549" s="177"/>
      <c r="AW549" s="177"/>
      <c r="AX549" s="178"/>
      <c r="AY549">
        <f>COUNTA($G$551)</f>
        <v>0</v>
      </c>
    </row>
    <row r="550" spans="1:51" ht="18.75" hidden="1" customHeight="1" x14ac:dyDescent="0.15">
      <c r="A550" s="988"/>
      <c r="B550" s="253"/>
      <c r="C550" s="252"/>
      <c r="D550" s="253"/>
      <c r="E550" s="196"/>
      <c r="F550" s="197"/>
      <c r="G550" s="201"/>
      <c r="H550" s="180"/>
      <c r="I550" s="180"/>
      <c r="J550" s="180"/>
      <c r="K550" s="180"/>
      <c r="L550" s="180"/>
      <c r="M550" s="180"/>
      <c r="N550" s="180"/>
      <c r="O550" s="180"/>
      <c r="P550" s="180"/>
      <c r="Q550" s="180"/>
      <c r="R550" s="180"/>
      <c r="S550" s="180"/>
      <c r="T550" s="180"/>
      <c r="U550" s="180"/>
      <c r="V550" s="180"/>
      <c r="W550" s="180"/>
      <c r="X550" s="202"/>
      <c r="Y550" s="203"/>
      <c r="Z550" s="204"/>
      <c r="AA550" s="205"/>
      <c r="AB550" s="217"/>
      <c r="AC550" s="180"/>
      <c r="AD550" s="202"/>
      <c r="AE550" s="179"/>
      <c r="AF550" s="179"/>
      <c r="AG550" s="180" t="s">
        <v>233</v>
      </c>
      <c r="AH550" s="202"/>
      <c r="AI550" s="216"/>
      <c r="AJ550" s="216"/>
      <c r="AK550" s="216"/>
      <c r="AL550" s="217"/>
      <c r="AM550" s="216"/>
      <c r="AN550" s="216"/>
      <c r="AO550" s="216"/>
      <c r="AP550" s="217"/>
      <c r="AQ550" s="231"/>
      <c r="AR550" s="179"/>
      <c r="AS550" s="180" t="s">
        <v>233</v>
      </c>
      <c r="AT550" s="202"/>
      <c r="AU550" s="179"/>
      <c r="AV550" s="179"/>
      <c r="AW550" s="180" t="s">
        <v>179</v>
      </c>
      <c r="AX550" s="181"/>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9"/>
      <c r="AA552" s="160"/>
      <c r="AB552" s="224"/>
      <c r="AC552" s="224"/>
      <c r="AD552" s="224"/>
      <c r="AE552" s="167"/>
      <c r="AF552" s="168"/>
      <c r="AG552" s="168"/>
      <c r="AH552" s="169"/>
      <c r="AI552" s="167"/>
      <c r="AJ552" s="168"/>
      <c r="AK552" s="168"/>
      <c r="AL552" s="168"/>
      <c r="AM552" s="167"/>
      <c r="AN552" s="168"/>
      <c r="AO552" s="168"/>
      <c r="AP552" s="169"/>
      <c r="AQ552" s="167"/>
      <c r="AR552" s="168"/>
      <c r="AS552" s="168"/>
      <c r="AT552" s="169"/>
      <c r="AU552" s="168"/>
      <c r="AV552" s="168"/>
      <c r="AW552" s="168"/>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9"/>
      <c r="AA553" s="160"/>
      <c r="AB553" s="210" t="s">
        <v>180</v>
      </c>
      <c r="AC553" s="210"/>
      <c r="AD553" s="210"/>
      <c r="AE553" s="167"/>
      <c r="AF553" s="168"/>
      <c r="AG553" s="168"/>
      <c r="AH553" s="169"/>
      <c r="AI553" s="167"/>
      <c r="AJ553" s="168"/>
      <c r="AK553" s="168"/>
      <c r="AL553" s="168"/>
      <c r="AM553" s="167"/>
      <c r="AN553" s="168"/>
      <c r="AO553" s="168"/>
      <c r="AP553" s="169"/>
      <c r="AQ553" s="167"/>
      <c r="AR553" s="168"/>
      <c r="AS553" s="168"/>
      <c r="AT553" s="169"/>
      <c r="AU553" s="168"/>
      <c r="AV553" s="168"/>
      <c r="AW553" s="168"/>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7" t="s">
        <v>134</v>
      </c>
      <c r="AV554" s="177"/>
      <c r="AW554" s="177"/>
      <c r="AX554" s="178"/>
      <c r="AY554">
        <f>COUNTA($G$556)</f>
        <v>0</v>
      </c>
    </row>
    <row r="555" spans="1:51" ht="18.75" hidden="1" customHeight="1" x14ac:dyDescent="0.15">
      <c r="A555" s="988"/>
      <c r="B555" s="253"/>
      <c r="C555" s="252"/>
      <c r="D555" s="253"/>
      <c r="E555" s="196"/>
      <c r="F555" s="197"/>
      <c r="G555" s="201"/>
      <c r="H555" s="180"/>
      <c r="I555" s="180"/>
      <c r="J555" s="180"/>
      <c r="K555" s="180"/>
      <c r="L555" s="180"/>
      <c r="M555" s="180"/>
      <c r="N555" s="180"/>
      <c r="O555" s="180"/>
      <c r="P555" s="180"/>
      <c r="Q555" s="180"/>
      <c r="R555" s="180"/>
      <c r="S555" s="180"/>
      <c r="T555" s="180"/>
      <c r="U555" s="180"/>
      <c r="V555" s="180"/>
      <c r="W555" s="180"/>
      <c r="X555" s="202"/>
      <c r="Y555" s="203"/>
      <c r="Z555" s="204"/>
      <c r="AA555" s="205"/>
      <c r="AB555" s="217"/>
      <c r="AC555" s="180"/>
      <c r="AD555" s="202"/>
      <c r="AE555" s="179"/>
      <c r="AF555" s="179"/>
      <c r="AG555" s="180" t="s">
        <v>233</v>
      </c>
      <c r="AH555" s="202"/>
      <c r="AI555" s="216"/>
      <c r="AJ555" s="216"/>
      <c r="AK555" s="216"/>
      <c r="AL555" s="217"/>
      <c r="AM555" s="216"/>
      <c r="AN555" s="216"/>
      <c r="AO555" s="216"/>
      <c r="AP555" s="217"/>
      <c r="AQ555" s="231"/>
      <c r="AR555" s="179"/>
      <c r="AS555" s="180" t="s">
        <v>233</v>
      </c>
      <c r="AT555" s="202"/>
      <c r="AU555" s="179"/>
      <c r="AV555" s="179"/>
      <c r="AW555" s="180" t="s">
        <v>179</v>
      </c>
      <c r="AX555" s="181"/>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9"/>
      <c r="AA557" s="160"/>
      <c r="AB557" s="224"/>
      <c r="AC557" s="224"/>
      <c r="AD557" s="224"/>
      <c r="AE557" s="167"/>
      <c r="AF557" s="168"/>
      <c r="AG557" s="168"/>
      <c r="AH557" s="169"/>
      <c r="AI557" s="167"/>
      <c r="AJ557" s="168"/>
      <c r="AK557" s="168"/>
      <c r="AL557" s="168"/>
      <c r="AM557" s="167"/>
      <c r="AN557" s="168"/>
      <c r="AO557" s="168"/>
      <c r="AP557" s="169"/>
      <c r="AQ557" s="167"/>
      <c r="AR557" s="168"/>
      <c r="AS557" s="168"/>
      <c r="AT557" s="169"/>
      <c r="AU557" s="168"/>
      <c r="AV557" s="168"/>
      <c r="AW557" s="168"/>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9"/>
      <c r="AA558" s="160"/>
      <c r="AB558" s="210" t="s">
        <v>180</v>
      </c>
      <c r="AC558" s="210"/>
      <c r="AD558" s="210"/>
      <c r="AE558" s="167"/>
      <c r="AF558" s="168"/>
      <c r="AG558" s="168"/>
      <c r="AH558" s="169"/>
      <c r="AI558" s="167"/>
      <c r="AJ558" s="168"/>
      <c r="AK558" s="168"/>
      <c r="AL558" s="168"/>
      <c r="AM558" s="167"/>
      <c r="AN558" s="168"/>
      <c r="AO558" s="168"/>
      <c r="AP558" s="169"/>
      <c r="AQ558" s="167"/>
      <c r="AR558" s="168"/>
      <c r="AS558" s="168"/>
      <c r="AT558" s="169"/>
      <c r="AU558" s="168"/>
      <c r="AV558" s="168"/>
      <c r="AW558" s="168"/>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7" t="s">
        <v>134</v>
      </c>
      <c r="AV559" s="177"/>
      <c r="AW559" s="177"/>
      <c r="AX559" s="178"/>
      <c r="AY559">
        <f>COUNTA($G$561)</f>
        <v>0</v>
      </c>
    </row>
    <row r="560" spans="1:51" ht="18.75" hidden="1" customHeight="1" x14ac:dyDescent="0.15">
      <c r="A560" s="988"/>
      <c r="B560" s="253"/>
      <c r="C560" s="252"/>
      <c r="D560" s="253"/>
      <c r="E560" s="196"/>
      <c r="F560" s="197"/>
      <c r="G560" s="201"/>
      <c r="H560" s="180"/>
      <c r="I560" s="180"/>
      <c r="J560" s="180"/>
      <c r="K560" s="180"/>
      <c r="L560" s="180"/>
      <c r="M560" s="180"/>
      <c r="N560" s="180"/>
      <c r="O560" s="180"/>
      <c r="P560" s="180"/>
      <c r="Q560" s="180"/>
      <c r="R560" s="180"/>
      <c r="S560" s="180"/>
      <c r="T560" s="180"/>
      <c r="U560" s="180"/>
      <c r="V560" s="180"/>
      <c r="W560" s="180"/>
      <c r="X560" s="202"/>
      <c r="Y560" s="203"/>
      <c r="Z560" s="204"/>
      <c r="AA560" s="205"/>
      <c r="AB560" s="217"/>
      <c r="AC560" s="180"/>
      <c r="AD560" s="202"/>
      <c r="AE560" s="179"/>
      <c r="AF560" s="179"/>
      <c r="AG560" s="180" t="s">
        <v>233</v>
      </c>
      <c r="AH560" s="202"/>
      <c r="AI560" s="216"/>
      <c r="AJ560" s="216"/>
      <c r="AK560" s="216"/>
      <c r="AL560" s="217"/>
      <c r="AM560" s="216"/>
      <c r="AN560" s="216"/>
      <c r="AO560" s="216"/>
      <c r="AP560" s="217"/>
      <c r="AQ560" s="231"/>
      <c r="AR560" s="179"/>
      <c r="AS560" s="180" t="s">
        <v>233</v>
      </c>
      <c r="AT560" s="202"/>
      <c r="AU560" s="179"/>
      <c r="AV560" s="179"/>
      <c r="AW560" s="180" t="s">
        <v>179</v>
      </c>
      <c r="AX560" s="181"/>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9"/>
      <c r="AA562" s="160"/>
      <c r="AB562" s="224"/>
      <c r="AC562" s="224"/>
      <c r="AD562" s="224"/>
      <c r="AE562" s="167"/>
      <c r="AF562" s="168"/>
      <c r="AG562" s="168"/>
      <c r="AH562" s="169"/>
      <c r="AI562" s="167"/>
      <c r="AJ562" s="168"/>
      <c r="AK562" s="168"/>
      <c r="AL562" s="168"/>
      <c r="AM562" s="167"/>
      <c r="AN562" s="168"/>
      <c r="AO562" s="168"/>
      <c r="AP562" s="169"/>
      <c r="AQ562" s="167"/>
      <c r="AR562" s="168"/>
      <c r="AS562" s="168"/>
      <c r="AT562" s="169"/>
      <c r="AU562" s="168"/>
      <c r="AV562" s="168"/>
      <c r="AW562" s="168"/>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9"/>
      <c r="AA563" s="160"/>
      <c r="AB563" s="210" t="s">
        <v>180</v>
      </c>
      <c r="AC563" s="210"/>
      <c r="AD563" s="210"/>
      <c r="AE563" s="167"/>
      <c r="AF563" s="168"/>
      <c r="AG563" s="168"/>
      <c r="AH563" s="169"/>
      <c r="AI563" s="167"/>
      <c r="AJ563" s="168"/>
      <c r="AK563" s="168"/>
      <c r="AL563" s="168"/>
      <c r="AM563" s="167"/>
      <c r="AN563" s="168"/>
      <c r="AO563" s="168"/>
      <c r="AP563" s="169"/>
      <c r="AQ563" s="167"/>
      <c r="AR563" s="168"/>
      <c r="AS563" s="168"/>
      <c r="AT563" s="169"/>
      <c r="AU563" s="168"/>
      <c r="AV563" s="168"/>
      <c r="AW563" s="168"/>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7" t="s">
        <v>134</v>
      </c>
      <c r="AV564" s="177"/>
      <c r="AW564" s="177"/>
      <c r="AX564" s="178"/>
      <c r="AY564">
        <f>COUNTA($G$566)</f>
        <v>0</v>
      </c>
    </row>
    <row r="565" spans="1:51" ht="18.75" hidden="1" customHeight="1" x14ac:dyDescent="0.15">
      <c r="A565" s="988"/>
      <c r="B565" s="253"/>
      <c r="C565" s="252"/>
      <c r="D565" s="253"/>
      <c r="E565" s="196"/>
      <c r="F565" s="197"/>
      <c r="G565" s="201"/>
      <c r="H565" s="180"/>
      <c r="I565" s="180"/>
      <c r="J565" s="180"/>
      <c r="K565" s="180"/>
      <c r="L565" s="180"/>
      <c r="M565" s="180"/>
      <c r="N565" s="180"/>
      <c r="O565" s="180"/>
      <c r="P565" s="180"/>
      <c r="Q565" s="180"/>
      <c r="R565" s="180"/>
      <c r="S565" s="180"/>
      <c r="T565" s="180"/>
      <c r="U565" s="180"/>
      <c r="V565" s="180"/>
      <c r="W565" s="180"/>
      <c r="X565" s="202"/>
      <c r="Y565" s="203"/>
      <c r="Z565" s="204"/>
      <c r="AA565" s="205"/>
      <c r="AB565" s="217"/>
      <c r="AC565" s="180"/>
      <c r="AD565" s="202"/>
      <c r="AE565" s="179"/>
      <c r="AF565" s="179"/>
      <c r="AG565" s="180" t="s">
        <v>233</v>
      </c>
      <c r="AH565" s="202"/>
      <c r="AI565" s="216"/>
      <c r="AJ565" s="216"/>
      <c r="AK565" s="216"/>
      <c r="AL565" s="217"/>
      <c r="AM565" s="216"/>
      <c r="AN565" s="216"/>
      <c r="AO565" s="216"/>
      <c r="AP565" s="217"/>
      <c r="AQ565" s="231"/>
      <c r="AR565" s="179"/>
      <c r="AS565" s="180" t="s">
        <v>233</v>
      </c>
      <c r="AT565" s="202"/>
      <c r="AU565" s="179"/>
      <c r="AV565" s="179"/>
      <c r="AW565" s="180" t="s">
        <v>179</v>
      </c>
      <c r="AX565" s="181"/>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9"/>
      <c r="AA567" s="160"/>
      <c r="AB567" s="224"/>
      <c r="AC567" s="224"/>
      <c r="AD567" s="224"/>
      <c r="AE567" s="167"/>
      <c r="AF567" s="168"/>
      <c r="AG567" s="168"/>
      <c r="AH567" s="169"/>
      <c r="AI567" s="167"/>
      <c r="AJ567" s="168"/>
      <c r="AK567" s="168"/>
      <c r="AL567" s="168"/>
      <c r="AM567" s="167"/>
      <c r="AN567" s="168"/>
      <c r="AO567" s="168"/>
      <c r="AP567" s="169"/>
      <c r="AQ567" s="167"/>
      <c r="AR567" s="168"/>
      <c r="AS567" s="168"/>
      <c r="AT567" s="169"/>
      <c r="AU567" s="168"/>
      <c r="AV567" s="168"/>
      <c r="AW567" s="168"/>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9"/>
      <c r="AA568" s="160"/>
      <c r="AB568" s="210" t="s">
        <v>14</v>
      </c>
      <c r="AC568" s="210"/>
      <c r="AD568" s="210"/>
      <c r="AE568" s="167"/>
      <c r="AF568" s="168"/>
      <c r="AG568" s="168"/>
      <c r="AH568" s="169"/>
      <c r="AI568" s="167"/>
      <c r="AJ568" s="168"/>
      <c r="AK568" s="168"/>
      <c r="AL568" s="168"/>
      <c r="AM568" s="167"/>
      <c r="AN568" s="168"/>
      <c r="AO568" s="168"/>
      <c r="AP568" s="169"/>
      <c r="AQ568" s="167"/>
      <c r="AR568" s="168"/>
      <c r="AS568" s="168"/>
      <c r="AT568" s="169"/>
      <c r="AU568" s="168"/>
      <c r="AV568" s="168"/>
      <c r="AW568" s="168"/>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7" t="s">
        <v>134</v>
      </c>
      <c r="AV569" s="177"/>
      <c r="AW569" s="177"/>
      <c r="AX569" s="178"/>
      <c r="AY569">
        <f>COUNTA($G$571)</f>
        <v>0</v>
      </c>
    </row>
    <row r="570" spans="1:51" ht="18.75" hidden="1" customHeight="1" x14ac:dyDescent="0.15">
      <c r="A570" s="988"/>
      <c r="B570" s="253"/>
      <c r="C570" s="252"/>
      <c r="D570" s="253"/>
      <c r="E570" s="196"/>
      <c r="F570" s="197"/>
      <c r="G570" s="201"/>
      <c r="H570" s="180"/>
      <c r="I570" s="180"/>
      <c r="J570" s="180"/>
      <c r="K570" s="180"/>
      <c r="L570" s="180"/>
      <c r="M570" s="180"/>
      <c r="N570" s="180"/>
      <c r="O570" s="180"/>
      <c r="P570" s="180"/>
      <c r="Q570" s="180"/>
      <c r="R570" s="180"/>
      <c r="S570" s="180"/>
      <c r="T570" s="180"/>
      <c r="U570" s="180"/>
      <c r="V570" s="180"/>
      <c r="W570" s="180"/>
      <c r="X570" s="202"/>
      <c r="Y570" s="203"/>
      <c r="Z570" s="204"/>
      <c r="AA570" s="205"/>
      <c r="AB570" s="217"/>
      <c r="AC570" s="180"/>
      <c r="AD570" s="202"/>
      <c r="AE570" s="179"/>
      <c r="AF570" s="179"/>
      <c r="AG570" s="180" t="s">
        <v>233</v>
      </c>
      <c r="AH570" s="202"/>
      <c r="AI570" s="216"/>
      <c r="AJ570" s="216"/>
      <c r="AK570" s="216"/>
      <c r="AL570" s="217"/>
      <c r="AM570" s="216"/>
      <c r="AN570" s="216"/>
      <c r="AO570" s="216"/>
      <c r="AP570" s="217"/>
      <c r="AQ570" s="231"/>
      <c r="AR570" s="179"/>
      <c r="AS570" s="180" t="s">
        <v>233</v>
      </c>
      <c r="AT570" s="202"/>
      <c r="AU570" s="179"/>
      <c r="AV570" s="179"/>
      <c r="AW570" s="180" t="s">
        <v>179</v>
      </c>
      <c r="AX570" s="181"/>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9"/>
      <c r="AA572" s="160"/>
      <c r="AB572" s="224"/>
      <c r="AC572" s="224"/>
      <c r="AD572" s="224"/>
      <c r="AE572" s="167"/>
      <c r="AF572" s="168"/>
      <c r="AG572" s="168"/>
      <c r="AH572" s="169"/>
      <c r="AI572" s="167"/>
      <c r="AJ572" s="168"/>
      <c r="AK572" s="168"/>
      <c r="AL572" s="168"/>
      <c r="AM572" s="167"/>
      <c r="AN572" s="168"/>
      <c r="AO572" s="168"/>
      <c r="AP572" s="169"/>
      <c r="AQ572" s="167"/>
      <c r="AR572" s="168"/>
      <c r="AS572" s="168"/>
      <c r="AT572" s="169"/>
      <c r="AU572" s="168"/>
      <c r="AV572" s="168"/>
      <c r="AW572" s="168"/>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9"/>
      <c r="AA573" s="160"/>
      <c r="AB573" s="210" t="s">
        <v>14</v>
      </c>
      <c r="AC573" s="210"/>
      <c r="AD573" s="210"/>
      <c r="AE573" s="167"/>
      <c r="AF573" s="168"/>
      <c r="AG573" s="168"/>
      <c r="AH573" s="169"/>
      <c r="AI573" s="167"/>
      <c r="AJ573" s="168"/>
      <c r="AK573" s="168"/>
      <c r="AL573" s="168"/>
      <c r="AM573" s="167"/>
      <c r="AN573" s="168"/>
      <c r="AO573" s="168"/>
      <c r="AP573" s="169"/>
      <c r="AQ573" s="167"/>
      <c r="AR573" s="168"/>
      <c r="AS573" s="168"/>
      <c r="AT573" s="169"/>
      <c r="AU573" s="168"/>
      <c r="AV573" s="168"/>
      <c r="AW573" s="168"/>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7" t="s">
        <v>134</v>
      </c>
      <c r="AV574" s="177"/>
      <c r="AW574" s="177"/>
      <c r="AX574" s="178"/>
      <c r="AY574">
        <f>COUNTA($G$576)</f>
        <v>0</v>
      </c>
    </row>
    <row r="575" spans="1:51" ht="18.75" hidden="1" customHeight="1" x14ac:dyDescent="0.15">
      <c r="A575" s="988"/>
      <c r="B575" s="253"/>
      <c r="C575" s="252"/>
      <c r="D575" s="253"/>
      <c r="E575" s="196"/>
      <c r="F575" s="197"/>
      <c r="G575" s="201"/>
      <c r="H575" s="180"/>
      <c r="I575" s="180"/>
      <c r="J575" s="180"/>
      <c r="K575" s="180"/>
      <c r="L575" s="180"/>
      <c r="M575" s="180"/>
      <c r="N575" s="180"/>
      <c r="O575" s="180"/>
      <c r="P575" s="180"/>
      <c r="Q575" s="180"/>
      <c r="R575" s="180"/>
      <c r="S575" s="180"/>
      <c r="T575" s="180"/>
      <c r="U575" s="180"/>
      <c r="V575" s="180"/>
      <c r="W575" s="180"/>
      <c r="X575" s="202"/>
      <c r="Y575" s="203"/>
      <c r="Z575" s="204"/>
      <c r="AA575" s="205"/>
      <c r="AB575" s="217"/>
      <c r="AC575" s="180"/>
      <c r="AD575" s="202"/>
      <c r="AE575" s="179"/>
      <c r="AF575" s="179"/>
      <c r="AG575" s="180" t="s">
        <v>233</v>
      </c>
      <c r="AH575" s="202"/>
      <c r="AI575" s="216"/>
      <c r="AJ575" s="216"/>
      <c r="AK575" s="216"/>
      <c r="AL575" s="217"/>
      <c r="AM575" s="216"/>
      <c r="AN575" s="216"/>
      <c r="AO575" s="216"/>
      <c r="AP575" s="217"/>
      <c r="AQ575" s="231"/>
      <c r="AR575" s="179"/>
      <c r="AS575" s="180" t="s">
        <v>233</v>
      </c>
      <c r="AT575" s="202"/>
      <c r="AU575" s="179"/>
      <c r="AV575" s="179"/>
      <c r="AW575" s="180" t="s">
        <v>179</v>
      </c>
      <c r="AX575" s="181"/>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9"/>
      <c r="AA577" s="160"/>
      <c r="AB577" s="224"/>
      <c r="AC577" s="224"/>
      <c r="AD577" s="224"/>
      <c r="AE577" s="167"/>
      <c r="AF577" s="168"/>
      <c r="AG577" s="168"/>
      <c r="AH577" s="169"/>
      <c r="AI577" s="167"/>
      <c r="AJ577" s="168"/>
      <c r="AK577" s="168"/>
      <c r="AL577" s="168"/>
      <c r="AM577" s="167"/>
      <c r="AN577" s="168"/>
      <c r="AO577" s="168"/>
      <c r="AP577" s="169"/>
      <c r="AQ577" s="167"/>
      <c r="AR577" s="168"/>
      <c r="AS577" s="168"/>
      <c r="AT577" s="169"/>
      <c r="AU577" s="168"/>
      <c r="AV577" s="168"/>
      <c r="AW577" s="168"/>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9"/>
      <c r="AA578" s="160"/>
      <c r="AB578" s="210" t="s">
        <v>14</v>
      </c>
      <c r="AC578" s="210"/>
      <c r="AD578" s="210"/>
      <c r="AE578" s="167"/>
      <c r="AF578" s="168"/>
      <c r="AG578" s="168"/>
      <c r="AH578" s="169"/>
      <c r="AI578" s="167"/>
      <c r="AJ578" s="168"/>
      <c r="AK578" s="168"/>
      <c r="AL578" s="168"/>
      <c r="AM578" s="167"/>
      <c r="AN578" s="168"/>
      <c r="AO578" s="168"/>
      <c r="AP578" s="169"/>
      <c r="AQ578" s="167"/>
      <c r="AR578" s="168"/>
      <c r="AS578" s="168"/>
      <c r="AT578" s="169"/>
      <c r="AU578" s="168"/>
      <c r="AV578" s="168"/>
      <c r="AW578" s="168"/>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7" t="s">
        <v>134</v>
      </c>
      <c r="AV579" s="177"/>
      <c r="AW579" s="177"/>
      <c r="AX579" s="178"/>
      <c r="AY579">
        <f>COUNTA($G$581)</f>
        <v>0</v>
      </c>
    </row>
    <row r="580" spans="1:51" ht="18.75" hidden="1" customHeight="1" x14ac:dyDescent="0.15">
      <c r="A580" s="988"/>
      <c r="B580" s="253"/>
      <c r="C580" s="252"/>
      <c r="D580" s="253"/>
      <c r="E580" s="196"/>
      <c r="F580" s="197"/>
      <c r="G580" s="201"/>
      <c r="H580" s="180"/>
      <c r="I580" s="180"/>
      <c r="J580" s="180"/>
      <c r="K580" s="180"/>
      <c r="L580" s="180"/>
      <c r="M580" s="180"/>
      <c r="N580" s="180"/>
      <c r="O580" s="180"/>
      <c r="P580" s="180"/>
      <c r="Q580" s="180"/>
      <c r="R580" s="180"/>
      <c r="S580" s="180"/>
      <c r="T580" s="180"/>
      <c r="U580" s="180"/>
      <c r="V580" s="180"/>
      <c r="W580" s="180"/>
      <c r="X580" s="202"/>
      <c r="Y580" s="203"/>
      <c r="Z580" s="204"/>
      <c r="AA580" s="205"/>
      <c r="AB580" s="217"/>
      <c r="AC580" s="180"/>
      <c r="AD580" s="202"/>
      <c r="AE580" s="179"/>
      <c r="AF580" s="179"/>
      <c r="AG580" s="180" t="s">
        <v>233</v>
      </c>
      <c r="AH580" s="202"/>
      <c r="AI580" s="216"/>
      <c r="AJ580" s="216"/>
      <c r="AK580" s="216"/>
      <c r="AL580" s="217"/>
      <c r="AM580" s="216"/>
      <c r="AN580" s="216"/>
      <c r="AO580" s="216"/>
      <c r="AP580" s="217"/>
      <c r="AQ580" s="231"/>
      <c r="AR580" s="179"/>
      <c r="AS580" s="180" t="s">
        <v>233</v>
      </c>
      <c r="AT580" s="202"/>
      <c r="AU580" s="179"/>
      <c r="AV580" s="179"/>
      <c r="AW580" s="180" t="s">
        <v>179</v>
      </c>
      <c r="AX580" s="181"/>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9"/>
      <c r="AA582" s="160"/>
      <c r="AB582" s="224"/>
      <c r="AC582" s="224"/>
      <c r="AD582" s="224"/>
      <c r="AE582" s="167"/>
      <c r="AF582" s="168"/>
      <c r="AG582" s="168"/>
      <c r="AH582" s="169"/>
      <c r="AI582" s="167"/>
      <c r="AJ582" s="168"/>
      <c r="AK582" s="168"/>
      <c r="AL582" s="168"/>
      <c r="AM582" s="167"/>
      <c r="AN582" s="168"/>
      <c r="AO582" s="168"/>
      <c r="AP582" s="169"/>
      <c r="AQ582" s="167"/>
      <c r="AR582" s="168"/>
      <c r="AS582" s="168"/>
      <c r="AT582" s="169"/>
      <c r="AU582" s="168"/>
      <c r="AV582" s="168"/>
      <c r="AW582" s="168"/>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9"/>
      <c r="AA583" s="160"/>
      <c r="AB583" s="210" t="s">
        <v>14</v>
      </c>
      <c r="AC583" s="210"/>
      <c r="AD583" s="210"/>
      <c r="AE583" s="167"/>
      <c r="AF583" s="168"/>
      <c r="AG583" s="168"/>
      <c r="AH583" s="169"/>
      <c r="AI583" s="167"/>
      <c r="AJ583" s="168"/>
      <c r="AK583" s="168"/>
      <c r="AL583" s="168"/>
      <c r="AM583" s="167"/>
      <c r="AN583" s="168"/>
      <c r="AO583" s="168"/>
      <c r="AP583" s="169"/>
      <c r="AQ583" s="167"/>
      <c r="AR583" s="168"/>
      <c r="AS583" s="168"/>
      <c r="AT583" s="169"/>
      <c r="AU583" s="168"/>
      <c r="AV583" s="168"/>
      <c r="AW583" s="168"/>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7" t="s">
        <v>134</v>
      </c>
      <c r="AV584" s="177"/>
      <c r="AW584" s="177"/>
      <c r="AX584" s="178"/>
      <c r="AY584">
        <f>COUNTA($G$586)</f>
        <v>0</v>
      </c>
    </row>
    <row r="585" spans="1:51" ht="18.75" hidden="1" customHeight="1" x14ac:dyDescent="0.15">
      <c r="A585" s="988"/>
      <c r="B585" s="253"/>
      <c r="C585" s="252"/>
      <c r="D585" s="253"/>
      <c r="E585" s="196"/>
      <c r="F585" s="197"/>
      <c r="G585" s="201"/>
      <c r="H585" s="180"/>
      <c r="I585" s="180"/>
      <c r="J585" s="180"/>
      <c r="K585" s="180"/>
      <c r="L585" s="180"/>
      <c r="M585" s="180"/>
      <c r="N585" s="180"/>
      <c r="O585" s="180"/>
      <c r="P585" s="180"/>
      <c r="Q585" s="180"/>
      <c r="R585" s="180"/>
      <c r="S585" s="180"/>
      <c r="T585" s="180"/>
      <c r="U585" s="180"/>
      <c r="V585" s="180"/>
      <c r="W585" s="180"/>
      <c r="X585" s="202"/>
      <c r="Y585" s="203"/>
      <c r="Z585" s="204"/>
      <c r="AA585" s="205"/>
      <c r="AB585" s="217"/>
      <c r="AC585" s="180"/>
      <c r="AD585" s="202"/>
      <c r="AE585" s="179"/>
      <c r="AF585" s="179"/>
      <c r="AG585" s="180" t="s">
        <v>233</v>
      </c>
      <c r="AH585" s="202"/>
      <c r="AI585" s="216"/>
      <c r="AJ585" s="216"/>
      <c r="AK585" s="216"/>
      <c r="AL585" s="217"/>
      <c r="AM585" s="216"/>
      <c r="AN585" s="216"/>
      <c r="AO585" s="216"/>
      <c r="AP585" s="217"/>
      <c r="AQ585" s="231"/>
      <c r="AR585" s="179"/>
      <c r="AS585" s="180" t="s">
        <v>233</v>
      </c>
      <c r="AT585" s="202"/>
      <c r="AU585" s="179"/>
      <c r="AV585" s="179"/>
      <c r="AW585" s="180" t="s">
        <v>179</v>
      </c>
      <c r="AX585" s="181"/>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9"/>
      <c r="AA587" s="160"/>
      <c r="AB587" s="224"/>
      <c r="AC587" s="224"/>
      <c r="AD587" s="224"/>
      <c r="AE587" s="167"/>
      <c r="AF587" s="168"/>
      <c r="AG587" s="168"/>
      <c r="AH587" s="169"/>
      <c r="AI587" s="167"/>
      <c r="AJ587" s="168"/>
      <c r="AK587" s="168"/>
      <c r="AL587" s="168"/>
      <c r="AM587" s="167"/>
      <c r="AN587" s="168"/>
      <c r="AO587" s="168"/>
      <c r="AP587" s="169"/>
      <c r="AQ587" s="167"/>
      <c r="AR587" s="168"/>
      <c r="AS587" s="168"/>
      <c r="AT587" s="169"/>
      <c r="AU587" s="168"/>
      <c r="AV587" s="168"/>
      <c r="AW587" s="168"/>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9"/>
      <c r="AA588" s="160"/>
      <c r="AB588" s="210" t="s">
        <v>14</v>
      </c>
      <c r="AC588" s="210"/>
      <c r="AD588" s="210"/>
      <c r="AE588" s="167"/>
      <c r="AF588" s="168"/>
      <c r="AG588" s="168"/>
      <c r="AH588" s="169"/>
      <c r="AI588" s="167"/>
      <c r="AJ588" s="168"/>
      <c r="AK588" s="168"/>
      <c r="AL588" s="168"/>
      <c r="AM588" s="167"/>
      <c r="AN588" s="168"/>
      <c r="AO588" s="168"/>
      <c r="AP588" s="169"/>
      <c r="AQ588" s="167"/>
      <c r="AR588" s="168"/>
      <c r="AS588" s="168"/>
      <c r="AT588" s="169"/>
      <c r="AU588" s="168"/>
      <c r="AV588" s="168"/>
      <c r="AW588" s="168"/>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7" t="s">
        <v>134</v>
      </c>
      <c r="AV593" s="177"/>
      <c r="AW593" s="177"/>
      <c r="AX593" s="178"/>
      <c r="AY593">
        <f>COUNTA($G$595)</f>
        <v>0</v>
      </c>
    </row>
    <row r="594" spans="1:51" ht="18.75" hidden="1" customHeight="1" x14ac:dyDescent="0.15">
      <c r="A594" s="988"/>
      <c r="B594" s="253"/>
      <c r="C594" s="252"/>
      <c r="D594" s="253"/>
      <c r="E594" s="196"/>
      <c r="F594" s="197"/>
      <c r="G594" s="201"/>
      <c r="H594" s="180"/>
      <c r="I594" s="180"/>
      <c r="J594" s="180"/>
      <c r="K594" s="180"/>
      <c r="L594" s="180"/>
      <c r="M594" s="180"/>
      <c r="N594" s="180"/>
      <c r="O594" s="180"/>
      <c r="P594" s="180"/>
      <c r="Q594" s="180"/>
      <c r="R594" s="180"/>
      <c r="S594" s="180"/>
      <c r="T594" s="180"/>
      <c r="U594" s="180"/>
      <c r="V594" s="180"/>
      <c r="W594" s="180"/>
      <c r="X594" s="202"/>
      <c r="Y594" s="203"/>
      <c r="Z594" s="204"/>
      <c r="AA594" s="205"/>
      <c r="AB594" s="217"/>
      <c r="AC594" s="180"/>
      <c r="AD594" s="202"/>
      <c r="AE594" s="179"/>
      <c r="AF594" s="179"/>
      <c r="AG594" s="180" t="s">
        <v>233</v>
      </c>
      <c r="AH594" s="202"/>
      <c r="AI594" s="216"/>
      <c r="AJ594" s="216"/>
      <c r="AK594" s="216"/>
      <c r="AL594" s="217"/>
      <c r="AM594" s="216"/>
      <c r="AN594" s="216"/>
      <c r="AO594" s="216"/>
      <c r="AP594" s="217"/>
      <c r="AQ594" s="231"/>
      <c r="AR594" s="179"/>
      <c r="AS594" s="180" t="s">
        <v>233</v>
      </c>
      <c r="AT594" s="202"/>
      <c r="AU594" s="179"/>
      <c r="AV594" s="179"/>
      <c r="AW594" s="180" t="s">
        <v>179</v>
      </c>
      <c r="AX594" s="181"/>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9"/>
      <c r="AA596" s="160"/>
      <c r="AB596" s="224"/>
      <c r="AC596" s="224"/>
      <c r="AD596" s="224"/>
      <c r="AE596" s="167"/>
      <c r="AF596" s="168"/>
      <c r="AG596" s="168"/>
      <c r="AH596" s="169"/>
      <c r="AI596" s="167"/>
      <c r="AJ596" s="168"/>
      <c r="AK596" s="168"/>
      <c r="AL596" s="168"/>
      <c r="AM596" s="167"/>
      <c r="AN596" s="168"/>
      <c r="AO596" s="168"/>
      <c r="AP596" s="169"/>
      <c r="AQ596" s="167"/>
      <c r="AR596" s="168"/>
      <c r="AS596" s="168"/>
      <c r="AT596" s="169"/>
      <c r="AU596" s="168"/>
      <c r="AV596" s="168"/>
      <c r="AW596" s="168"/>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9"/>
      <c r="AA597" s="160"/>
      <c r="AB597" s="210" t="s">
        <v>180</v>
      </c>
      <c r="AC597" s="210"/>
      <c r="AD597" s="210"/>
      <c r="AE597" s="167"/>
      <c r="AF597" s="168"/>
      <c r="AG597" s="168"/>
      <c r="AH597" s="169"/>
      <c r="AI597" s="167"/>
      <c r="AJ597" s="168"/>
      <c r="AK597" s="168"/>
      <c r="AL597" s="168"/>
      <c r="AM597" s="167"/>
      <c r="AN597" s="168"/>
      <c r="AO597" s="168"/>
      <c r="AP597" s="169"/>
      <c r="AQ597" s="167"/>
      <c r="AR597" s="168"/>
      <c r="AS597" s="168"/>
      <c r="AT597" s="169"/>
      <c r="AU597" s="168"/>
      <c r="AV597" s="168"/>
      <c r="AW597" s="168"/>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7" t="s">
        <v>134</v>
      </c>
      <c r="AV598" s="177"/>
      <c r="AW598" s="177"/>
      <c r="AX598" s="178"/>
      <c r="AY598">
        <f>COUNTA($G$600)</f>
        <v>0</v>
      </c>
    </row>
    <row r="599" spans="1:51" ht="18.75" hidden="1" customHeight="1" x14ac:dyDescent="0.15">
      <c r="A599" s="988"/>
      <c r="B599" s="253"/>
      <c r="C599" s="252"/>
      <c r="D599" s="253"/>
      <c r="E599" s="196"/>
      <c r="F599" s="197"/>
      <c r="G599" s="201"/>
      <c r="H599" s="180"/>
      <c r="I599" s="180"/>
      <c r="J599" s="180"/>
      <c r="K599" s="180"/>
      <c r="L599" s="180"/>
      <c r="M599" s="180"/>
      <c r="N599" s="180"/>
      <c r="O599" s="180"/>
      <c r="P599" s="180"/>
      <c r="Q599" s="180"/>
      <c r="R599" s="180"/>
      <c r="S599" s="180"/>
      <c r="T599" s="180"/>
      <c r="U599" s="180"/>
      <c r="V599" s="180"/>
      <c r="W599" s="180"/>
      <c r="X599" s="202"/>
      <c r="Y599" s="203"/>
      <c r="Z599" s="204"/>
      <c r="AA599" s="205"/>
      <c r="AB599" s="217"/>
      <c r="AC599" s="180"/>
      <c r="AD599" s="202"/>
      <c r="AE599" s="179"/>
      <c r="AF599" s="179"/>
      <c r="AG599" s="180" t="s">
        <v>233</v>
      </c>
      <c r="AH599" s="202"/>
      <c r="AI599" s="216"/>
      <c r="AJ599" s="216"/>
      <c r="AK599" s="216"/>
      <c r="AL599" s="217"/>
      <c r="AM599" s="216"/>
      <c r="AN599" s="216"/>
      <c r="AO599" s="216"/>
      <c r="AP599" s="217"/>
      <c r="AQ599" s="231"/>
      <c r="AR599" s="179"/>
      <c r="AS599" s="180" t="s">
        <v>233</v>
      </c>
      <c r="AT599" s="202"/>
      <c r="AU599" s="179"/>
      <c r="AV599" s="179"/>
      <c r="AW599" s="180" t="s">
        <v>179</v>
      </c>
      <c r="AX599" s="181"/>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9"/>
      <c r="AA601" s="160"/>
      <c r="AB601" s="224"/>
      <c r="AC601" s="224"/>
      <c r="AD601" s="224"/>
      <c r="AE601" s="167"/>
      <c r="AF601" s="168"/>
      <c r="AG601" s="168"/>
      <c r="AH601" s="169"/>
      <c r="AI601" s="167"/>
      <c r="AJ601" s="168"/>
      <c r="AK601" s="168"/>
      <c r="AL601" s="168"/>
      <c r="AM601" s="167"/>
      <c r="AN601" s="168"/>
      <c r="AO601" s="168"/>
      <c r="AP601" s="169"/>
      <c r="AQ601" s="167"/>
      <c r="AR601" s="168"/>
      <c r="AS601" s="168"/>
      <c r="AT601" s="169"/>
      <c r="AU601" s="168"/>
      <c r="AV601" s="168"/>
      <c r="AW601" s="168"/>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9"/>
      <c r="AA602" s="160"/>
      <c r="AB602" s="210" t="s">
        <v>180</v>
      </c>
      <c r="AC602" s="210"/>
      <c r="AD602" s="210"/>
      <c r="AE602" s="167"/>
      <c r="AF602" s="168"/>
      <c r="AG602" s="168"/>
      <c r="AH602" s="169"/>
      <c r="AI602" s="167"/>
      <c r="AJ602" s="168"/>
      <c r="AK602" s="168"/>
      <c r="AL602" s="168"/>
      <c r="AM602" s="167"/>
      <c r="AN602" s="168"/>
      <c r="AO602" s="168"/>
      <c r="AP602" s="169"/>
      <c r="AQ602" s="167"/>
      <c r="AR602" s="168"/>
      <c r="AS602" s="168"/>
      <c r="AT602" s="169"/>
      <c r="AU602" s="168"/>
      <c r="AV602" s="168"/>
      <c r="AW602" s="168"/>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7" t="s">
        <v>134</v>
      </c>
      <c r="AV603" s="177"/>
      <c r="AW603" s="177"/>
      <c r="AX603" s="178"/>
      <c r="AY603">
        <f>COUNTA($G$605)</f>
        <v>0</v>
      </c>
    </row>
    <row r="604" spans="1:51" ht="18.75" hidden="1" customHeight="1" x14ac:dyDescent="0.15">
      <c r="A604" s="988"/>
      <c r="B604" s="253"/>
      <c r="C604" s="252"/>
      <c r="D604" s="253"/>
      <c r="E604" s="196"/>
      <c r="F604" s="197"/>
      <c r="G604" s="201"/>
      <c r="H604" s="180"/>
      <c r="I604" s="180"/>
      <c r="J604" s="180"/>
      <c r="K604" s="180"/>
      <c r="L604" s="180"/>
      <c r="M604" s="180"/>
      <c r="N604" s="180"/>
      <c r="O604" s="180"/>
      <c r="P604" s="180"/>
      <c r="Q604" s="180"/>
      <c r="R604" s="180"/>
      <c r="S604" s="180"/>
      <c r="T604" s="180"/>
      <c r="U604" s="180"/>
      <c r="V604" s="180"/>
      <c r="W604" s="180"/>
      <c r="X604" s="202"/>
      <c r="Y604" s="203"/>
      <c r="Z604" s="204"/>
      <c r="AA604" s="205"/>
      <c r="AB604" s="217"/>
      <c r="AC604" s="180"/>
      <c r="AD604" s="202"/>
      <c r="AE604" s="179"/>
      <c r="AF604" s="179"/>
      <c r="AG604" s="180" t="s">
        <v>233</v>
      </c>
      <c r="AH604" s="202"/>
      <c r="AI604" s="216"/>
      <c r="AJ604" s="216"/>
      <c r="AK604" s="216"/>
      <c r="AL604" s="217"/>
      <c r="AM604" s="216"/>
      <c r="AN604" s="216"/>
      <c r="AO604" s="216"/>
      <c r="AP604" s="217"/>
      <c r="AQ604" s="231"/>
      <c r="AR604" s="179"/>
      <c r="AS604" s="180" t="s">
        <v>233</v>
      </c>
      <c r="AT604" s="202"/>
      <c r="AU604" s="179"/>
      <c r="AV604" s="179"/>
      <c r="AW604" s="180" t="s">
        <v>179</v>
      </c>
      <c r="AX604" s="181"/>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9"/>
      <c r="AA606" s="160"/>
      <c r="AB606" s="224"/>
      <c r="AC606" s="224"/>
      <c r="AD606" s="224"/>
      <c r="AE606" s="167"/>
      <c r="AF606" s="168"/>
      <c r="AG606" s="168"/>
      <c r="AH606" s="169"/>
      <c r="AI606" s="167"/>
      <c r="AJ606" s="168"/>
      <c r="AK606" s="168"/>
      <c r="AL606" s="168"/>
      <c r="AM606" s="167"/>
      <c r="AN606" s="168"/>
      <c r="AO606" s="168"/>
      <c r="AP606" s="169"/>
      <c r="AQ606" s="167"/>
      <c r="AR606" s="168"/>
      <c r="AS606" s="168"/>
      <c r="AT606" s="169"/>
      <c r="AU606" s="168"/>
      <c r="AV606" s="168"/>
      <c r="AW606" s="168"/>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9"/>
      <c r="AA607" s="160"/>
      <c r="AB607" s="210" t="s">
        <v>180</v>
      </c>
      <c r="AC607" s="210"/>
      <c r="AD607" s="210"/>
      <c r="AE607" s="167"/>
      <c r="AF607" s="168"/>
      <c r="AG607" s="168"/>
      <c r="AH607" s="169"/>
      <c r="AI607" s="167"/>
      <c r="AJ607" s="168"/>
      <c r="AK607" s="168"/>
      <c r="AL607" s="168"/>
      <c r="AM607" s="167"/>
      <c r="AN607" s="168"/>
      <c r="AO607" s="168"/>
      <c r="AP607" s="169"/>
      <c r="AQ607" s="167"/>
      <c r="AR607" s="168"/>
      <c r="AS607" s="168"/>
      <c r="AT607" s="169"/>
      <c r="AU607" s="168"/>
      <c r="AV607" s="168"/>
      <c r="AW607" s="168"/>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7" t="s">
        <v>134</v>
      </c>
      <c r="AV608" s="177"/>
      <c r="AW608" s="177"/>
      <c r="AX608" s="178"/>
      <c r="AY608">
        <f>COUNTA($G$610)</f>
        <v>0</v>
      </c>
    </row>
    <row r="609" spans="1:51" ht="18.75" hidden="1" customHeight="1" x14ac:dyDescent="0.15">
      <c r="A609" s="988"/>
      <c r="B609" s="253"/>
      <c r="C609" s="252"/>
      <c r="D609" s="253"/>
      <c r="E609" s="196"/>
      <c r="F609" s="197"/>
      <c r="G609" s="201"/>
      <c r="H609" s="180"/>
      <c r="I609" s="180"/>
      <c r="J609" s="180"/>
      <c r="K609" s="180"/>
      <c r="L609" s="180"/>
      <c r="M609" s="180"/>
      <c r="N609" s="180"/>
      <c r="O609" s="180"/>
      <c r="P609" s="180"/>
      <c r="Q609" s="180"/>
      <c r="R609" s="180"/>
      <c r="S609" s="180"/>
      <c r="T609" s="180"/>
      <c r="U609" s="180"/>
      <c r="V609" s="180"/>
      <c r="W609" s="180"/>
      <c r="X609" s="202"/>
      <c r="Y609" s="203"/>
      <c r="Z609" s="204"/>
      <c r="AA609" s="205"/>
      <c r="AB609" s="217"/>
      <c r="AC609" s="180"/>
      <c r="AD609" s="202"/>
      <c r="AE609" s="179"/>
      <c r="AF609" s="179"/>
      <c r="AG609" s="180" t="s">
        <v>233</v>
      </c>
      <c r="AH609" s="202"/>
      <c r="AI609" s="216"/>
      <c r="AJ609" s="216"/>
      <c r="AK609" s="216"/>
      <c r="AL609" s="217"/>
      <c r="AM609" s="216"/>
      <c r="AN609" s="216"/>
      <c r="AO609" s="216"/>
      <c r="AP609" s="217"/>
      <c r="AQ609" s="231"/>
      <c r="AR609" s="179"/>
      <c r="AS609" s="180" t="s">
        <v>233</v>
      </c>
      <c r="AT609" s="202"/>
      <c r="AU609" s="179"/>
      <c r="AV609" s="179"/>
      <c r="AW609" s="180" t="s">
        <v>179</v>
      </c>
      <c r="AX609" s="181"/>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9"/>
      <c r="AA611" s="160"/>
      <c r="AB611" s="224"/>
      <c r="AC611" s="224"/>
      <c r="AD611" s="224"/>
      <c r="AE611" s="167"/>
      <c r="AF611" s="168"/>
      <c r="AG611" s="168"/>
      <c r="AH611" s="169"/>
      <c r="AI611" s="167"/>
      <c r="AJ611" s="168"/>
      <c r="AK611" s="168"/>
      <c r="AL611" s="168"/>
      <c r="AM611" s="167"/>
      <c r="AN611" s="168"/>
      <c r="AO611" s="168"/>
      <c r="AP611" s="169"/>
      <c r="AQ611" s="167"/>
      <c r="AR611" s="168"/>
      <c r="AS611" s="168"/>
      <c r="AT611" s="169"/>
      <c r="AU611" s="168"/>
      <c r="AV611" s="168"/>
      <c r="AW611" s="168"/>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9"/>
      <c r="AA612" s="160"/>
      <c r="AB612" s="210" t="s">
        <v>180</v>
      </c>
      <c r="AC612" s="210"/>
      <c r="AD612" s="210"/>
      <c r="AE612" s="167"/>
      <c r="AF612" s="168"/>
      <c r="AG612" s="168"/>
      <c r="AH612" s="169"/>
      <c r="AI612" s="167"/>
      <c r="AJ612" s="168"/>
      <c r="AK612" s="168"/>
      <c r="AL612" s="168"/>
      <c r="AM612" s="167"/>
      <c r="AN612" s="168"/>
      <c r="AO612" s="168"/>
      <c r="AP612" s="169"/>
      <c r="AQ612" s="167"/>
      <c r="AR612" s="168"/>
      <c r="AS612" s="168"/>
      <c r="AT612" s="169"/>
      <c r="AU612" s="168"/>
      <c r="AV612" s="168"/>
      <c r="AW612" s="168"/>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7" t="s">
        <v>134</v>
      </c>
      <c r="AV613" s="177"/>
      <c r="AW613" s="177"/>
      <c r="AX613" s="178"/>
      <c r="AY613">
        <f>COUNTA($G$615)</f>
        <v>0</v>
      </c>
    </row>
    <row r="614" spans="1:51" ht="18.75" hidden="1" customHeight="1" x14ac:dyDescent="0.15">
      <c r="A614" s="988"/>
      <c r="B614" s="253"/>
      <c r="C614" s="252"/>
      <c r="D614" s="253"/>
      <c r="E614" s="196"/>
      <c r="F614" s="197"/>
      <c r="G614" s="201"/>
      <c r="H614" s="180"/>
      <c r="I614" s="180"/>
      <c r="J614" s="180"/>
      <c r="K614" s="180"/>
      <c r="L614" s="180"/>
      <c r="M614" s="180"/>
      <c r="N614" s="180"/>
      <c r="O614" s="180"/>
      <c r="P614" s="180"/>
      <c r="Q614" s="180"/>
      <c r="R614" s="180"/>
      <c r="S614" s="180"/>
      <c r="T614" s="180"/>
      <c r="U614" s="180"/>
      <c r="V614" s="180"/>
      <c r="W614" s="180"/>
      <c r="X614" s="202"/>
      <c r="Y614" s="203"/>
      <c r="Z614" s="204"/>
      <c r="AA614" s="205"/>
      <c r="AB614" s="217"/>
      <c r="AC614" s="180"/>
      <c r="AD614" s="202"/>
      <c r="AE614" s="179"/>
      <c r="AF614" s="179"/>
      <c r="AG614" s="180" t="s">
        <v>233</v>
      </c>
      <c r="AH614" s="202"/>
      <c r="AI614" s="216"/>
      <c r="AJ614" s="216"/>
      <c r="AK614" s="216"/>
      <c r="AL614" s="217"/>
      <c r="AM614" s="216"/>
      <c r="AN614" s="216"/>
      <c r="AO614" s="216"/>
      <c r="AP614" s="217"/>
      <c r="AQ614" s="231"/>
      <c r="AR614" s="179"/>
      <c r="AS614" s="180" t="s">
        <v>233</v>
      </c>
      <c r="AT614" s="202"/>
      <c r="AU614" s="179"/>
      <c r="AV614" s="179"/>
      <c r="AW614" s="180" t="s">
        <v>179</v>
      </c>
      <c r="AX614" s="181"/>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9"/>
      <c r="AA616" s="160"/>
      <c r="AB616" s="224"/>
      <c r="AC616" s="224"/>
      <c r="AD616" s="224"/>
      <c r="AE616" s="167"/>
      <c r="AF616" s="168"/>
      <c r="AG616" s="168"/>
      <c r="AH616" s="169"/>
      <c r="AI616" s="167"/>
      <c r="AJ616" s="168"/>
      <c r="AK616" s="168"/>
      <c r="AL616" s="168"/>
      <c r="AM616" s="167"/>
      <c r="AN616" s="168"/>
      <c r="AO616" s="168"/>
      <c r="AP616" s="169"/>
      <c r="AQ616" s="167"/>
      <c r="AR616" s="168"/>
      <c r="AS616" s="168"/>
      <c r="AT616" s="169"/>
      <c r="AU616" s="168"/>
      <c r="AV616" s="168"/>
      <c r="AW616" s="168"/>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9"/>
      <c r="AA617" s="160"/>
      <c r="AB617" s="210" t="s">
        <v>180</v>
      </c>
      <c r="AC617" s="210"/>
      <c r="AD617" s="210"/>
      <c r="AE617" s="167"/>
      <c r="AF617" s="168"/>
      <c r="AG617" s="168"/>
      <c r="AH617" s="169"/>
      <c r="AI617" s="167"/>
      <c r="AJ617" s="168"/>
      <c r="AK617" s="168"/>
      <c r="AL617" s="168"/>
      <c r="AM617" s="167"/>
      <c r="AN617" s="168"/>
      <c r="AO617" s="168"/>
      <c r="AP617" s="169"/>
      <c r="AQ617" s="167"/>
      <c r="AR617" s="168"/>
      <c r="AS617" s="168"/>
      <c r="AT617" s="169"/>
      <c r="AU617" s="168"/>
      <c r="AV617" s="168"/>
      <c r="AW617" s="168"/>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7" t="s">
        <v>134</v>
      </c>
      <c r="AV618" s="177"/>
      <c r="AW618" s="177"/>
      <c r="AX618" s="178"/>
      <c r="AY618">
        <f>COUNTA($G$620)</f>
        <v>0</v>
      </c>
    </row>
    <row r="619" spans="1:51" ht="18.75" hidden="1" customHeight="1" x14ac:dyDescent="0.15">
      <c r="A619" s="988"/>
      <c r="B619" s="253"/>
      <c r="C619" s="252"/>
      <c r="D619" s="253"/>
      <c r="E619" s="196"/>
      <c r="F619" s="197"/>
      <c r="G619" s="201"/>
      <c r="H619" s="180"/>
      <c r="I619" s="180"/>
      <c r="J619" s="180"/>
      <c r="K619" s="180"/>
      <c r="L619" s="180"/>
      <c r="M619" s="180"/>
      <c r="N619" s="180"/>
      <c r="O619" s="180"/>
      <c r="P619" s="180"/>
      <c r="Q619" s="180"/>
      <c r="R619" s="180"/>
      <c r="S619" s="180"/>
      <c r="T619" s="180"/>
      <c r="U619" s="180"/>
      <c r="V619" s="180"/>
      <c r="W619" s="180"/>
      <c r="X619" s="202"/>
      <c r="Y619" s="203"/>
      <c r="Z619" s="204"/>
      <c r="AA619" s="205"/>
      <c r="AB619" s="217"/>
      <c r="AC619" s="180"/>
      <c r="AD619" s="202"/>
      <c r="AE619" s="179"/>
      <c r="AF619" s="179"/>
      <c r="AG619" s="180" t="s">
        <v>233</v>
      </c>
      <c r="AH619" s="202"/>
      <c r="AI619" s="216"/>
      <c r="AJ619" s="216"/>
      <c r="AK619" s="216"/>
      <c r="AL619" s="217"/>
      <c r="AM619" s="216"/>
      <c r="AN619" s="216"/>
      <c r="AO619" s="216"/>
      <c r="AP619" s="217"/>
      <c r="AQ619" s="231"/>
      <c r="AR619" s="179"/>
      <c r="AS619" s="180" t="s">
        <v>233</v>
      </c>
      <c r="AT619" s="202"/>
      <c r="AU619" s="179"/>
      <c r="AV619" s="179"/>
      <c r="AW619" s="180" t="s">
        <v>179</v>
      </c>
      <c r="AX619" s="181"/>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9"/>
      <c r="AA621" s="160"/>
      <c r="AB621" s="224"/>
      <c r="AC621" s="224"/>
      <c r="AD621" s="224"/>
      <c r="AE621" s="167"/>
      <c r="AF621" s="168"/>
      <c r="AG621" s="168"/>
      <c r="AH621" s="169"/>
      <c r="AI621" s="167"/>
      <c r="AJ621" s="168"/>
      <c r="AK621" s="168"/>
      <c r="AL621" s="168"/>
      <c r="AM621" s="167"/>
      <c r="AN621" s="168"/>
      <c r="AO621" s="168"/>
      <c r="AP621" s="169"/>
      <c r="AQ621" s="167"/>
      <c r="AR621" s="168"/>
      <c r="AS621" s="168"/>
      <c r="AT621" s="169"/>
      <c r="AU621" s="168"/>
      <c r="AV621" s="168"/>
      <c r="AW621" s="168"/>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9"/>
      <c r="AA622" s="160"/>
      <c r="AB622" s="210" t="s">
        <v>14</v>
      </c>
      <c r="AC622" s="210"/>
      <c r="AD622" s="210"/>
      <c r="AE622" s="167"/>
      <c r="AF622" s="168"/>
      <c r="AG622" s="168"/>
      <c r="AH622" s="169"/>
      <c r="AI622" s="167"/>
      <c r="AJ622" s="168"/>
      <c r="AK622" s="168"/>
      <c r="AL622" s="168"/>
      <c r="AM622" s="167"/>
      <c r="AN622" s="168"/>
      <c r="AO622" s="168"/>
      <c r="AP622" s="169"/>
      <c r="AQ622" s="167"/>
      <c r="AR622" s="168"/>
      <c r="AS622" s="168"/>
      <c r="AT622" s="169"/>
      <c r="AU622" s="168"/>
      <c r="AV622" s="168"/>
      <c r="AW622" s="168"/>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7" t="s">
        <v>134</v>
      </c>
      <c r="AV623" s="177"/>
      <c r="AW623" s="177"/>
      <c r="AX623" s="178"/>
      <c r="AY623">
        <f>COUNTA($G$625)</f>
        <v>0</v>
      </c>
    </row>
    <row r="624" spans="1:51" ht="18.75" hidden="1" customHeight="1" x14ac:dyDescent="0.15">
      <c r="A624" s="988"/>
      <c r="B624" s="253"/>
      <c r="C624" s="252"/>
      <c r="D624" s="253"/>
      <c r="E624" s="196"/>
      <c r="F624" s="197"/>
      <c r="G624" s="201"/>
      <c r="H624" s="180"/>
      <c r="I624" s="180"/>
      <c r="J624" s="180"/>
      <c r="K624" s="180"/>
      <c r="L624" s="180"/>
      <c r="M624" s="180"/>
      <c r="N624" s="180"/>
      <c r="O624" s="180"/>
      <c r="P624" s="180"/>
      <c r="Q624" s="180"/>
      <c r="R624" s="180"/>
      <c r="S624" s="180"/>
      <c r="T624" s="180"/>
      <c r="U624" s="180"/>
      <c r="V624" s="180"/>
      <c r="W624" s="180"/>
      <c r="X624" s="202"/>
      <c r="Y624" s="203"/>
      <c r="Z624" s="204"/>
      <c r="AA624" s="205"/>
      <c r="AB624" s="217"/>
      <c r="AC624" s="180"/>
      <c r="AD624" s="202"/>
      <c r="AE624" s="179"/>
      <c r="AF624" s="179"/>
      <c r="AG624" s="180" t="s">
        <v>233</v>
      </c>
      <c r="AH624" s="202"/>
      <c r="AI624" s="216"/>
      <c r="AJ624" s="216"/>
      <c r="AK624" s="216"/>
      <c r="AL624" s="217"/>
      <c r="AM624" s="216"/>
      <c r="AN624" s="216"/>
      <c r="AO624" s="216"/>
      <c r="AP624" s="217"/>
      <c r="AQ624" s="231"/>
      <c r="AR624" s="179"/>
      <c r="AS624" s="180" t="s">
        <v>233</v>
      </c>
      <c r="AT624" s="202"/>
      <c r="AU624" s="179"/>
      <c r="AV624" s="179"/>
      <c r="AW624" s="180" t="s">
        <v>179</v>
      </c>
      <c r="AX624" s="181"/>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9"/>
      <c r="AA626" s="160"/>
      <c r="AB626" s="224"/>
      <c r="AC626" s="224"/>
      <c r="AD626" s="224"/>
      <c r="AE626" s="167"/>
      <c r="AF626" s="168"/>
      <c r="AG626" s="168"/>
      <c r="AH626" s="169"/>
      <c r="AI626" s="167"/>
      <c r="AJ626" s="168"/>
      <c r="AK626" s="168"/>
      <c r="AL626" s="168"/>
      <c r="AM626" s="167"/>
      <c r="AN626" s="168"/>
      <c r="AO626" s="168"/>
      <c r="AP626" s="169"/>
      <c r="AQ626" s="167"/>
      <c r="AR626" s="168"/>
      <c r="AS626" s="168"/>
      <c r="AT626" s="169"/>
      <c r="AU626" s="168"/>
      <c r="AV626" s="168"/>
      <c r="AW626" s="168"/>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9"/>
      <c r="AA627" s="160"/>
      <c r="AB627" s="210" t="s">
        <v>14</v>
      </c>
      <c r="AC627" s="210"/>
      <c r="AD627" s="210"/>
      <c r="AE627" s="167"/>
      <c r="AF627" s="168"/>
      <c r="AG627" s="168"/>
      <c r="AH627" s="169"/>
      <c r="AI627" s="167"/>
      <c r="AJ627" s="168"/>
      <c r="AK627" s="168"/>
      <c r="AL627" s="168"/>
      <c r="AM627" s="167"/>
      <c r="AN627" s="168"/>
      <c r="AO627" s="168"/>
      <c r="AP627" s="169"/>
      <c r="AQ627" s="167"/>
      <c r="AR627" s="168"/>
      <c r="AS627" s="168"/>
      <c r="AT627" s="169"/>
      <c r="AU627" s="168"/>
      <c r="AV627" s="168"/>
      <c r="AW627" s="168"/>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7" t="s">
        <v>134</v>
      </c>
      <c r="AV628" s="177"/>
      <c r="AW628" s="177"/>
      <c r="AX628" s="178"/>
      <c r="AY628">
        <f>COUNTA($G$630)</f>
        <v>0</v>
      </c>
    </row>
    <row r="629" spans="1:51" ht="18.75" hidden="1" customHeight="1" x14ac:dyDescent="0.15">
      <c r="A629" s="988"/>
      <c r="B629" s="253"/>
      <c r="C629" s="252"/>
      <c r="D629" s="253"/>
      <c r="E629" s="196"/>
      <c r="F629" s="197"/>
      <c r="G629" s="201"/>
      <c r="H629" s="180"/>
      <c r="I629" s="180"/>
      <c r="J629" s="180"/>
      <c r="K629" s="180"/>
      <c r="L629" s="180"/>
      <c r="M629" s="180"/>
      <c r="N629" s="180"/>
      <c r="O629" s="180"/>
      <c r="P629" s="180"/>
      <c r="Q629" s="180"/>
      <c r="R629" s="180"/>
      <c r="S629" s="180"/>
      <c r="T629" s="180"/>
      <c r="U629" s="180"/>
      <c r="V629" s="180"/>
      <c r="W629" s="180"/>
      <c r="X629" s="202"/>
      <c r="Y629" s="203"/>
      <c r="Z629" s="204"/>
      <c r="AA629" s="205"/>
      <c r="AB629" s="217"/>
      <c r="AC629" s="180"/>
      <c r="AD629" s="202"/>
      <c r="AE629" s="179"/>
      <c r="AF629" s="179"/>
      <c r="AG629" s="180" t="s">
        <v>233</v>
      </c>
      <c r="AH629" s="202"/>
      <c r="AI629" s="216"/>
      <c r="AJ629" s="216"/>
      <c r="AK629" s="216"/>
      <c r="AL629" s="217"/>
      <c r="AM629" s="216"/>
      <c r="AN629" s="216"/>
      <c r="AO629" s="216"/>
      <c r="AP629" s="217"/>
      <c r="AQ629" s="231"/>
      <c r="AR629" s="179"/>
      <c r="AS629" s="180" t="s">
        <v>233</v>
      </c>
      <c r="AT629" s="202"/>
      <c r="AU629" s="179"/>
      <c r="AV629" s="179"/>
      <c r="AW629" s="180" t="s">
        <v>179</v>
      </c>
      <c r="AX629" s="181"/>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9"/>
      <c r="AA631" s="160"/>
      <c r="AB631" s="224"/>
      <c r="AC631" s="224"/>
      <c r="AD631" s="224"/>
      <c r="AE631" s="167"/>
      <c r="AF631" s="168"/>
      <c r="AG631" s="168"/>
      <c r="AH631" s="169"/>
      <c r="AI631" s="167"/>
      <c r="AJ631" s="168"/>
      <c r="AK631" s="168"/>
      <c r="AL631" s="168"/>
      <c r="AM631" s="167"/>
      <c r="AN631" s="168"/>
      <c r="AO631" s="168"/>
      <c r="AP631" s="169"/>
      <c r="AQ631" s="167"/>
      <c r="AR631" s="168"/>
      <c r="AS631" s="168"/>
      <c r="AT631" s="169"/>
      <c r="AU631" s="168"/>
      <c r="AV631" s="168"/>
      <c r="AW631" s="168"/>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9"/>
      <c r="AA632" s="160"/>
      <c r="AB632" s="210" t="s">
        <v>14</v>
      </c>
      <c r="AC632" s="210"/>
      <c r="AD632" s="210"/>
      <c r="AE632" s="167"/>
      <c r="AF632" s="168"/>
      <c r="AG632" s="168"/>
      <c r="AH632" s="169"/>
      <c r="AI632" s="167"/>
      <c r="AJ632" s="168"/>
      <c r="AK632" s="168"/>
      <c r="AL632" s="168"/>
      <c r="AM632" s="167"/>
      <c r="AN632" s="168"/>
      <c r="AO632" s="168"/>
      <c r="AP632" s="169"/>
      <c r="AQ632" s="167"/>
      <c r="AR632" s="168"/>
      <c r="AS632" s="168"/>
      <c r="AT632" s="169"/>
      <c r="AU632" s="168"/>
      <c r="AV632" s="168"/>
      <c r="AW632" s="168"/>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7" t="s">
        <v>134</v>
      </c>
      <c r="AV633" s="177"/>
      <c r="AW633" s="177"/>
      <c r="AX633" s="178"/>
      <c r="AY633">
        <f>COUNTA($G$635)</f>
        <v>0</v>
      </c>
    </row>
    <row r="634" spans="1:51" ht="18.75" hidden="1" customHeight="1" x14ac:dyDescent="0.15">
      <c r="A634" s="988"/>
      <c r="B634" s="253"/>
      <c r="C634" s="252"/>
      <c r="D634" s="253"/>
      <c r="E634" s="196"/>
      <c r="F634" s="197"/>
      <c r="G634" s="201"/>
      <c r="H634" s="180"/>
      <c r="I634" s="180"/>
      <c r="J634" s="180"/>
      <c r="K634" s="180"/>
      <c r="L634" s="180"/>
      <c r="M634" s="180"/>
      <c r="N634" s="180"/>
      <c r="O634" s="180"/>
      <c r="P634" s="180"/>
      <c r="Q634" s="180"/>
      <c r="R634" s="180"/>
      <c r="S634" s="180"/>
      <c r="T634" s="180"/>
      <c r="U634" s="180"/>
      <c r="V634" s="180"/>
      <c r="W634" s="180"/>
      <c r="X634" s="202"/>
      <c r="Y634" s="203"/>
      <c r="Z634" s="204"/>
      <c r="AA634" s="205"/>
      <c r="AB634" s="217"/>
      <c r="AC634" s="180"/>
      <c r="AD634" s="202"/>
      <c r="AE634" s="179"/>
      <c r="AF634" s="179"/>
      <c r="AG634" s="180" t="s">
        <v>233</v>
      </c>
      <c r="AH634" s="202"/>
      <c r="AI634" s="216"/>
      <c r="AJ634" s="216"/>
      <c r="AK634" s="216"/>
      <c r="AL634" s="217"/>
      <c r="AM634" s="216"/>
      <c r="AN634" s="216"/>
      <c r="AO634" s="216"/>
      <c r="AP634" s="217"/>
      <c r="AQ634" s="231"/>
      <c r="AR634" s="179"/>
      <c r="AS634" s="180" t="s">
        <v>233</v>
      </c>
      <c r="AT634" s="202"/>
      <c r="AU634" s="179"/>
      <c r="AV634" s="179"/>
      <c r="AW634" s="180" t="s">
        <v>179</v>
      </c>
      <c r="AX634" s="181"/>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9"/>
      <c r="AA636" s="160"/>
      <c r="AB636" s="224"/>
      <c r="AC636" s="224"/>
      <c r="AD636" s="224"/>
      <c r="AE636" s="167"/>
      <c r="AF636" s="168"/>
      <c r="AG636" s="168"/>
      <c r="AH636" s="169"/>
      <c r="AI636" s="167"/>
      <c r="AJ636" s="168"/>
      <c r="AK636" s="168"/>
      <c r="AL636" s="168"/>
      <c r="AM636" s="167"/>
      <c r="AN636" s="168"/>
      <c r="AO636" s="168"/>
      <c r="AP636" s="169"/>
      <c r="AQ636" s="167"/>
      <c r="AR636" s="168"/>
      <c r="AS636" s="168"/>
      <c r="AT636" s="169"/>
      <c r="AU636" s="168"/>
      <c r="AV636" s="168"/>
      <c r="AW636" s="168"/>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9"/>
      <c r="AA637" s="160"/>
      <c r="AB637" s="210" t="s">
        <v>14</v>
      </c>
      <c r="AC637" s="210"/>
      <c r="AD637" s="210"/>
      <c r="AE637" s="167"/>
      <c r="AF637" s="168"/>
      <c r="AG637" s="168"/>
      <c r="AH637" s="169"/>
      <c r="AI637" s="167"/>
      <c r="AJ637" s="168"/>
      <c r="AK637" s="168"/>
      <c r="AL637" s="168"/>
      <c r="AM637" s="167"/>
      <c r="AN637" s="168"/>
      <c r="AO637" s="168"/>
      <c r="AP637" s="169"/>
      <c r="AQ637" s="167"/>
      <c r="AR637" s="168"/>
      <c r="AS637" s="168"/>
      <c r="AT637" s="169"/>
      <c r="AU637" s="168"/>
      <c r="AV637" s="168"/>
      <c r="AW637" s="168"/>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7" t="s">
        <v>134</v>
      </c>
      <c r="AV638" s="177"/>
      <c r="AW638" s="177"/>
      <c r="AX638" s="178"/>
      <c r="AY638">
        <f>COUNTA($G$640)</f>
        <v>0</v>
      </c>
    </row>
    <row r="639" spans="1:51" ht="18.75" hidden="1" customHeight="1" x14ac:dyDescent="0.15">
      <c r="A639" s="988"/>
      <c r="B639" s="253"/>
      <c r="C639" s="252"/>
      <c r="D639" s="253"/>
      <c r="E639" s="196"/>
      <c r="F639" s="197"/>
      <c r="G639" s="201"/>
      <c r="H639" s="180"/>
      <c r="I639" s="180"/>
      <c r="J639" s="180"/>
      <c r="K639" s="180"/>
      <c r="L639" s="180"/>
      <c r="M639" s="180"/>
      <c r="N639" s="180"/>
      <c r="O639" s="180"/>
      <c r="P639" s="180"/>
      <c r="Q639" s="180"/>
      <c r="R639" s="180"/>
      <c r="S639" s="180"/>
      <c r="T639" s="180"/>
      <c r="U639" s="180"/>
      <c r="V639" s="180"/>
      <c r="W639" s="180"/>
      <c r="X639" s="202"/>
      <c r="Y639" s="203"/>
      <c r="Z639" s="204"/>
      <c r="AA639" s="205"/>
      <c r="AB639" s="217"/>
      <c r="AC639" s="180"/>
      <c r="AD639" s="202"/>
      <c r="AE639" s="179"/>
      <c r="AF639" s="179"/>
      <c r="AG639" s="180" t="s">
        <v>233</v>
      </c>
      <c r="AH639" s="202"/>
      <c r="AI639" s="216"/>
      <c r="AJ639" s="216"/>
      <c r="AK639" s="216"/>
      <c r="AL639" s="217"/>
      <c r="AM639" s="216"/>
      <c r="AN639" s="216"/>
      <c r="AO639" s="216"/>
      <c r="AP639" s="217"/>
      <c r="AQ639" s="231"/>
      <c r="AR639" s="179"/>
      <c r="AS639" s="180" t="s">
        <v>233</v>
      </c>
      <c r="AT639" s="202"/>
      <c r="AU639" s="179"/>
      <c r="AV639" s="179"/>
      <c r="AW639" s="180" t="s">
        <v>179</v>
      </c>
      <c r="AX639" s="181"/>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9"/>
      <c r="AA641" s="160"/>
      <c r="AB641" s="224"/>
      <c r="AC641" s="224"/>
      <c r="AD641" s="224"/>
      <c r="AE641" s="167"/>
      <c r="AF641" s="168"/>
      <c r="AG641" s="168"/>
      <c r="AH641" s="169"/>
      <c r="AI641" s="167"/>
      <c r="AJ641" s="168"/>
      <c r="AK641" s="168"/>
      <c r="AL641" s="168"/>
      <c r="AM641" s="167"/>
      <c r="AN641" s="168"/>
      <c r="AO641" s="168"/>
      <c r="AP641" s="169"/>
      <c r="AQ641" s="167"/>
      <c r="AR641" s="168"/>
      <c r="AS641" s="168"/>
      <c r="AT641" s="169"/>
      <c r="AU641" s="168"/>
      <c r="AV641" s="168"/>
      <c r="AW641" s="168"/>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9"/>
      <c r="AA642" s="160"/>
      <c r="AB642" s="210" t="s">
        <v>14</v>
      </c>
      <c r="AC642" s="210"/>
      <c r="AD642" s="210"/>
      <c r="AE642" s="167"/>
      <c r="AF642" s="168"/>
      <c r="AG642" s="168"/>
      <c r="AH642" s="169"/>
      <c r="AI642" s="167"/>
      <c r="AJ642" s="168"/>
      <c r="AK642" s="168"/>
      <c r="AL642" s="168"/>
      <c r="AM642" s="167"/>
      <c r="AN642" s="168"/>
      <c r="AO642" s="168"/>
      <c r="AP642" s="169"/>
      <c r="AQ642" s="167"/>
      <c r="AR642" s="168"/>
      <c r="AS642" s="168"/>
      <c r="AT642" s="169"/>
      <c r="AU642" s="168"/>
      <c r="AV642" s="168"/>
      <c r="AW642" s="168"/>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7" t="s">
        <v>134</v>
      </c>
      <c r="AV647" s="177"/>
      <c r="AW647" s="177"/>
      <c r="AX647" s="178"/>
      <c r="AY647">
        <f>COUNTA($G$649)</f>
        <v>0</v>
      </c>
    </row>
    <row r="648" spans="1:51" ht="18.75" hidden="1" customHeight="1" x14ac:dyDescent="0.15">
      <c r="A648" s="988"/>
      <c r="B648" s="253"/>
      <c r="C648" s="252"/>
      <c r="D648" s="253"/>
      <c r="E648" s="196"/>
      <c r="F648" s="197"/>
      <c r="G648" s="201"/>
      <c r="H648" s="180"/>
      <c r="I648" s="180"/>
      <c r="J648" s="180"/>
      <c r="K648" s="180"/>
      <c r="L648" s="180"/>
      <c r="M648" s="180"/>
      <c r="N648" s="180"/>
      <c r="O648" s="180"/>
      <c r="P648" s="180"/>
      <c r="Q648" s="180"/>
      <c r="R648" s="180"/>
      <c r="S648" s="180"/>
      <c r="T648" s="180"/>
      <c r="U648" s="180"/>
      <c r="V648" s="180"/>
      <c r="W648" s="180"/>
      <c r="X648" s="202"/>
      <c r="Y648" s="203"/>
      <c r="Z648" s="204"/>
      <c r="AA648" s="205"/>
      <c r="AB648" s="217"/>
      <c r="AC648" s="180"/>
      <c r="AD648" s="202"/>
      <c r="AE648" s="179"/>
      <c r="AF648" s="179"/>
      <c r="AG648" s="180" t="s">
        <v>233</v>
      </c>
      <c r="AH648" s="202"/>
      <c r="AI648" s="216"/>
      <c r="AJ648" s="216"/>
      <c r="AK648" s="216"/>
      <c r="AL648" s="217"/>
      <c r="AM648" s="216"/>
      <c r="AN648" s="216"/>
      <c r="AO648" s="216"/>
      <c r="AP648" s="217"/>
      <c r="AQ648" s="231"/>
      <c r="AR648" s="179"/>
      <c r="AS648" s="180" t="s">
        <v>233</v>
      </c>
      <c r="AT648" s="202"/>
      <c r="AU648" s="179"/>
      <c r="AV648" s="179"/>
      <c r="AW648" s="180" t="s">
        <v>179</v>
      </c>
      <c r="AX648" s="181"/>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9"/>
      <c r="AA650" s="160"/>
      <c r="AB650" s="224"/>
      <c r="AC650" s="224"/>
      <c r="AD650" s="224"/>
      <c r="AE650" s="167"/>
      <c r="AF650" s="168"/>
      <c r="AG650" s="168"/>
      <c r="AH650" s="169"/>
      <c r="AI650" s="167"/>
      <c r="AJ650" s="168"/>
      <c r="AK650" s="168"/>
      <c r="AL650" s="168"/>
      <c r="AM650" s="167"/>
      <c r="AN650" s="168"/>
      <c r="AO650" s="168"/>
      <c r="AP650" s="169"/>
      <c r="AQ650" s="167"/>
      <c r="AR650" s="168"/>
      <c r="AS650" s="168"/>
      <c r="AT650" s="169"/>
      <c r="AU650" s="168"/>
      <c r="AV650" s="168"/>
      <c r="AW650" s="168"/>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9"/>
      <c r="AA651" s="160"/>
      <c r="AB651" s="210" t="s">
        <v>180</v>
      </c>
      <c r="AC651" s="210"/>
      <c r="AD651" s="210"/>
      <c r="AE651" s="167"/>
      <c r="AF651" s="168"/>
      <c r="AG651" s="168"/>
      <c r="AH651" s="169"/>
      <c r="AI651" s="167"/>
      <c r="AJ651" s="168"/>
      <c r="AK651" s="168"/>
      <c r="AL651" s="168"/>
      <c r="AM651" s="167"/>
      <c r="AN651" s="168"/>
      <c r="AO651" s="168"/>
      <c r="AP651" s="169"/>
      <c r="AQ651" s="167"/>
      <c r="AR651" s="168"/>
      <c r="AS651" s="168"/>
      <c r="AT651" s="169"/>
      <c r="AU651" s="168"/>
      <c r="AV651" s="168"/>
      <c r="AW651" s="168"/>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7" t="s">
        <v>134</v>
      </c>
      <c r="AV652" s="177"/>
      <c r="AW652" s="177"/>
      <c r="AX652" s="178"/>
      <c r="AY652">
        <f>COUNTA($G$654)</f>
        <v>0</v>
      </c>
    </row>
    <row r="653" spans="1:51" ht="18.75" hidden="1" customHeight="1" x14ac:dyDescent="0.15">
      <c r="A653" s="988"/>
      <c r="B653" s="253"/>
      <c r="C653" s="252"/>
      <c r="D653" s="253"/>
      <c r="E653" s="196"/>
      <c r="F653" s="197"/>
      <c r="G653" s="201"/>
      <c r="H653" s="180"/>
      <c r="I653" s="180"/>
      <c r="J653" s="180"/>
      <c r="K653" s="180"/>
      <c r="L653" s="180"/>
      <c r="M653" s="180"/>
      <c r="N653" s="180"/>
      <c r="O653" s="180"/>
      <c r="P653" s="180"/>
      <c r="Q653" s="180"/>
      <c r="R653" s="180"/>
      <c r="S653" s="180"/>
      <c r="T653" s="180"/>
      <c r="U653" s="180"/>
      <c r="V653" s="180"/>
      <c r="W653" s="180"/>
      <c r="X653" s="202"/>
      <c r="Y653" s="203"/>
      <c r="Z653" s="204"/>
      <c r="AA653" s="205"/>
      <c r="AB653" s="217"/>
      <c r="AC653" s="180"/>
      <c r="AD653" s="202"/>
      <c r="AE653" s="179"/>
      <c r="AF653" s="179"/>
      <c r="AG653" s="180" t="s">
        <v>233</v>
      </c>
      <c r="AH653" s="202"/>
      <c r="AI653" s="216"/>
      <c r="AJ653" s="216"/>
      <c r="AK653" s="216"/>
      <c r="AL653" s="217"/>
      <c r="AM653" s="216"/>
      <c r="AN653" s="216"/>
      <c r="AO653" s="216"/>
      <c r="AP653" s="217"/>
      <c r="AQ653" s="231"/>
      <c r="AR653" s="179"/>
      <c r="AS653" s="180" t="s">
        <v>233</v>
      </c>
      <c r="AT653" s="202"/>
      <c r="AU653" s="179"/>
      <c r="AV653" s="179"/>
      <c r="AW653" s="180" t="s">
        <v>179</v>
      </c>
      <c r="AX653" s="181"/>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9"/>
      <c r="AA655" s="160"/>
      <c r="AB655" s="224"/>
      <c r="AC655" s="224"/>
      <c r="AD655" s="224"/>
      <c r="AE655" s="167"/>
      <c r="AF655" s="168"/>
      <c r="AG655" s="168"/>
      <c r="AH655" s="169"/>
      <c r="AI655" s="167"/>
      <c r="AJ655" s="168"/>
      <c r="AK655" s="168"/>
      <c r="AL655" s="168"/>
      <c r="AM655" s="167"/>
      <c r="AN655" s="168"/>
      <c r="AO655" s="168"/>
      <c r="AP655" s="169"/>
      <c r="AQ655" s="167"/>
      <c r="AR655" s="168"/>
      <c r="AS655" s="168"/>
      <c r="AT655" s="169"/>
      <c r="AU655" s="168"/>
      <c r="AV655" s="168"/>
      <c r="AW655" s="168"/>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9"/>
      <c r="AA656" s="160"/>
      <c r="AB656" s="210" t="s">
        <v>180</v>
      </c>
      <c r="AC656" s="210"/>
      <c r="AD656" s="210"/>
      <c r="AE656" s="167"/>
      <c r="AF656" s="168"/>
      <c r="AG656" s="168"/>
      <c r="AH656" s="169"/>
      <c r="AI656" s="167"/>
      <c r="AJ656" s="168"/>
      <c r="AK656" s="168"/>
      <c r="AL656" s="168"/>
      <c r="AM656" s="167"/>
      <c r="AN656" s="168"/>
      <c r="AO656" s="168"/>
      <c r="AP656" s="169"/>
      <c r="AQ656" s="167"/>
      <c r="AR656" s="168"/>
      <c r="AS656" s="168"/>
      <c r="AT656" s="169"/>
      <c r="AU656" s="168"/>
      <c r="AV656" s="168"/>
      <c r="AW656" s="168"/>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7" t="s">
        <v>134</v>
      </c>
      <c r="AV657" s="177"/>
      <c r="AW657" s="177"/>
      <c r="AX657" s="178"/>
      <c r="AY657">
        <f>COUNTA($G$659)</f>
        <v>0</v>
      </c>
    </row>
    <row r="658" spans="1:51" ht="18.75" hidden="1" customHeight="1" x14ac:dyDescent="0.15">
      <c r="A658" s="988"/>
      <c r="B658" s="253"/>
      <c r="C658" s="252"/>
      <c r="D658" s="253"/>
      <c r="E658" s="196"/>
      <c r="F658" s="197"/>
      <c r="G658" s="201"/>
      <c r="H658" s="180"/>
      <c r="I658" s="180"/>
      <c r="J658" s="180"/>
      <c r="K658" s="180"/>
      <c r="L658" s="180"/>
      <c r="M658" s="180"/>
      <c r="N658" s="180"/>
      <c r="O658" s="180"/>
      <c r="P658" s="180"/>
      <c r="Q658" s="180"/>
      <c r="R658" s="180"/>
      <c r="S658" s="180"/>
      <c r="T658" s="180"/>
      <c r="U658" s="180"/>
      <c r="V658" s="180"/>
      <c r="W658" s="180"/>
      <c r="X658" s="202"/>
      <c r="Y658" s="203"/>
      <c r="Z658" s="204"/>
      <c r="AA658" s="205"/>
      <c r="AB658" s="217"/>
      <c r="AC658" s="180"/>
      <c r="AD658" s="202"/>
      <c r="AE658" s="179"/>
      <c r="AF658" s="179"/>
      <c r="AG658" s="180" t="s">
        <v>233</v>
      </c>
      <c r="AH658" s="202"/>
      <c r="AI658" s="216"/>
      <c r="AJ658" s="216"/>
      <c r="AK658" s="216"/>
      <c r="AL658" s="217"/>
      <c r="AM658" s="216"/>
      <c r="AN658" s="216"/>
      <c r="AO658" s="216"/>
      <c r="AP658" s="217"/>
      <c r="AQ658" s="231"/>
      <c r="AR658" s="179"/>
      <c r="AS658" s="180" t="s">
        <v>233</v>
      </c>
      <c r="AT658" s="202"/>
      <c r="AU658" s="179"/>
      <c r="AV658" s="179"/>
      <c r="AW658" s="180" t="s">
        <v>179</v>
      </c>
      <c r="AX658" s="181"/>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9"/>
      <c r="AA660" s="160"/>
      <c r="AB660" s="224"/>
      <c r="AC660" s="224"/>
      <c r="AD660" s="224"/>
      <c r="AE660" s="167"/>
      <c r="AF660" s="168"/>
      <c r="AG660" s="168"/>
      <c r="AH660" s="169"/>
      <c r="AI660" s="167"/>
      <c r="AJ660" s="168"/>
      <c r="AK660" s="168"/>
      <c r="AL660" s="168"/>
      <c r="AM660" s="167"/>
      <c r="AN660" s="168"/>
      <c r="AO660" s="168"/>
      <c r="AP660" s="169"/>
      <c r="AQ660" s="167"/>
      <c r="AR660" s="168"/>
      <c r="AS660" s="168"/>
      <c r="AT660" s="169"/>
      <c r="AU660" s="168"/>
      <c r="AV660" s="168"/>
      <c r="AW660" s="168"/>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9"/>
      <c r="AA661" s="160"/>
      <c r="AB661" s="210" t="s">
        <v>180</v>
      </c>
      <c r="AC661" s="210"/>
      <c r="AD661" s="210"/>
      <c r="AE661" s="167"/>
      <c r="AF661" s="168"/>
      <c r="AG661" s="168"/>
      <c r="AH661" s="169"/>
      <c r="AI661" s="167"/>
      <c r="AJ661" s="168"/>
      <c r="AK661" s="168"/>
      <c r="AL661" s="168"/>
      <c r="AM661" s="167"/>
      <c r="AN661" s="168"/>
      <c r="AO661" s="168"/>
      <c r="AP661" s="169"/>
      <c r="AQ661" s="167"/>
      <c r="AR661" s="168"/>
      <c r="AS661" s="168"/>
      <c r="AT661" s="169"/>
      <c r="AU661" s="168"/>
      <c r="AV661" s="168"/>
      <c r="AW661" s="168"/>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7" t="s">
        <v>134</v>
      </c>
      <c r="AV662" s="177"/>
      <c r="AW662" s="177"/>
      <c r="AX662" s="178"/>
      <c r="AY662">
        <f>COUNTA($G$664)</f>
        <v>0</v>
      </c>
    </row>
    <row r="663" spans="1:51" ht="18.75" hidden="1" customHeight="1" x14ac:dyDescent="0.15">
      <c r="A663" s="988"/>
      <c r="B663" s="253"/>
      <c r="C663" s="252"/>
      <c r="D663" s="253"/>
      <c r="E663" s="196"/>
      <c r="F663" s="197"/>
      <c r="G663" s="201"/>
      <c r="H663" s="180"/>
      <c r="I663" s="180"/>
      <c r="J663" s="180"/>
      <c r="K663" s="180"/>
      <c r="L663" s="180"/>
      <c r="M663" s="180"/>
      <c r="N663" s="180"/>
      <c r="O663" s="180"/>
      <c r="P663" s="180"/>
      <c r="Q663" s="180"/>
      <c r="R663" s="180"/>
      <c r="S663" s="180"/>
      <c r="T663" s="180"/>
      <c r="U663" s="180"/>
      <c r="V663" s="180"/>
      <c r="W663" s="180"/>
      <c r="X663" s="202"/>
      <c r="Y663" s="203"/>
      <c r="Z663" s="204"/>
      <c r="AA663" s="205"/>
      <c r="AB663" s="217"/>
      <c r="AC663" s="180"/>
      <c r="AD663" s="202"/>
      <c r="AE663" s="179"/>
      <c r="AF663" s="179"/>
      <c r="AG663" s="180" t="s">
        <v>233</v>
      </c>
      <c r="AH663" s="202"/>
      <c r="AI663" s="216"/>
      <c r="AJ663" s="216"/>
      <c r="AK663" s="216"/>
      <c r="AL663" s="217"/>
      <c r="AM663" s="216"/>
      <c r="AN663" s="216"/>
      <c r="AO663" s="216"/>
      <c r="AP663" s="217"/>
      <c r="AQ663" s="231"/>
      <c r="AR663" s="179"/>
      <c r="AS663" s="180" t="s">
        <v>233</v>
      </c>
      <c r="AT663" s="202"/>
      <c r="AU663" s="179"/>
      <c r="AV663" s="179"/>
      <c r="AW663" s="180" t="s">
        <v>179</v>
      </c>
      <c r="AX663" s="181"/>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9"/>
      <c r="AA665" s="160"/>
      <c r="AB665" s="224"/>
      <c r="AC665" s="224"/>
      <c r="AD665" s="224"/>
      <c r="AE665" s="167"/>
      <c r="AF665" s="168"/>
      <c r="AG665" s="168"/>
      <c r="AH665" s="169"/>
      <c r="AI665" s="167"/>
      <c r="AJ665" s="168"/>
      <c r="AK665" s="168"/>
      <c r="AL665" s="168"/>
      <c r="AM665" s="167"/>
      <c r="AN665" s="168"/>
      <c r="AO665" s="168"/>
      <c r="AP665" s="169"/>
      <c r="AQ665" s="167"/>
      <c r="AR665" s="168"/>
      <c r="AS665" s="168"/>
      <c r="AT665" s="169"/>
      <c r="AU665" s="168"/>
      <c r="AV665" s="168"/>
      <c r="AW665" s="168"/>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9"/>
      <c r="AA666" s="160"/>
      <c r="AB666" s="210" t="s">
        <v>180</v>
      </c>
      <c r="AC666" s="210"/>
      <c r="AD666" s="210"/>
      <c r="AE666" s="167"/>
      <c r="AF666" s="168"/>
      <c r="AG666" s="168"/>
      <c r="AH666" s="169"/>
      <c r="AI666" s="167"/>
      <c r="AJ666" s="168"/>
      <c r="AK666" s="168"/>
      <c r="AL666" s="168"/>
      <c r="AM666" s="167"/>
      <c r="AN666" s="168"/>
      <c r="AO666" s="168"/>
      <c r="AP666" s="169"/>
      <c r="AQ666" s="167"/>
      <c r="AR666" s="168"/>
      <c r="AS666" s="168"/>
      <c r="AT666" s="169"/>
      <c r="AU666" s="168"/>
      <c r="AV666" s="168"/>
      <c r="AW666" s="168"/>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7" t="s">
        <v>134</v>
      </c>
      <c r="AV667" s="177"/>
      <c r="AW667" s="177"/>
      <c r="AX667" s="178"/>
      <c r="AY667">
        <f>COUNTA($G$669)</f>
        <v>0</v>
      </c>
    </row>
    <row r="668" spans="1:51" ht="18.75" hidden="1" customHeight="1" x14ac:dyDescent="0.15">
      <c r="A668" s="988"/>
      <c r="B668" s="253"/>
      <c r="C668" s="252"/>
      <c r="D668" s="253"/>
      <c r="E668" s="196"/>
      <c r="F668" s="197"/>
      <c r="G668" s="201"/>
      <c r="H668" s="180"/>
      <c r="I668" s="180"/>
      <c r="J668" s="180"/>
      <c r="K668" s="180"/>
      <c r="L668" s="180"/>
      <c r="M668" s="180"/>
      <c r="N668" s="180"/>
      <c r="O668" s="180"/>
      <c r="P668" s="180"/>
      <c r="Q668" s="180"/>
      <c r="R668" s="180"/>
      <c r="S668" s="180"/>
      <c r="T668" s="180"/>
      <c r="U668" s="180"/>
      <c r="V668" s="180"/>
      <c r="W668" s="180"/>
      <c r="X668" s="202"/>
      <c r="Y668" s="203"/>
      <c r="Z668" s="204"/>
      <c r="AA668" s="205"/>
      <c r="AB668" s="217"/>
      <c r="AC668" s="180"/>
      <c r="AD668" s="202"/>
      <c r="AE668" s="179"/>
      <c r="AF668" s="179"/>
      <c r="AG668" s="180" t="s">
        <v>233</v>
      </c>
      <c r="AH668" s="202"/>
      <c r="AI668" s="216"/>
      <c r="AJ668" s="216"/>
      <c r="AK668" s="216"/>
      <c r="AL668" s="217"/>
      <c r="AM668" s="216"/>
      <c r="AN668" s="216"/>
      <c r="AO668" s="216"/>
      <c r="AP668" s="217"/>
      <c r="AQ668" s="231"/>
      <c r="AR668" s="179"/>
      <c r="AS668" s="180" t="s">
        <v>233</v>
      </c>
      <c r="AT668" s="202"/>
      <c r="AU668" s="179"/>
      <c r="AV668" s="179"/>
      <c r="AW668" s="180" t="s">
        <v>179</v>
      </c>
      <c r="AX668" s="181"/>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9"/>
      <c r="AA670" s="160"/>
      <c r="AB670" s="224"/>
      <c r="AC670" s="224"/>
      <c r="AD670" s="224"/>
      <c r="AE670" s="167"/>
      <c r="AF670" s="168"/>
      <c r="AG670" s="168"/>
      <c r="AH670" s="169"/>
      <c r="AI670" s="167"/>
      <c r="AJ670" s="168"/>
      <c r="AK670" s="168"/>
      <c r="AL670" s="168"/>
      <c r="AM670" s="167"/>
      <c r="AN670" s="168"/>
      <c r="AO670" s="168"/>
      <c r="AP670" s="169"/>
      <c r="AQ670" s="167"/>
      <c r="AR670" s="168"/>
      <c r="AS670" s="168"/>
      <c r="AT670" s="169"/>
      <c r="AU670" s="168"/>
      <c r="AV670" s="168"/>
      <c r="AW670" s="168"/>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9"/>
      <c r="AA671" s="160"/>
      <c r="AB671" s="210" t="s">
        <v>180</v>
      </c>
      <c r="AC671" s="210"/>
      <c r="AD671" s="210"/>
      <c r="AE671" s="167"/>
      <c r="AF671" s="168"/>
      <c r="AG671" s="168"/>
      <c r="AH671" s="169"/>
      <c r="AI671" s="167"/>
      <c r="AJ671" s="168"/>
      <c r="AK671" s="168"/>
      <c r="AL671" s="168"/>
      <c r="AM671" s="167"/>
      <c r="AN671" s="168"/>
      <c r="AO671" s="168"/>
      <c r="AP671" s="169"/>
      <c r="AQ671" s="167"/>
      <c r="AR671" s="168"/>
      <c r="AS671" s="168"/>
      <c r="AT671" s="169"/>
      <c r="AU671" s="168"/>
      <c r="AV671" s="168"/>
      <c r="AW671" s="168"/>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7" t="s">
        <v>134</v>
      </c>
      <c r="AV672" s="177"/>
      <c r="AW672" s="177"/>
      <c r="AX672" s="178"/>
      <c r="AY672">
        <f>COUNTA($G$674)</f>
        <v>0</v>
      </c>
    </row>
    <row r="673" spans="1:51" ht="18.75" hidden="1" customHeight="1" x14ac:dyDescent="0.15">
      <c r="A673" s="988"/>
      <c r="B673" s="253"/>
      <c r="C673" s="252"/>
      <c r="D673" s="253"/>
      <c r="E673" s="196"/>
      <c r="F673" s="197"/>
      <c r="G673" s="201"/>
      <c r="H673" s="180"/>
      <c r="I673" s="180"/>
      <c r="J673" s="180"/>
      <c r="K673" s="180"/>
      <c r="L673" s="180"/>
      <c r="M673" s="180"/>
      <c r="N673" s="180"/>
      <c r="O673" s="180"/>
      <c r="P673" s="180"/>
      <c r="Q673" s="180"/>
      <c r="R673" s="180"/>
      <c r="S673" s="180"/>
      <c r="T673" s="180"/>
      <c r="U673" s="180"/>
      <c r="V673" s="180"/>
      <c r="W673" s="180"/>
      <c r="X673" s="202"/>
      <c r="Y673" s="203"/>
      <c r="Z673" s="204"/>
      <c r="AA673" s="205"/>
      <c r="AB673" s="217"/>
      <c r="AC673" s="180"/>
      <c r="AD673" s="202"/>
      <c r="AE673" s="179"/>
      <c r="AF673" s="179"/>
      <c r="AG673" s="180" t="s">
        <v>233</v>
      </c>
      <c r="AH673" s="202"/>
      <c r="AI673" s="216"/>
      <c r="AJ673" s="216"/>
      <c r="AK673" s="216"/>
      <c r="AL673" s="217"/>
      <c r="AM673" s="216"/>
      <c r="AN673" s="216"/>
      <c r="AO673" s="216"/>
      <c r="AP673" s="217"/>
      <c r="AQ673" s="231"/>
      <c r="AR673" s="179"/>
      <c r="AS673" s="180" t="s">
        <v>233</v>
      </c>
      <c r="AT673" s="202"/>
      <c r="AU673" s="179"/>
      <c r="AV673" s="179"/>
      <c r="AW673" s="180" t="s">
        <v>179</v>
      </c>
      <c r="AX673" s="181"/>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9"/>
      <c r="AA675" s="160"/>
      <c r="AB675" s="224"/>
      <c r="AC675" s="224"/>
      <c r="AD675" s="224"/>
      <c r="AE675" s="167"/>
      <c r="AF675" s="168"/>
      <c r="AG675" s="168"/>
      <c r="AH675" s="169"/>
      <c r="AI675" s="167"/>
      <c r="AJ675" s="168"/>
      <c r="AK675" s="168"/>
      <c r="AL675" s="168"/>
      <c r="AM675" s="167"/>
      <c r="AN675" s="168"/>
      <c r="AO675" s="168"/>
      <c r="AP675" s="169"/>
      <c r="AQ675" s="167"/>
      <c r="AR675" s="168"/>
      <c r="AS675" s="168"/>
      <c r="AT675" s="169"/>
      <c r="AU675" s="168"/>
      <c r="AV675" s="168"/>
      <c r="AW675" s="168"/>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9"/>
      <c r="AA676" s="160"/>
      <c r="AB676" s="210" t="s">
        <v>14</v>
      </c>
      <c r="AC676" s="210"/>
      <c r="AD676" s="210"/>
      <c r="AE676" s="167"/>
      <c r="AF676" s="168"/>
      <c r="AG676" s="168"/>
      <c r="AH676" s="169"/>
      <c r="AI676" s="167"/>
      <c r="AJ676" s="168"/>
      <c r="AK676" s="168"/>
      <c r="AL676" s="168"/>
      <c r="AM676" s="167"/>
      <c r="AN676" s="168"/>
      <c r="AO676" s="168"/>
      <c r="AP676" s="169"/>
      <c r="AQ676" s="167"/>
      <c r="AR676" s="168"/>
      <c r="AS676" s="168"/>
      <c r="AT676" s="169"/>
      <c r="AU676" s="168"/>
      <c r="AV676" s="168"/>
      <c r="AW676" s="168"/>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7" t="s">
        <v>134</v>
      </c>
      <c r="AV677" s="177"/>
      <c r="AW677" s="177"/>
      <c r="AX677" s="178"/>
      <c r="AY677">
        <f>COUNTA($G$679)</f>
        <v>0</v>
      </c>
    </row>
    <row r="678" spans="1:51" ht="18.75" hidden="1" customHeight="1" x14ac:dyDescent="0.15">
      <c r="A678" s="988"/>
      <c r="B678" s="253"/>
      <c r="C678" s="252"/>
      <c r="D678" s="253"/>
      <c r="E678" s="196"/>
      <c r="F678" s="197"/>
      <c r="G678" s="201"/>
      <c r="H678" s="180"/>
      <c r="I678" s="180"/>
      <c r="J678" s="180"/>
      <c r="K678" s="180"/>
      <c r="L678" s="180"/>
      <c r="M678" s="180"/>
      <c r="N678" s="180"/>
      <c r="O678" s="180"/>
      <c r="P678" s="180"/>
      <c r="Q678" s="180"/>
      <c r="R678" s="180"/>
      <c r="S678" s="180"/>
      <c r="T678" s="180"/>
      <c r="U678" s="180"/>
      <c r="V678" s="180"/>
      <c r="W678" s="180"/>
      <c r="X678" s="202"/>
      <c r="Y678" s="203"/>
      <c r="Z678" s="204"/>
      <c r="AA678" s="205"/>
      <c r="AB678" s="217"/>
      <c r="AC678" s="180"/>
      <c r="AD678" s="202"/>
      <c r="AE678" s="179"/>
      <c r="AF678" s="179"/>
      <c r="AG678" s="180" t="s">
        <v>233</v>
      </c>
      <c r="AH678" s="202"/>
      <c r="AI678" s="216"/>
      <c r="AJ678" s="216"/>
      <c r="AK678" s="216"/>
      <c r="AL678" s="217"/>
      <c r="AM678" s="216"/>
      <c r="AN678" s="216"/>
      <c r="AO678" s="216"/>
      <c r="AP678" s="217"/>
      <c r="AQ678" s="231"/>
      <c r="AR678" s="179"/>
      <c r="AS678" s="180" t="s">
        <v>233</v>
      </c>
      <c r="AT678" s="202"/>
      <c r="AU678" s="179"/>
      <c r="AV678" s="179"/>
      <c r="AW678" s="180" t="s">
        <v>179</v>
      </c>
      <c r="AX678" s="181"/>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9"/>
      <c r="AA680" s="160"/>
      <c r="AB680" s="224"/>
      <c r="AC680" s="224"/>
      <c r="AD680" s="224"/>
      <c r="AE680" s="167"/>
      <c r="AF680" s="168"/>
      <c r="AG680" s="168"/>
      <c r="AH680" s="169"/>
      <c r="AI680" s="167"/>
      <c r="AJ680" s="168"/>
      <c r="AK680" s="168"/>
      <c r="AL680" s="168"/>
      <c r="AM680" s="167"/>
      <c r="AN680" s="168"/>
      <c r="AO680" s="168"/>
      <c r="AP680" s="169"/>
      <c r="AQ680" s="167"/>
      <c r="AR680" s="168"/>
      <c r="AS680" s="168"/>
      <c r="AT680" s="169"/>
      <c r="AU680" s="168"/>
      <c r="AV680" s="168"/>
      <c r="AW680" s="168"/>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9"/>
      <c r="AA681" s="160"/>
      <c r="AB681" s="210" t="s">
        <v>14</v>
      </c>
      <c r="AC681" s="210"/>
      <c r="AD681" s="210"/>
      <c r="AE681" s="167"/>
      <c r="AF681" s="168"/>
      <c r="AG681" s="168"/>
      <c r="AH681" s="169"/>
      <c r="AI681" s="167"/>
      <c r="AJ681" s="168"/>
      <c r="AK681" s="168"/>
      <c r="AL681" s="168"/>
      <c r="AM681" s="167"/>
      <c r="AN681" s="168"/>
      <c r="AO681" s="168"/>
      <c r="AP681" s="169"/>
      <c r="AQ681" s="167"/>
      <c r="AR681" s="168"/>
      <c r="AS681" s="168"/>
      <c r="AT681" s="169"/>
      <c r="AU681" s="168"/>
      <c r="AV681" s="168"/>
      <c r="AW681" s="168"/>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7" t="s">
        <v>134</v>
      </c>
      <c r="AV682" s="177"/>
      <c r="AW682" s="177"/>
      <c r="AX682" s="178"/>
      <c r="AY682">
        <f>COUNTA($G$684)</f>
        <v>0</v>
      </c>
    </row>
    <row r="683" spans="1:51" ht="18.75" hidden="1" customHeight="1" x14ac:dyDescent="0.15">
      <c r="A683" s="988"/>
      <c r="B683" s="253"/>
      <c r="C683" s="252"/>
      <c r="D683" s="253"/>
      <c r="E683" s="196"/>
      <c r="F683" s="197"/>
      <c r="G683" s="201"/>
      <c r="H683" s="180"/>
      <c r="I683" s="180"/>
      <c r="J683" s="180"/>
      <c r="K683" s="180"/>
      <c r="L683" s="180"/>
      <c r="M683" s="180"/>
      <c r="N683" s="180"/>
      <c r="O683" s="180"/>
      <c r="P683" s="180"/>
      <c r="Q683" s="180"/>
      <c r="R683" s="180"/>
      <c r="S683" s="180"/>
      <c r="T683" s="180"/>
      <c r="U683" s="180"/>
      <c r="V683" s="180"/>
      <c r="W683" s="180"/>
      <c r="X683" s="202"/>
      <c r="Y683" s="203"/>
      <c r="Z683" s="204"/>
      <c r="AA683" s="205"/>
      <c r="AB683" s="217"/>
      <c r="AC683" s="180"/>
      <c r="AD683" s="202"/>
      <c r="AE683" s="179"/>
      <c r="AF683" s="179"/>
      <c r="AG683" s="180" t="s">
        <v>233</v>
      </c>
      <c r="AH683" s="202"/>
      <c r="AI683" s="216"/>
      <c r="AJ683" s="216"/>
      <c r="AK683" s="216"/>
      <c r="AL683" s="217"/>
      <c r="AM683" s="216"/>
      <c r="AN683" s="216"/>
      <c r="AO683" s="216"/>
      <c r="AP683" s="217"/>
      <c r="AQ683" s="231"/>
      <c r="AR683" s="179"/>
      <c r="AS683" s="180" t="s">
        <v>233</v>
      </c>
      <c r="AT683" s="202"/>
      <c r="AU683" s="179"/>
      <c r="AV683" s="179"/>
      <c r="AW683" s="180" t="s">
        <v>179</v>
      </c>
      <c r="AX683" s="181"/>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9"/>
      <c r="AA685" s="160"/>
      <c r="AB685" s="224"/>
      <c r="AC685" s="224"/>
      <c r="AD685" s="224"/>
      <c r="AE685" s="167"/>
      <c r="AF685" s="168"/>
      <c r="AG685" s="168"/>
      <c r="AH685" s="169"/>
      <c r="AI685" s="167"/>
      <c r="AJ685" s="168"/>
      <c r="AK685" s="168"/>
      <c r="AL685" s="168"/>
      <c r="AM685" s="167"/>
      <c r="AN685" s="168"/>
      <c r="AO685" s="168"/>
      <c r="AP685" s="169"/>
      <c r="AQ685" s="167"/>
      <c r="AR685" s="168"/>
      <c r="AS685" s="168"/>
      <c r="AT685" s="169"/>
      <c r="AU685" s="168"/>
      <c r="AV685" s="168"/>
      <c r="AW685" s="168"/>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9"/>
      <c r="AA686" s="160"/>
      <c r="AB686" s="210" t="s">
        <v>14</v>
      </c>
      <c r="AC686" s="210"/>
      <c r="AD686" s="210"/>
      <c r="AE686" s="167"/>
      <c r="AF686" s="168"/>
      <c r="AG686" s="168"/>
      <c r="AH686" s="169"/>
      <c r="AI686" s="167"/>
      <c r="AJ686" s="168"/>
      <c r="AK686" s="168"/>
      <c r="AL686" s="168"/>
      <c r="AM686" s="167"/>
      <c r="AN686" s="168"/>
      <c r="AO686" s="168"/>
      <c r="AP686" s="169"/>
      <c r="AQ686" s="167"/>
      <c r="AR686" s="168"/>
      <c r="AS686" s="168"/>
      <c r="AT686" s="169"/>
      <c r="AU686" s="168"/>
      <c r="AV686" s="168"/>
      <c r="AW686" s="168"/>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7" t="s">
        <v>134</v>
      </c>
      <c r="AV687" s="177"/>
      <c r="AW687" s="177"/>
      <c r="AX687" s="178"/>
      <c r="AY687">
        <f>COUNTA($G$689)</f>
        <v>0</v>
      </c>
    </row>
    <row r="688" spans="1:51" ht="18.75" hidden="1" customHeight="1" x14ac:dyDescent="0.15">
      <c r="A688" s="988"/>
      <c r="B688" s="253"/>
      <c r="C688" s="252"/>
      <c r="D688" s="253"/>
      <c r="E688" s="196"/>
      <c r="F688" s="197"/>
      <c r="G688" s="201"/>
      <c r="H688" s="180"/>
      <c r="I688" s="180"/>
      <c r="J688" s="180"/>
      <c r="K688" s="180"/>
      <c r="L688" s="180"/>
      <c r="M688" s="180"/>
      <c r="N688" s="180"/>
      <c r="O688" s="180"/>
      <c r="P688" s="180"/>
      <c r="Q688" s="180"/>
      <c r="R688" s="180"/>
      <c r="S688" s="180"/>
      <c r="T688" s="180"/>
      <c r="U688" s="180"/>
      <c r="V688" s="180"/>
      <c r="W688" s="180"/>
      <c r="X688" s="202"/>
      <c r="Y688" s="203"/>
      <c r="Z688" s="204"/>
      <c r="AA688" s="205"/>
      <c r="AB688" s="217"/>
      <c r="AC688" s="180"/>
      <c r="AD688" s="202"/>
      <c r="AE688" s="179"/>
      <c r="AF688" s="179"/>
      <c r="AG688" s="180" t="s">
        <v>233</v>
      </c>
      <c r="AH688" s="202"/>
      <c r="AI688" s="216"/>
      <c r="AJ688" s="216"/>
      <c r="AK688" s="216"/>
      <c r="AL688" s="217"/>
      <c r="AM688" s="216"/>
      <c r="AN688" s="216"/>
      <c r="AO688" s="216"/>
      <c r="AP688" s="217"/>
      <c r="AQ688" s="231"/>
      <c r="AR688" s="179"/>
      <c r="AS688" s="180" t="s">
        <v>233</v>
      </c>
      <c r="AT688" s="202"/>
      <c r="AU688" s="179"/>
      <c r="AV688" s="179"/>
      <c r="AW688" s="180" t="s">
        <v>179</v>
      </c>
      <c r="AX688" s="181"/>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9"/>
      <c r="AA690" s="160"/>
      <c r="AB690" s="224"/>
      <c r="AC690" s="224"/>
      <c r="AD690" s="224"/>
      <c r="AE690" s="167"/>
      <c r="AF690" s="168"/>
      <c r="AG690" s="168"/>
      <c r="AH690" s="169"/>
      <c r="AI690" s="167"/>
      <c r="AJ690" s="168"/>
      <c r="AK690" s="168"/>
      <c r="AL690" s="168"/>
      <c r="AM690" s="167"/>
      <c r="AN690" s="168"/>
      <c r="AO690" s="168"/>
      <c r="AP690" s="169"/>
      <c r="AQ690" s="167"/>
      <c r="AR690" s="168"/>
      <c r="AS690" s="168"/>
      <c r="AT690" s="169"/>
      <c r="AU690" s="168"/>
      <c r="AV690" s="168"/>
      <c r="AW690" s="168"/>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9"/>
      <c r="AA691" s="160"/>
      <c r="AB691" s="210" t="s">
        <v>14</v>
      </c>
      <c r="AC691" s="210"/>
      <c r="AD691" s="210"/>
      <c r="AE691" s="167"/>
      <c r="AF691" s="168"/>
      <c r="AG691" s="168"/>
      <c r="AH691" s="169"/>
      <c r="AI691" s="167"/>
      <c r="AJ691" s="168"/>
      <c r="AK691" s="168"/>
      <c r="AL691" s="168"/>
      <c r="AM691" s="167"/>
      <c r="AN691" s="168"/>
      <c r="AO691" s="168"/>
      <c r="AP691" s="169"/>
      <c r="AQ691" s="167"/>
      <c r="AR691" s="168"/>
      <c r="AS691" s="168"/>
      <c r="AT691" s="169"/>
      <c r="AU691" s="168"/>
      <c r="AV691" s="168"/>
      <c r="AW691" s="168"/>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7" t="s">
        <v>134</v>
      </c>
      <c r="AV692" s="177"/>
      <c r="AW692" s="177"/>
      <c r="AX692" s="178"/>
      <c r="AY692">
        <f>COUNTA($G$694)</f>
        <v>0</v>
      </c>
    </row>
    <row r="693" spans="1:51" ht="18.75" hidden="1" customHeight="1" x14ac:dyDescent="0.15">
      <c r="A693" s="988"/>
      <c r="B693" s="253"/>
      <c r="C693" s="252"/>
      <c r="D693" s="253"/>
      <c r="E693" s="196"/>
      <c r="F693" s="197"/>
      <c r="G693" s="201"/>
      <c r="H693" s="180"/>
      <c r="I693" s="180"/>
      <c r="J693" s="180"/>
      <c r="K693" s="180"/>
      <c r="L693" s="180"/>
      <c r="M693" s="180"/>
      <c r="N693" s="180"/>
      <c r="O693" s="180"/>
      <c r="P693" s="180"/>
      <c r="Q693" s="180"/>
      <c r="R693" s="180"/>
      <c r="S693" s="180"/>
      <c r="T693" s="180"/>
      <c r="U693" s="180"/>
      <c r="V693" s="180"/>
      <c r="W693" s="180"/>
      <c r="X693" s="202"/>
      <c r="Y693" s="203"/>
      <c r="Z693" s="204"/>
      <c r="AA693" s="205"/>
      <c r="AB693" s="217"/>
      <c r="AC693" s="180"/>
      <c r="AD693" s="202"/>
      <c r="AE693" s="179"/>
      <c r="AF693" s="179"/>
      <c r="AG693" s="180" t="s">
        <v>233</v>
      </c>
      <c r="AH693" s="202"/>
      <c r="AI693" s="216"/>
      <c r="AJ693" s="216"/>
      <c r="AK693" s="216"/>
      <c r="AL693" s="217"/>
      <c r="AM693" s="216"/>
      <c r="AN693" s="216"/>
      <c r="AO693" s="216"/>
      <c r="AP693" s="217"/>
      <c r="AQ693" s="231"/>
      <c r="AR693" s="179"/>
      <c r="AS693" s="180" t="s">
        <v>233</v>
      </c>
      <c r="AT693" s="202"/>
      <c r="AU693" s="179"/>
      <c r="AV693" s="179"/>
      <c r="AW693" s="180" t="s">
        <v>179</v>
      </c>
      <c r="AX693" s="181"/>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9"/>
      <c r="AA695" s="160"/>
      <c r="AB695" s="224"/>
      <c r="AC695" s="224"/>
      <c r="AD695" s="224"/>
      <c r="AE695" s="167"/>
      <c r="AF695" s="168"/>
      <c r="AG695" s="168"/>
      <c r="AH695" s="169"/>
      <c r="AI695" s="167"/>
      <c r="AJ695" s="168"/>
      <c r="AK695" s="168"/>
      <c r="AL695" s="168"/>
      <c r="AM695" s="167"/>
      <c r="AN695" s="168"/>
      <c r="AO695" s="168"/>
      <c r="AP695" s="169"/>
      <c r="AQ695" s="167"/>
      <c r="AR695" s="168"/>
      <c r="AS695" s="168"/>
      <c r="AT695" s="169"/>
      <c r="AU695" s="168"/>
      <c r="AV695" s="168"/>
      <c r="AW695" s="168"/>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9"/>
      <c r="AA696" s="160"/>
      <c r="AB696" s="210" t="s">
        <v>14</v>
      </c>
      <c r="AC696" s="210"/>
      <c r="AD696" s="210"/>
      <c r="AE696" s="167"/>
      <c r="AF696" s="168"/>
      <c r="AG696" s="168"/>
      <c r="AH696" s="169"/>
      <c r="AI696" s="167"/>
      <c r="AJ696" s="168"/>
      <c r="AK696" s="168"/>
      <c r="AL696" s="168"/>
      <c r="AM696" s="167"/>
      <c r="AN696" s="168"/>
      <c r="AO696" s="168"/>
      <c r="AP696" s="169"/>
      <c r="AQ696" s="167"/>
      <c r="AR696" s="168"/>
      <c r="AS696" s="168"/>
      <c r="AT696" s="169"/>
      <c r="AU696" s="168"/>
      <c r="AV696" s="168"/>
      <c r="AW696" s="168"/>
      <c r="AX696" s="208"/>
      <c r="AY696">
        <f t="shared" si="112"/>
        <v>0</v>
      </c>
    </row>
    <row r="697" spans="1:51" ht="23.85"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772</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9"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0"/>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64.5" customHeight="1" x14ac:dyDescent="0.15">
      <c r="A702" s="525" t="s">
        <v>140</v>
      </c>
      <c r="B702" s="526"/>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581" t="s">
        <v>731</v>
      </c>
      <c r="AE702" s="582"/>
      <c r="AF702" s="582"/>
      <c r="AG702" s="881" t="s">
        <v>733</v>
      </c>
      <c r="AH702" s="882"/>
      <c r="AI702" s="882"/>
      <c r="AJ702" s="882"/>
      <c r="AK702" s="882"/>
      <c r="AL702" s="882"/>
      <c r="AM702" s="882"/>
      <c r="AN702" s="882"/>
      <c r="AO702" s="882"/>
      <c r="AP702" s="882"/>
      <c r="AQ702" s="882"/>
      <c r="AR702" s="882"/>
      <c r="AS702" s="882"/>
      <c r="AT702" s="882"/>
      <c r="AU702" s="882"/>
      <c r="AV702" s="882"/>
      <c r="AW702" s="882"/>
      <c r="AX702" s="883"/>
    </row>
    <row r="703" spans="1:51" ht="55.5" customHeight="1" x14ac:dyDescent="0.15">
      <c r="A703" s="527"/>
      <c r="B703" s="528"/>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581" t="s">
        <v>731</v>
      </c>
      <c r="AE703" s="582"/>
      <c r="AF703" s="582"/>
      <c r="AG703" s="660" t="s">
        <v>734</v>
      </c>
      <c r="AH703" s="661"/>
      <c r="AI703" s="661"/>
      <c r="AJ703" s="661"/>
      <c r="AK703" s="661"/>
      <c r="AL703" s="661"/>
      <c r="AM703" s="661"/>
      <c r="AN703" s="661"/>
      <c r="AO703" s="661"/>
      <c r="AP703" s="661"/>
      <c r="AQ703" s="661"/>
      <c r="AR703" s="661"/>
      <c r="AS703" s="661"/>
      <c r="AT703" s="661"/>
      <c r="AU703" s="661"/>
      <c r="AV703" s="661"/>
      <c r="AW703" s="661"/>
      <c r="AX703" s="662"/>
    </row>
    <row r="704" spans="1:51" ht="69" customHeight="1" x14ac:dyDescent="0.15">
      <c r="A704" s="529"/>
      <c r="B704" s="530"/>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1" t="s">
        <v>731</v>
      </c>
      <c r="AE704" s="582"/>
      <c r="AF704" s="582"/>
      <c r="AG704" s="424" t="s">
        <v>735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4" t="s">
        <v>39</v>
      </c>
      <c r="B705" s="765"/>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30" t="s">
        <v>740</v>
      </c>
      <c r="AE705" s="731"/>
      <c r="AF705" s="731"/>
      <c r="AG705" s="190" t="s">
        <v>717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1"/>
      <c r="B706" s="766"/>
      <c r="C706" s="607"/>
      <c r="D706" s="608"/>
      <c r="E706" s="681" t="s">
        <v>382</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668" t="s">
        <v>741</v>
      </c>
      <c r="AE706" s="669"/>
      <c r="AF706" s="747"/>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1"/>
      <c r="B707" s="766"/>
      <c r="C707" s="609"/>
      <c r="D707" s="610"/>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9" t="s">
        <v>741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54.75" customHeight="1" x14ac:dyDescent="0.15">
      <c r="A708" s="651"/>
      <c r="B708" s="652"/>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731</v>
      </c>
      <c r="AE708" s="664"/>
      <c r="AF708" s="664"/>
      <c r="AG708" s="522" t="s">
        <v>736</v>
      </c>
      <c r="AH708" s="523"/>
      <c r="AI708" s="523"/>
      <c r="AJ708" s="523"/>
      <c r="AK708" s="523"/>
      <c r="AL708" s="523"/>
      <c r="AM708" s="523"/>
      <c r="AN708" s="523"/>
      <c r="AO708" s="523"/>
      <c r="AP708" s="523"/>
      <c r="AQ708" s="523"/>
      <c r="AR708" s="523"/>
      <c r="AS708" s="523"/>
      <c r="AT708" s="523"/>
      <c r="AU708" s="523"/>
      <c r="AV708" s="523"/>
      <c r="AW708" s="523"/>
      <c r="AX708" s="524"/>
    </row>
    <row r="709" spans="1:50" ht="41.25" customHeight="1" x14ac:dyDescent="0.15">
      <c r="A709" s="651"/>
      <c r="B709" s="652"/>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668" t="s">
        <v>731</v>
      </c>
      <c r="AE709" s="669"/>
      <c r="AF709" s="669"/>
      <c r="AG709" s="660" t="s">
        <v>737</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668" t="s">
        <v>740</v>
      </c>
      <c r="AE710" s="669"/>
      <c r="AF710" s="669"/>
      <c r="AG710" s="660" t="s">
        <v>717</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668" t="s">
        <v>731</v>
      </c>
      <c r="AE711" s="669"/>
      <c r="AF711" s="669"/>
      <c r="AG711" s="660" t="s">
        <v>738</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85" t="s">
        <v>740</v>
      </c>
      <c r="AE712" s="186"/>
      <c r="AF712" s="186"/>
      <c r="AG712" s="587" t="s">
        <v>717</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1"/>
      <c r="B713" s="652"/>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740</v>
      </c>
      <c r="AE713" s="186"/>
      <c r="AF713" s="186"/>
      <c r="AG713" s="660" t="s">
        <v>717</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185" t="s">
        <v>740</v>
      </c>
      <c r="AE714" s="186"/>
      <c r="AF714" s="186"/>
      <c r="AG714" s="687" t="s">
        <v>717</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4" t="s">
        <v>40</v>
      </c>
      <c r="B715" s="650"/>
      <c r="C715" s="655" t="s">
        <v>326</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740</v>
      </c>
      <c r="AE715" s="664"/>
      <c r="AF715" s="773"/>
      <c r="AG715" s="522" t="s">
        <v>717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1"/>
      <c r="B716" s="652"/>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740</v>
      </c>
      <c r="AE716" s="755"/>
      <c r="AF716" s="755"/>
      <c r="AG716" s="660" t="s">
        <v>717</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668" t="s">
        <v>731</v>
      </c>
      <c r="AE717" s="669"/>
      <c r="AF717" s="669"/>
      <c r="AG717" s="660" t="s">
        <v>717</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668" t="s">
        <v>740</v>
      </c>
      <c r="AE718" s="669"/>
      <c r="AF718" s="669"/>
      <c r="AG718" s="193" t="s">
        <v>717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4" t="s">
        <v>58</v>
      </c>
      <c r="B719" s="645"/>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9"/>
      <c r="AD719" s="663" t="s">
        <v>731</v>
      </c>
      <c r="AE719" s="664"/>
      <c r="AF719" s="664"/>
      <c r="AG719" s="190" t="s">
        <v>739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6"/>
      <c r="B720" s="647"/>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6"/>
      <c r="B721" s="647"/>
      <c r="C721" s="912" t="s">
        <v>711</v>
      </c>
      <c r="D721" s="913"/>
      <c r="E721" s="913"/>
      <c r="F721" s="914"/>
      <c r="G721" s="930">
        <v>20</v>
      </c>
      <c r="H721" s="931"/>
      <c r="I721" s="77" t="str">
        <f>IF(OR(G721="　", G721=""), "", "-")</f>
        <v>-</v>
      </c>
      <c r="J721" s="911">
        <v>912</v>
      </c>
      <c r="K721" s="911"/>
      <c r="L721" s="77" t="str">
        <f>IF(M721="","","-")</f>
        <v/>
      </c>
      <c r="M721" s="78"/>
      <c r="N721" s="908" t="s">
        <v>730</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6"/>
      <c r="B722" s="647"/>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6"/>
      <c r="B723" s="647"/>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6"/>
      <c r="B724" s="647"/>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48"/>
      <c r="B725" s="649"/>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4" t="s">
        <v>48</v>
      </c>
      <c r="B726" s="615"/>
      <c r="C726" s="439" t="s">
        <v>53</v>
      </c>
      <c r="D726" s="577"/>
      <c r="E726" s="577"/>
      <c r="F726" s="578"/>
      <c r="G726" s="794" t="s">
        <v>773</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16"/>
      <c r="B727" s="617"/>
      <c r="C727" s="693" t="s">
        <v>57</v>
      </c>
      <c r="D727" s="694"/>
      <c r="E727" s="694"/>
      <c r="F727" s="695"/>
      <c r="G727" s="791" t="s">
        <v>774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67.5" customHeight="1" thickBot="1" x14ac:dyDescent="0.2">
      <c r="A729" s="761"/>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
      <c r="A731" s="611"/>
      <c r="B731" s="612"/>
      <c r="C731" s="612"/>
      <c r="D731" s="612"/>
      <c r="E731" s="613"/>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c r="B733" s="612"/>
      <c r="C733" s="612"/>
      <c r="D733" s="612"/>
      <c r="E733" s="613"/>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8" t="s">
        <v>673</v>
      </c>
      <c r="B737" s="159"/>
      <c r="C737" s="159"/>
      <c r="D737" s="160"/>
      <c r="E737" s="106" t="s">
        <v>717</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398</v>
      </c>
      <c r="B738" s="110"/>
      <c r="C738" s="110"/>
      <c r="D738" s="110"/>
      <c r="E738" s="106" t="s">
        <v>717</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397</v>
      </c>
      <c r="B739" s="110"/>
      <c r="C739" s="110"/>
      <c r="D739" s="110"/>
      <c r="E739" s="106" t="s">
        <v>717</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396</v>
      </c>
      <c r="B740" s="110"/>
      <c r="C740" s="110"/>
      <c r="D740" s="110"/>
      <c r="E740" s="106" t="s">
        <v>717</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395</v>
      </c>
      <c r="B741" s="110"/>
      <c r="C741" s="110"/>
      <c r="D741" s="110"/>
      <c r="E741" s="106" t="s">
        <v>717</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394</v>
      </c>
      <c r="B742" s="110"/>
      <c r="C742" s="110"/>
      <c r="D742" s="110"/>
      <c r="E742" s="106" t="s">
        <v>717</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393</v>
      </c>
      <c r="B743" s="110"/>
      <c r="C743" s="110"/>
      <c r="D743" s="110"/>
      <c r="E743" s="106" t="s">
        <v>717</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392</v>
      </c>
      <c r="B744" s="110"/>
      <c r="C744" s="110"/>
      <c r="D744" s="110"/>
      <c r="E744" s="106" t="s">
        <v>717</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391</v>
      </c>
      <c r="B745" s="110"/>
      <c r="C745" s="110"/>
      <c r="D745" s="110"/>
      <c r="E745" s="115" t="s">
        <v>717</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546</v>
      </c>
      <c r="B746" s="110"/>
      <c r="C746" s="110"/>
      <c r="D746" s="110"/>
      <c r="E746" s="113"/>
      <c r="F746" s="114"/>
      <c r="G746" s="114"/>
      <c r="H746" s="100" t="str">
        <f>IF(E746="","","-")</f>
        <v/>
      </c>
      <c r="I746" s="114"/>
      <c r="J746" s="114"/>
      <c r="K746" s="100" t="str">
        <f>IF(I746="","","-")</f>
        <v/>
      </c>
      <c r="L746" s="105"/>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510</v>
      </c>
      <c r="B747" s="110"/>
      <c r="C747" s="110"/>
      <c r="D747" s="110"/>
      <c r="E747" s="113" t="s">
        <v>711</v>
      </c>
      <c r="F747" s="114"/>
      <c r="G747" s="114"/>
      <c r="H747" s="100" t="str">
        <f>IF(E747="","","-")</f>
        <v>-</v>
      </c>
      <c r="I747" s="114" t="s">
        <v>414</v>
      </c>
      <c r="J747" s="114"/>
      <c r="K747" s="100" t="str">
        <f>IF(I747="","","-")</f>
        <v>-</v>
      </c>
      <c r="L747" s="105">
        <v>79</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385</v>
      </c>
      <c r="B748" s="122"/>
      <c r="C748" s="122"/>
      <c r="D748" s="122"/>
      <c r="E748" s="122"/>
      <c r="F748" s="12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t="s">
        <v>742</v>
      </c>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t="s">
        <v>743</v>
      </c>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t="s">
        <v>744</v>
      </c>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104"/>
      <c r="I758" s="104"/>
      <c r="J758" s="104"/>
      <c r="K758" s="104"/>
      <c r="L758" s="104"/>
      <c r="M758" s="104"/>
      <c r="N758" s="104"/>
      <c r="O758" s="104"/>
      <c r="P758" s="104"/>
      <c r="Q758" s="104"/>
      <c r="R758" s="104"/>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104"/>
      <c r="V759" s="104"/>
      <c r="W759" s="104"/>
      <c r="X759" s="104"/>
      <c r="Y759" s="104"/>
      <c r="Z759" s="104"/>
      <c r="AA759" s="104"/>
      <c r="AB759" s="104"/>
      <c r="AC759" s="104"/>
      <c r="AD759" s="104"/>
      <c r="AE759" s="104"/>
      <c r="AF759" s="104"/>
      <c r="AG759" s="104"/>
      <c r="AH759" s="104"/>
      <c r="AI759" s="104"/>
      <c r="AJ759" s="104"/>
      <c r="AK759" s="104"/>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1"/>
      <c r="B761" s="122"/>
      <c r="C761" s="122"/>
      <c r="D761" s="122"/>
      <c r="E761" s="122"/>
      <c r="F761" s="123"/>
      <c r="G761" s="44"/>
      <c r="H761" s="45"/>
      <c r="I761" s="45"/>
      <c r="J761" s="45"/>
      <c r="K761" s="45"/>
      <c r="L761" s="45"/>
      <c r="M761" s="45"/>
      <c r="N761" s="45"/>
      <c r="O761" s="45"/>
      <c r="P761" s="45"/>
      <c r="Q761" s="45"/>
      <c r="R761" s="45"/>
      <c r="S761" s="45"/>
      <c r="T761" s="45"/>
      <c r="U761" s="45"/>
      <c r="V761" s="104"/>
      <c r="W761" s="45"/>
      <c r="X761" s="45"/>
      <c r="Y761" s="45"/>
      <c r="Z761" s="45"/>
      <c r="AA761" s="45"/>
      <c r="AB761" s="45"/>
      <c r="AC761" s="45"/>
      <c r="AD761" s="45"/>
      <c r="AE761" s="45"/>
      <c r="AF761" s="45"/>
      <c r="AG761" s="45"/>
      <c r="AH761" s="45"/>
      <c r="AI761" s="45"/>
      <c r="AJ761" s="104"/>
      <c r="AK761" s="104"/>
      <c r="AL761" s="104"/>
      <c r="AM761" s="104"/>
      <c r="AN761" s="104"/>
      <c r="AO761" s="45"/>
      <c r="AP761" s="45"/>
      <c r="AQ761" s="45"/>
      <c r="AR761" s="45"/>
      <c r="AS761" s="45"/>
      <c r="AT761" s="45"/>
      <c r="AU761" s="45"/>
      <c r="AV761" s="45"/>
      <c r="AW761" s="45"/>
      <c r="AX761" s="46"/>
    </row>
    <row r="762" spans="1:50" ht="28.35" hidden="1"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763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68.25" customHeight="1" x14ac:dyDescent="0.15">
      <c r="A789" s="552"/>
      <c r="B789" s="759"/>
      <c r="C789" s="759"/>
      <c r="D789" s="759"/>
      <c r="E789" s="759"/>
      <c r="F789" s="760"/>
      <c r="G789" s="445" t="s">
        <v>765</v>
      </c>
      <c r="H789" s="446"/>
      <c r="I789" s="446"/>
      <c r="J789" s="446"/>
      <c r="K789" s="447"/>
      <c r="L789" s="448" t="s">
        <v>765</v>
      </c>
      <c r="M789" s="449"/>
      <c r="N789" s="449"/>
      <c r="O789" s="449"/>
      <c r="P789" s="449"/>
      <c r="Q789" s="449"/>
      <c r="R789" s="449"/>
      <c r="S789" s="449"/>
      <c r="T789" s="449"/>
      <c r="U789" s="449"/>
      <c r="V789" s="449"/>
      <c r="W789" s="449"/>
      <c r="X789" s="450"/>
      <c r="Y789" s="451">
        <v>192</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192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368</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752</v>
      </c>
      <c r="D845" s="416"/>
      <c r="E845" s="416"/>
      <c r="F845" s="416"/>
      <c r="G845" s="416"/>
      <c r="H845" s="416"/>
      <c r="I845" s="416"/>
      <c r="J845" s="417">
        <v>8700150003179</v>
      </c>
      <c r="K845" s="418"/>
      <c r="L845" s="418"/>
      <c r="M845" s="418"/>
      <c r="N845" s="418"/>
      <c r="O845" s="418"/>
      <c r="P845" s="317" t="s">
        <v>764</v>
      </c>
      <c r="Q845" s="318"/>
      <c r="R845" s="318"/>
      <c r="S845" s="318"/>
      <c r="T845" s="318"/>
      <c r="U845" s="318"/>
      <c r="V845" s="318"/>
      <c r="W845" s="318"/>
      <c r="X845" s="318"/>
      <c r="Y845" s="319">
        <v>192</v>
      </c>
      <c r="Z845" s="320"/>
      <c r="AA845" s="320"/>
      <c r="AB845" s="321"/>
      <c r="AC845" s="323" t="s">
        <v>768</v>
      </c>
      <c r="AD845" s="324"/>
      <c r="AE845" s="324"/>
      <c r="AF845" s="324"/>
      <c r="AG845" s="324"/>
      <c r="AH845" s="419" t="s">
        <v>762</v>
      </c>
      <c r="AI845" s="420"/>
      <c r="AJ845" s="420"/>
      <c r="AK845" s="420"/>
      <c r="AL845" s="327" t="s">
        <v>762</v>
      </c>
      <c r="AM845" s="328"/>
      <c r="AN845" s="328"/>
      <c r="AO845" s="329"/>
      <c r="AP845" s="322" t="s">
        <v>762</v>
      </c>
      <c r="AQ845" s="322"/>
      <c r="AR845" s="322"/>
      <c r="AS845" s="322"/>
      <c r="AT845" s="322"/>
      <c r="AU845" s="322"/>
      <c r="AV845" s="322"/>
      <c r="AW845" s="322"/>
      <c r="AX845" s="322"/>
    </row>
    <row r="846" spans="1:51" ht="30" customHeight="1" x14ac:dyDescent="0.15">
      <c r="A846" s="402">
        <v>2</v>
      </c>
      <c r="B846" s="402">
        <v>1</v>
      </c>
      <c r="C846" s="421" t="s">
        <v>753</v>
      </c>
      <c r="D846" s="416"/>
      <c r="E846" s="416"/>
      <c r="F846" s="416"/>
      <c r="G846" s="416"/>
      <c r="H846" s="416"/>
      <c r="I846" s="416"/>
      <c r="J846" s="417">
        <v>6010005002596</v>
      </c>
      <c r="K846" s="418"/>
      <c r="L846" s="418"/>
      <c r="M846" s="418"/>
      <c r="N846" s="418"/>
      <c r="O846" s="418"/>
      <c r="P846" s="317" t="s">
        <v>764</v>
      </c>
      <c r="Q846" s="318"/>
      <c r="R846" s="318"/>
      <c r="S846" s="318"/>
      <c r="T846" s="318"/>
      <c r="U846" s="318"/>
      <c r="V846" s="318"/>
      <c r="W846" s="318"/>
      <c r="X846" s="318"/>
      <c r="Y846" s="319">
        <v>91</v>
      </c>
      <c r="Z846" s="320"/>
      <c r="AA846" s="320"/>
      <c r="AB846" s="321"/>
      <c r="AC846" s="323" t="s">
        <v>768</v>
      </c>
      <c r="AD846" s="324"/>
      <c r="AE846" s="324"/>
      <c r="AF846" s="324"/>
      <c r="AG846" s="324"/>
      <c r="AH846" s="419" t="s">
        <v>762</v>
      </c>
      <c r="AI846" s="420"/>
      <c r="AJ846" s="420"/>
      <c r="AK846" s="420"/>
      <c r="AL846" s="327" t="s">
        <v>762</v>
      </c>
      <c r="AM846" s="328"/>
      <c r="AN846" s="328"/>
      <c r="AO846" s="329"/>
      <c r="AP846" s="322" t="s">
        <v>762</v>
      </c>
      <c r="AQ846" s="322"/>
      <c r="AR846" s="322"/>
      <c r="AS846" s="322"/>
      <c r="AT846" s="322"/>
      <c r="AU846" s="322"/>
      <c r="AV846" s="322"/>
      <c r="AW846" s="322"/>
      <c r="AX846" s="322"/>
      <c r="AY846">
        <f>COUNTA($C$846)</f>
        <v>1</v>
      </c>
    </row>
    <row r="847" spans="1:51" ht="30" customHeight="1" x14ac:dyDescent="0.15">
      <c r="A847" s="402">
        <v>3</v>
      </c>
      <c r="B847" s="402">
        <v>1</v>
      </c>
      <c r="C847" s="421" t="s">
        <v>754</v>
      </c>
      <c r="D847" s="416"/>
      <c r="E847" s="416"/>
      <c r="F847" s="416"/>
      <c r="G847" s="416"/>
      <c r="H847" s="416"/>
      <c r="I847" s="416"/>
      <c r="J847" s="417">
        <v>2700150001147</v>
      </c>
      <c r="K847" s="418"/>
      <c r="L847" s="418"/>
      <c r="M847" s="418"/>
      <c r="N847" s="418"/>
      <c r="O847" s="418"/>
      <c r="P847" s="317" t="s">
        <v>764</v>
      </c>
      <c r="Q847" s="318"/>
      <c r="R847" s="318"/>
      <c r="S847" s="318"/>
      <c r="T847" s="318"/>
      <c r="U847" s="318"/>
      <c r="V847" s="318"/>
      <c r="W847" s="318"/>
      <c r="X847" s="318"/>
      <c r="Y847" s="319">
        <v>61</v>
      </c>
      <c r="Z847" s="320"/>
      <c r="AA847" s="320"/>
      <c r="AB847" s="321"/>
      <c r="AC847" s="323" t="s">
        <v>768</v>
      </c>
      <c r="AD847" s="324"/>
      <c r="AE847" s="324"/>
      <c r="AF847" s="324"/>
      <c r="AG847" s="324"/>
      <c r="AH847" s="325" t="s">
        <v>762</v>
      </c>
      <c r="AI847" s="326"/>
      <c r="AJ847" s="326"/>
      <c r="AK847" s="326"/>
      <c r="AL847" s="327" t="s">
        <v>762</v>
      </c>
      <c r="AM847" s="328"/>
      <c r="AN847" s="328"/>
      <c r="AO847" s="329"/>
      <c r="AP847" s="322" t="s">
        <v>762</v>
      </c>
      <c r="AQ847" s="322"/>
      <c r="AR847" s="322"/>
      <c r="AS847" s="322"/>
      <c r="AT847" s="322"/>
      <c r="AU847" s="322"/>
      <c r="AV847" s="322"/>
      <c r="AW847" s="322"/>
      <c r="AX847" s="322"/>
      <c r="AY847">
        <f>COUNTA($C$847)</f>
        <v>1</v>
      </c>
    </row>
    <row r="848" spans="1:51" ht="30" customHeight="1" x14ac:dyDescent="0.15">
      <c r="A848" s="402">
        <v>4</v>
      </c>
      <c r="B848" s="402">
        <v>1</v>
      </c>
      <c r="C848" s="421" t="s">
        <v>755</v>
      </c>
      <c r="D848" s="416"/>
      <c r="E848" s="416"/>
      <c r="F848" s="416"/>
      <c r="G848" s="416"/>
      <c r="H848" s="416"/>
      <c r="I848" s="416"/>
      <c r="J848" s="417">
        <v>8700150008847</v>
      </c>
      <c r="K848" s="418"/>
      <c r="L848" s="418"/>
      <c r="M848" s="418"/>
      <c r="N848" s="418"/>
      <c r="O848" s="418"/>
      <c r="P848" s="317" t="s">
        <v>764</v>
      </c>
      <c r="Q848" s="318"/>
      <c r="R848" s="318"/>
      <c r="S848" s="318"/>
      <c r="T848" s="318"/>
      <c r="U848" s="318"/>
      <c r="V848" s="318"/>
      <c r="W848" s="318"/>
      <c r="X848" s="318"/>
      <c r="Y848" s="319">
        <v>57</v>
      </c>
      <c r="Z848" s="320"/>
      <c r="AA848" s="320"/>
      <c r="AB848" s="321"/>
      <c r="AC848" s="323" t="s">
        <v>768</v>
      </c>
      <c r="AD848" s="324"/>
      <c r="AE848" s="324"/>
      <c r="AF848" s="324"/>
      <c r="AG848" s="324"/>
      <c r="AH848" s="325" t="s">
        <v>762</v>
      </c>
      <c r="AI848" s="326"/>
      <c r="AJ848" s="326"/>
      <c r="AK848" s="326"/>
      <c r="AL848" s="327" t="s">
        <v>762</v>
      </c>
      <c r="AM848" s="328"/>
      <c r="AN848" s="328"/>
      <c r="AO848" s="329"/>
      <c r="AP848" s="322" t="s">
        <v>762</v>
      </c>
      <c r="AQ848" s="322"/>
      <c r="AR848" s="322"/>
      <c r="AS848" s="322"/>
      <c r="AT848" s="322"/>
      <c r="AU848" s="322"/>
      <c r="AV848" s="322"/>
      <c r="AW848" s="322"/>
      <c r="AX848" s="322"/>
      <c r="AY848">
        <f>COUNTA($C$848)</f>
        <v>1</v>
      </c>
    </row>
    <row r="849" spans="1:51" ht="30" customHeight="1" x14ac:dyDescent="0.15">
      <c r="A849" s="402">
        <v>5</v>
      </c>
      <c r="B849" s="402">
        <v>1</v>
      </c>
      <c r="C849" s="421" t="s">
        <v>756</v>
      </c>
      <c r="D849" s="416"/>
      <c r="E849" s="416"/>
      <c r="F849" s="416"/>
      <c r="G849" s="416"/>
      <c r="H849" s="416"/>
      <c r="I849" s="416"/>
      <c r="J849" s="417">
        <v>2010005012211</v>
      </c>
      <c r="K849" s="418"/>
      <c r="L849" s="418"/>
      <c r="M849" s="418"/>
      <c r="N849" s="418"/>
      <c r="O849" s="418"/>
      <c r="P849" s="317" t="s">
        <v>764</v>
      </c>
      <c r="Q849" s="318"/>
      <c r="R849" s="318"/>
      <c r="S849" s="318"/>
      <c r="T849" s="318"/>
      <c r="U849" s="318"/>
      <c r="V849" s="318"/>
      <c r="W849" s="318"/>
      <c r="X849" s="318"/>
      <c r="Y849" s="319">
        <v>53</v>
      </c>
      <c r="Z849" s="320"/>
      <c r="AA849" s="320"/>
      <c r="AB849" s="321"/>
      <c r="AC849" s="323" t="s">
        <v>768</v>
      </c>
      <c r="AD849" s="324"/>
      <c r="AE849" s="324"/>
      <c r="AF849" s="324"/>
      <c r="AG849" s="324"/>
      <c r="AH849" s="325" t="s">
        <v>762</v>
      </c>
      <c r="AI849" s="326"/>
      <c r="AJ849" s="326"/>
      <c r="AK849" s="326"/>
      <c r="AL849" s="327" t="s">
        <v>762</v>
      </c>
      <c r="AM849" s="328"/>
      <c r="AN849" s="328"/>
      <c r="AO849" s="329"/>
      <c r="AP849" s="322" t="s">
        <v>762</v>
      </c>
      <c r="AQ849" s="322"/>
      <c r="AR849" s="322"/>
      <c r="AS849" s="322"/>
      <c r="AT849" s="322"/>
      <c r="AU849" s="322"/>
      <c r="AV849" s="322"/>
      <c r="AW849" s="322"/>
      <c r="AX849" s="322"/>
      <c r="AY849">
        <f>COUNTA($C$849)</f>
        <v>1</v>
      </c>
    </row>
    <row r="850" spans="1:51" ht="30" customHeight="1" x14ac:dyDescent="0.15">
      <c r="A850" s="402">
        <v>6</v>
      </c>
      <c r="B850" s="402">
        <v>1</v>
      </c>
      <c r="C850" s="421" t="s">
        <v>757</v>
      </c>
      <c r="D850" s="416"/>
      <c r="E850" s="416"/>
      <c r="F850" s="416"/>
      <c r="G850" s="416"/>
      <c r="H850" s="416"/>
      <c r="I850" s="416"/>
      <c r="J850" s="417">
        <v>9700150003120</v>
      </c>
      <c r="K850" s="418"/>
      <c r="L850" s="418"/>
      <c r="M850" s="418"/>
      <c r="N850" s="418"/>
      <c r="O850" s="418"/>
      <c r="P850" s="317" t="s">
        <v>764</v>
      </c>
      <c r="Q850" s="318"/>
      <c r="R850" s="318"/>
      <c r="S850" s="318"/>
      <c r="T850" s="318"/>
      <c r="U850" s="318"/>
      <c r="V850" s="318"/>
      <c r="W850" s="318"/>
      <c r="X850" s="318"/>
      <c r="Y850" s="319">
        <v>52</v>
      </c>
      <c r="Z850" s="320"/>
      <c r="AA850" s="320"/>
      <c r="AB850" s="321"/>
      <c r="AC850" s="323" t="s">
        <v>768</v>
      </c>
      <c r="AD850" s="324"/>
      <c r="AE850" s="324"/>
      <c r="AF850" s="324"/>
      <c r="AG850" s="324"/>
      <c r="AH850" s="325" t="s">
        <v>762</v>
      </c>
      <c r="AI850" s="326"/>
      <c r="AJ850" s="326"/>
      <c r="AK850" s="326"/>
      <c r="AL850" s="327" t="s">
        <v>762</v>
      </c>
      <c r="AM850" s="328"/>
      <c r="AN850" s="328"/>
      <c r="AO850" s="329"/>
      <c r="AP850" s="322" t="s">
        <v>762</v>
      </c>
      <c r="AQ850" s="322"/>
      <c r="AR850" s="322"/>
      <c r="AS850" s="322"/>
      <c r="AT850" s="322"/>
      <c r="AU850" s="322"/>
      <c r="AV850" s="322"/>
      <c r="AW850" s="322"/>
      <c r="AX850" s="322"/>
      <c r="AY850">
        <f>COUNTA($C$850)</f>
        <v>1</v>
      </c>
    </row>
    <row r="851" spans="1:51" ht="30" customHeight="1" x14ac:dyDescent="0.15">
      <c r="A851" s="402">
        <v>7</v>
      </c>
      <c r="B851" s="402">
        <v>1</v>
      </c>
      <c r="C851" s="421" t="s">
        <v>758</v>
      </c>
      <c r="D851" s="416"/>
      <c r="E851" s="416"/>
      <c r="F851" s="416"/>
      <c r="G851" s="416"/>
      <c r="H851" s="416"/>
      <c r="I851" s="416"/>
      <c r="J851" s="417">
        <v>9700150000613</v>
      </c>
      <c r="K851" s="418"/>
      <c r="L851" s="418"/>
      <c r="M851" s="418"/>
      <c r="N851" s="418"/>
      <c r="O851" s="418"/>
      <c r="P851" s="317" t="s">
        <v>764</v>
      </c>
      <c r="Q851" s="318"/>
      <c r="R851" s="318"/>
      <c r="S851" s="318"/>
      <c r="T851" s="318"/>
      <c r="U851" s="318"/>
      <c r="V851" s="318"/>
      <c r="W851" s="318"/>
      <c r="X851" s="318"/>
      <c r="Y851" s="319">
        <v>51</v>
      </c>
      <c r="Z851" s="320"/>
      <c r="AA851" s="320"/>
      <c r="AB851" s="321"/>
      <c r="AC851" s="323" t="s">
        <v>768</v>
      </c>
      <c r="AD851" s="324"/>
      <c r="AE851" s="324"/>
      <c r="AF851" s="324"/>
      <c r="AG851" s="324"/>
      <c r="AH851" s="325" t="s">
        <v>762</v>
      </c>
      <c r="AI851" s="326"/>
      <c r="AJ851" s="326"/>
      <c r="AK851" s="326"/>
      <c r="AL851" s="327" t="s">
        <v>762</v>
      </c>
      <c r="AM851" s="328"/>
      <c r="AN851" s="328"/>
      <c r="AO851" s="329"/>
      <c r="AP851" s="322" t="s">
        <v>762</v>
      </c>
      <c r="AQ851" s="322"/>
      <c r="AR851" s="322"/>
      <c r="AS851" s="322"/>
      <c r="AT851" s="322"/>
      <c r="AU851" s="322"/>
      <c r="AV851" s="322"/>
      <c r="AW851" s="322"/>
      <c r="AX851" s="322"/>
      <c r="AY851">
        <f>COUNTA($C$851)</f>
        <v>1</v>
      </c>
    </row>
    <row r="852" spans="1:51" ht="30" customHeight="1" x14ac:dyDescent="0.15">
      <c r="A852" s="402">
        <v>8</v>
      </c>
      <c r="B852" s="402">
        <v>1</v>
      </c>
      <c r="C852" s="421" t="s">
        <v>759</v>
      </c>
      <c r="D852" s="416"/>
      <c r="E852" s="416"/>
      <c r="F852" s="416"/>
      <c r="G852" s="416"/>
      <c r="H852" s="416"/>
      <c r="I852" s="416"/>
      <c r="J852" s="417">
        <v>9700150003368</v>
      </c>
      <c r="K852" s="418"/>
      <c r="L852" s="418"/>
      <c r="M852" s="418"/>
      <c r="N852" s="418"/>
      <c r="O852" s="418"/>
      <c r="P852" s="317" t="s">
        <v>764</v>
      </c>
      <c r="Q852" s="318"/>
      <c r="R852" s="318"/>
      <c r="S852" s="318"/>
      <c r="T852" s="318"/>
      <c r="U852" s="318"/>
      <c r="V852" s="318"/>
      <c r="W852" s="318"/>
      <c r="X852" s="318"/>
      <c r="Y852" s="319">
        <v>48</v>
      </c>
      <c r="Z852" s="320"/>
      <c r="AA852" s="320"/>
      <c r="AB852" s="321"/>
      <c r="AC852" s="323" t="s">
        <v>768</v>
      </c>
      <c r="AD852" s="324"/>
      <c r="AE852" s="324"/>
      <c r="AF852" s="324"/>
      <c r="AG852" s="324"/>
      <c r="AH852" s="325" t="s">
        <v>762</v>
      </c>
      <c r="AI852" s="326"/>
      <c r="AJ852" s="326"/>
      <c r="AK852" s="326"/>
      <c r="AL852" s="327" t="s">
        <v>762</v>
      </c>
      <c r="AM852" s="328"/>
      <c r="AN852" s="328"/>
      <c r="AO852" s="329"/>
      <c r="AP852" s="322" t="s">
        <v>762</v>
      </c>
      <c r="AQ852" s="322"/>
      <c r="AR852" s="322"/>
      <c r="AS852" s="322"/>
      <c r="AT852" s="322"/>
      <c r="AU852" s="322"/>
      <c r="AV852" s="322"/>
      <c r="AW852" s="322"/>
      <c r="AX852" s="322"/>
      <c r="AY852">
        <f>COUNTA($C$852)</f>
        <v>1</v>
      </c>
    </row>
    <row r="853" spans="1:51" ht="30" customHeight="1" x14ac:dyDescent="0.15">
      <c r="A853" s="402">
        <v>9</v>
      </c>
      <c r="B853" s="402">
        <v>1</v>
      </c>
      <c r="C853" s="421" t="s">
        <v>760</v>
      </c>
      <c r="D853" s="416"/>
      <c r="E853" s="416"/>
      <c r="F853" s="416"/>
      <c r="G853" s="416"/>
      <c r="H853" s="416"/>
      <c r="I853" s="416"/>
      <c r="J853" s="417">
        <v>9700150000984</v>
      </c>
      <c r="K853" s="418"/>
      <c r="L853" s="418"/>
      <c r="M853" s="418"/>
      <c r="N853" s="418"/>
      <c r="O853" s="418"/>
      <c r="P853" s="317" t="s">
        <v>764</v>
      </c>
      <c r="Q853" s="318"/>
      <c r="R853" s="318"/>
      <c r="S853" s="318"/>
      <c r="T853" s="318"/>
      <c r="U853" s="318"/>
      <c r="V853" s="318"/>
      <c r="W853" s="318"/>
      <c r="X853" s="318"/>
      <c r="Y853" s="319">
        <v>45</v>
      </c>
      <c r="Z853" s="320"/>
      <c r="AA853" s="320"/>
      <c r="AB853" s="321"/>
      <c r="AC853" s="323" t="s">
        <v>768</v>
      </c>
      <c r="AD853" s="324"/>
      <c r="AE853" s="324"/>
      <c r="AF853" s="324"/>
      <c r="AG853" s="324"/>
      <c r="AH853" s="325" t="s">
        <v>762</v>
      </c>
      <c r="AI853" s="326"/>
      <c r="AJ853" s="326"/>
      <c r="AK853" s="326"/>
      <c r="AL853" s="327" t="s">
        <v>762</v>
      </c>
      <c r="AM853" s="328"/>
      <c r="AN853" s="328"/>
      <c r="AO853" s="329"/>
      <c r="AP853" s="322" t="s">
        <v>762</v>
      </c>
      <c r="AQ853" s="322"/>
      <c r="AR853" s="322"/>
      <c r="AS853" s="322"/>
      <c r="AT853" s="322"/>
      <c r="AU853" s="322"/>
      <c r="AV853" s="322"/>
      <c r="AW853" s="322"/>
      <c r="AX853" s="322"/>
      <c r="AY853">
        <f>COUNTA($C$853)</f>
        <v>1</v>
      </c>
    </row>
    <row r="854" spans="1:51" ht="30" customHeight="1" x14ac:dyDescent="0.15">
      <c r="A854" s="402">
        <v>10</v>
      </c>
      <c r="B854" s="402">
        <v>1</v>
      </c>
      <c r="C854" s="421" t="s">
        <v>761</v>
      </c>
      <c r="D854" s="416"/>
      <c r="E854" s="416"/>
      <c r="F854" s="416"/>
      <c r="G854" s="416"/>
      <c r="H854" s="416"/>
      <c r="I854" s="416"/>
      <c r="J854" s="417">
        <v>2700150001254</v>
      </c>
      <c r="K854" s="418"/>
      <c r="L854" s="418"/>
      <c r="M854" s="418"/>
      <c r="N854" s="418"/>
      <c r="O854" s="418"/>
      <c r="P854" s="317" t="s">
        <v>764</v>
      </c>
      <c r="Q854" s="318"/>
      <c r="R854" s="318"/>
      <c r="S854" s="318"/>
      <c r="T854" s="318"/>
      <c r="U854" s="318"/>
      <c r="V854" s="318"/>
      <c r="W854" s="318"/>
      <c r="X854" s="318"/>
      <c r="Y854" s="319">
        <v>45</v>
      </c>
      <c r="Z854" s="320"/>
      <c r="AA854" s="320"/>
      <c r="AB854" s="321"/>
      <c r="AC854" s="323" t="s">
        <v>768</v>
      </c>
      <c r="AD854" s="324"/>
      <c r="AE854" s="324"/>
      <c r="AF854" s="324"/>
      <c r="AG854" s="324"/>
      <c r="AH854" s="325" t="s">
        <v>762</v>
      </c>
      <c r="AI854" s="326"/>
      <c r="AJ854" s="326"/>
      <c r="AK854" s="326"/>
      <c r="AL854" s="327" t="s">
        <v>762</v>
      </c>
      <c r="AM854" s="328"/>
      <c r="AN854" s="328"/>
      <c r="AO854" s="329"/>
      <c r="AP854" s="322" t="s">
        <v>762</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368</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368</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368</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368</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368</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368</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368</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7"/>
      <c r="E1109" s="277" t="s">
        <v>262</v>
      </c>
      <c r="F1109" s="887"/>
      <c r="G1109" s="887"/>
      <c r="H1109" s="887"/>
      <c r="I1109" s="887"/>
      <c r="J1109" s="277" t="s">
        <v>297</v>
      </c>
      <c r="K1109" s="277"/>
      <c r="L1109" s="277"/>
      <c r="M1109" s="277"/>
      <c r="N1109" s="277"/>
      <c r="O1109" s="277"/>
      <c r="P1109" s="346" t="s">
        <v>27</v>
      </c>
      <c r="Q1109" s="346"/>
      <c r="R1109" s="346"/>
      <c r="S1109" s="346"/>
      <c r="T1109" s="346"/>
      <c r="U1109" s="346"/>
      <c r="V1109" s="346"/>
      <c r="W1109" s="346"/>
      <c r="X1109" s="346"/>
      <c r="Y1109" s="277" t="s">
        <v>299</v>
      </c>
      <c r="Z1109" s="887"/>
      <c r="AA1109" s="887"/>
      <c r="AB1109" s="887"/>
      <c r="AC1109" s="277" t="s">
        <v>245</v>
      </c>
      <c r="AD1109" s="277"/>
      <c r="AE1109" s="277"/>
      <c r="AF1109" s="277"/>
      <c r="AG1109" s="277"/>
      <c r="AH1109" s="346" t="s">
        <v>258</v>
      </c>
      <c r="AI1109" s="347"/>
      <c r="AJ1109" s="347"/>
      <c r="AK1109" s="347"/>
      <c r="AL1109" s="347" t="s">
        <v>21</v>
      </c>
      <c r="AM1109" s="347"/>
      <c r="AN1109" s="347"/>
      <c r="AO1109" s="890"/>
      <c r="AP1109" s="423" t="s">
        <v>330</v>
      </c>
      <c r="AQ1109" s="423"/>
      <c r="AR1109" s="423"/>
      <c r="AS1109" s="423"/>
      <c r="AT1109" s="423"/>
      <c r="AU1109" s="423"/>
      <c r="AV1109" s="423"/>
      <c r="AW1109" s="423"/>
      <c r="AX1109" s="423"/>
    </row>
    <row r="1110" spans="1:51" ht="30" customHeight="1" x14ac:dyDescent="0.15">
      <c r="A1110" s="402">
        <v>1</v>
      </c>
      <c r="B1110" s="402">
        <v>1</v>
      </c>
      <c r="C1110" s="889"/>
      <c r="D1110" s="889"/>
      <c r="E1110" s="262" t="s">
        <v>732</v>
      </c>
      <c r="F1110" s="888"/>
      <c r="G1110" s="888"/>
      <c r="H1110" s="888"/>
      <c r="I1110" s="888"/>
      <c r="J1110" s="417" t="s">
        <v>732</v>
      </c>
      <c r="K1110" s="418"/>
      <c r="L1110" s="418"/>
      <c r="M1110" s="418"/>
      <c r="N1110" s="418"/>
      <c r="O1110" s="418"/>
      <c r="P1110" s="317" t="s">
        <v>732</v>
      </c>
      <c r="Q1110" s="318"/>
      <c r="R1110" s="318"/>
      <c r="S1110" s="318"/>
      <c r="T1110" s="318"/>
      <c r="U1110" s="318"/>
      <c r="V1110" s="318"/>
      <c r="W1110" s="318"/>
      <c r="X1110" s="318"/>
      <c r="Y1110" s="319" t="s">
        <v>732</v>
      </c>
      <c r="Z1110" s="320"/>
      <c r="AA1110" s="320"/>
      <c r="AB1110" s="321"/>
      <c r="AC1110" s="323"/>
      <c r="AD1110" s="324"/>
      <c r="AE1110" s="324"/>
      <c r="AF1110" s="324"/>
      <c r="AG1110" s="324"/>
      <c r="AH1110" s="325" t="s">
        <v>732</v>
      </c>
      <c r="AI1110" s="326"/>
      <c r="AJ1110" s="326"/>
      <c r="AK1110" s="326"/>
      <c r="AL1110" s="327" t="s">
        <v>732</v>
      </c>
      <c r="AM1110" s="328"/>
      <c r="AN1110" s="328"/>
      <c r="AO1110" s="329"/>
      <c r="AP1110" s="322" t="s">
        <v>732</v>
      </c>
      <c r="AQ1110" s="322"/>
      <c r="AR1110" s="322"/>
      <c r="AS1110" s="322"/>
      <c r="AT1110" s="322"/>
      <c r="AU1110" s="322"/>
      <c r="AV1110" s="322"/>
      <c r="AW1110" s="322"/>
      <c r="AX1110" s="322"/>
    </row>
    <row r="1111" spans="1:51" ht="30" hidden="1" customHeight="1" x14ac:dyDescent="0.15">
      <c r="A1111" s="402">
        <v>2</v>
      </c>
      <c r="B1111" s="402">
        <v>1</v>
      </c>
      <c r="C1111" s="889"/>
      <c r="D1111" s="889"/>
      <c r="E1111" s="888"/>
      <c r="F1111" s="888"/>
      <c r="G1111" s="888"/>
      <c r="H1111" s="888"/>
      <c r="I1111" s="888"/>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9"/>
      <c r="D1112" s="889"/>
      <c r="E1112" s="888"/>
      <c r="F1112" s="888"/>
      <c r="G1112" s="888"/>
      <c r="H1112" s="888"/>
      <c r="I1112" s="888"/>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9"/>
      <c r="D1113" s="889"/>
      <c r="E1113" s="888"/>
      <c r="F1113" s="888"/>
      <c r="G1113" s="888"/>
      <c r="H1113" s="888"/>
      <c r="I1113" s="888"/>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9"/>
      <c r="D1114" s="889"/>
      <c r="E1114" s="888"/>
      <c r="F1114" s="888"/>
      <c r="G1114" s="888"/>
      <c r="H1114" s="888"/>
      <c r="I1114" s="888"/>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9"/>
      <c r="D1115" s="889"/>
      <c r="E1115" s="888"/>
      <c r="F1115" s="888"/>
      <c r="G1115" s="888"/>
      <c r="H1115" s="888"/>
      <c r="I1115" s="888"/>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9"/>
      <c r="D1116" s="889"/>
      <c r="E1116" s="888"/>
      <c r="F1116" s="888"/>
      <c r="G1116" s="888"/>
      <c r="H1116" s="888"/>
      <c r="I1116" s="888"/>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9"/>
      <c r="D1117" s="889"/>
      <c r="E1117" s="888"/>
      <c r="F1117" s="888"/>
      <c r="G1117" s="888"/>
      <c r="H1117" s="888"/>
      <c r="I1117" s="888"/>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9"/>
      <c r="D1118" s="889"/>
      <c r="E1118" s="888"/>
      <c r="F1118" s="888"/>
      <c r="G1118" s="888"/>
      <c r="H1118" s="888"/>
      <c r="I1118" s="888"/>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9"/>
      <c r="D1119" s="889"/>
      <c r="E1119" s="888"/>
      <c r="F1119" s="888"/>
      <c r="G1119" s="888"/>
      <c r="H1119" s="888"/>
      <c r="I1119" s="888"/>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9"/>
      <c r="D1120" s="889"/>
      <c r="E1120" s="888"/>
      <c r="F1120" s="888"/>
      <c r="G1120" s="888"/>
      <c r="H1120" s="888"/>
      <c r="I1120" s="888"/>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9"/>
      <c r="D1121" s="889"/>
      <c r="E1121" s="888"/>
      <c r="F1121" s="888"/>
      <c r="G1121" s="888"/>
      <c r="H1121" s="888"/>
      <c r="I1121" s="888"/>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9"/>
      <c r="D1122" s="889"/>
      <c r="E1122" s="888"/>
      <c r="F1122" s="888"/>
      <c r="G1122" s="888"/>
      <c r="H1122" s="888"/>
      <c r="I1122" s="888"/>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9"/>
      <c r="D1123" s="889"/>
      <c r="E1123" s="888"/>
      <c r="F1123" s="888"/>
      <c r="G1123" s="888"/>
      <c r="H1123" s="888"/>
      <c r="I1123" s="888"/>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9"/>
      <c r="D1124" s="889"/>
      <c r="E1124" s="888"/>
      <c r="F1124" s="888"/>
      <c r="G1124" s="888"/>
      <c r="H1124" s="888"/>
      <c r="I1124" s="888"/>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9"/>
      <c r="D1125" s="889"/>
      <c r="E1125" s="888"/>
      <c r="F1125" s="888"/>
      <c r="G1125" s="888"/>
      <c r="H1125" s="888"/>
      <c r="I1125" s="888"/>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9"/>
      <c r="D1126" s="889"/>
      <c r="E1126" s="888"/>
      <c r="F1126" s="888"/>
      <c r="G1126" s="888"/>
      <c r="H1126" s="888"/>
      <c r="I1126" s="888"/>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9"/>
      <c r="D1127" s="889"/>
      <c r="E1127" s="262"/>
      <c r="F1127" s="888"/>
      <c r="G1127" s="888"/>
      <c r="H1127" s="888"/>
      <c r="I1127" s="888"/>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9"/>
      <c r="D1128" s="889"/>
      <c r="E1128" s="888"/>
      <c r="F1128" s="888"/>
      <c r="G1128" s="888"/>
      <c r="H1128" s="888"/>
      <c r="I1128" s="888"/>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9"/>
      <c r="D1129" s="889"/>
      <c r="E1129" s="888"/>
      <c r="F1129" s="888"/>
      <c r="G1129" s="888"/>
      <c r="H1129" s="888"/>
      <c r="I1129" s="888"/>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9"/>
      <c r="D1130" s="889"/>
      <c r="E1130" s="888"/>
      <c r="F1130" s="888"/>
      <c r="G1130" s="888"/>
      <c r="H1130" s="888"/>
      <c r="I1130" s="888"/>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9"/>
      <c r="D1131" s="889"/>
      <c r="E1131" s="888"/>
      <c r="F1131" s="888"/>
      <c r="G1131" s="888"/>
      <c r="H1131" s="888"/>
      <c r="I1131" s="888"/>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9"/>
      <c r="D1132" s="889"/>
      <c r="E1132" s="888"/>
      <c r="F1132" s="888"/>
      <c r="G1132" s="888"/>
      <c r="H1132" s="888"/>
      <c r="I1132" s="888"/>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9"/>
      <c r="D1133" s="889"/>
      <c r="E1133" s="888"/>
      <c r="F1133" s="888"/>
      <c r="G1133" s="888"/>
      <c r="H1133" s="888"/>
      <c r="I1133" s="888"/>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9"/>
      <c r="D1134" s="889"/>
      <c r="E1134" s="888"/>
      <c r="F1134" s="888"/>
      <c r="G1134" s="888"/>
      <c r="H1134" s="888"/>
      <c r="I1134" s="888"/>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9"/>
      <c r="D1135" s="889"/>
      <c r="E1135" s="888"/>
      <c r="F1135" s="888"/>
      <c r="G1135" s="888"/>
      <c r="H1135" s="888"/>
      <c r="I1135" s="888"/>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9"/>
      <c r="D1136" s="889"/>
      <c r="E1136" s="888"/>
      <c r="F1136" s="888"/>
      <c r="G1136" s="888"/>
      <c r="H1136" s="888"/>
      <c r="I1136" s="888"/>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9"/>
      <c r="D1137" s="889"/>
      <c r="E1137" s="888"/>
      <c r="F1137" s="888"/>
      <c r="G1137" s="888"/>
      <c r="H1137" s="888"/>
      <c r="I1137" s="888"/>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9"/>
      <c r="D1138" s="889"/>
      <c r="E1138" s="888"/>
      <c r="F1138" s="888"/>
      <c r="G1138" s="888"/>
      <c r="H1138" s="888"/>
      <c r="I1138" s="888"/>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9"/>
      <c r="D1139" s="889"/>
      <c r="E1139" s="888"/>
      <c r="F1139" s="888"/>
      <c r="G1139" s="888"/>
      <c r="H1139" s="888"/>
      <c r="I1139" s="888"/>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t="s">
        <v>731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731</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731</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80"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80"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0"/>
      <c r="B13" s="641"/>
      <c r="C13" s="641"/>
      <c r="D13" s="641"/>
      <c r="E13" s="641"/>
      <c r="F13" s="642"/>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80"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0"/>
      <c r="B20" s="641"/>
      <c r="C20" s="641"/>
      <c r="D20" s="641"/>
      <c r="E20" s="641"/>
      <c r="F20" s="642"/>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80"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0"/>
      <c r="B27" s="641"/>
      <c r="C27" s="641"/>
      <c r="D27" s="641"/>
      <c r="E27" s="641"/>
      <c r="F27" s="642"/>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80"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0"/>
      <c r="B34" s="641"/>
      <c r="C34" s="641"/>
      <c r="D34" s="641"/>
      <c r="E34" s="641"/>
      <c r="F34" s="642"/>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80"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0"/>
      <c r="B41" s="641"/>
      <c r="C41" s="641"/>
      <c r="D41" s="641"/>
      <c r="E41" s="641"/>
      <c r="F41" s="642"/>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80"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0"/>
      <c r="B48" s="641"/>
      <c r="C48" s="641"/>
      <c r="D48" s="641"/>
      <c r="E48" s="641"/>
      <c r="F48" s="642"/>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80"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0"/>
      <c r="B55" s="641"/>
      <c r="C55" s="641"/>
      <c r="D55" s="641"/>
      <c r="E55" s="641"/>
      <c r="F55" s="642"/>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80"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0"/>
      <c r="B62" s="641"/>
      <c r="C62" s="641"/>
      <c r="D62" s="641"/>
      <c r="E62" s="641"/>
      <c r="F62" s="642"/>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80"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0"/>
      <c r="B69" s="641"/>
      <c r="C69" s="641"/>
      <c r="D69" s="641"/>
      <c r="E69" s="641"/>
      <c r="F69" s="642"/>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10"/>
      <c r="L3" s="110"/>
      <c r="M3" s="110"/>
      <c r="N3" s="110"/>
      <c r="O3" s="110"/>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10"/>
      <c r="L36" s="110"/>
      <c r="M36" s="110"/>
      <c r="N36" s="110"/>
      <c r="O36" s="110"/>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10"/>
      <c r="L69" s="110"/>
      <c r="M69" s="110"/>
      <c r="N69" s="110"/>
      <c r="O69" s="110"/>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厚生労働省ネットワークシステム</cp:lastModifiedBy>
  <cp:lastPrinted>2021-05-17T00:59:35Z</cp:lastPrinted>
  <dcterms:created xsi:type="dcterms:W3CDTF">2012-03-13T00:50:25Z</dcterms:created>
  <dcterms:modified xsi:type="dcterms:W3CDTF">2021-05-28T05:47:17Z</dcterms:modified>
</cp:coreProperties>
</file>