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計画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<sst xmlns="http://schemas.openxmlformats.org/spreadsheetml/2006/main" count="2599" uniqueCount="724">
  <si>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</si>
  <si>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</si>
  <si>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</si>
  <si>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</si>
  <si>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</si>
  <si>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</si>
  <si>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</si>
  <si>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</si>
  <si>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</si>
  <si>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</si>
  <si>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</si>
  <si>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</si>
  <si>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</si>
  <si>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</si>
  <si>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</si>
  <si>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</si>
  <si>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</si>
  <si>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</si>
  <si>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</si>
  <si>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</si>
  <si>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</si>
  <si>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</si>
  <si>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</si>
  <si>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</si>
  <si>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</si>
  <si>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</si>
  <si>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</si>
  <si>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</si>
  <si>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</si>
  <si>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</si>
  <si>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</si>
  <si>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</si>
  <si>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</si>
  <si>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</si>
  <si>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</si>
  <si>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</si>
  <si>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</si>
  <si>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</si>
  <si>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</si>
  <si>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</si>
  <si>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</si>
  <si>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</si>
  <si>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</si>
  <si>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</si>
  <si>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</si>
  <si>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</si>
  <si>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</si>
  <si>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</si>
  <si>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</si>
  <si>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</si>
  <si>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</si>
  <si>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</si>
  <si>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</si>
  <si>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</si>
  <si>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</si>
  <si>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</si>
  <si>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</si>
  <si>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</si>
  <si>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</si>
  <si>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</si>
  <si>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</si>
  <si>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</si>
  <si>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</si>
  <si>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</si>
  <si>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</si>
  <si>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</si>
  <si>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</si>
  <si>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</si>
  <si>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</si>
  <si>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</si>
  <si>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</si>
  <si>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</si>
  <si>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</si>
  <si>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</si>
  <si>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</si>
  <si>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</si>
  <si>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</si>
  <si>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</si>
  <si>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</si>
  <si>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</si>
  <si>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</si>
  <si>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</si>
  <si>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</si>
  <si>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</si>
  <si>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</si>
  <si>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</si>
  <si>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</si>
  <si>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</si>
  <si>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</si>
  <si>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</si>
  <si>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</si>
  <si>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</si>
  <si>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</si>
  <si>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</si>
  <si>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</si>
  <si>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</si>
  <si>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</si>
  <si>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</si>
  <si>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</si>
  <si>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</si>
  <si>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</si>
  <si>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</si>
  <si>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</si>
  <si>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</si>
  <si>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</si>
  <si>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</si>
  <si>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</si>
  <si>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</si>
  <si>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</si>
  <si>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</si>
  <si>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</si>
  <si>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</si>
  <si>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</si>
  <si>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</si>
  <si>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</si>
  <si>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</si>
  <si>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</si>
  <si>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</si>
  <si>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</si>
  <si>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</si>
  <si>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</si>
  <si>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</si>
  <si>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</si>
  <si>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</si>
  <si>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</si>
  <si>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</si>
  <si>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</si>
  <si>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</si>
  <si>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</si>
  <si>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</si>
  <si>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</si>
  <si>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</si>
  <si>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</si>
  <si>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</si>
  <si>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</si>
  <si>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</si>
  <si>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</si>
  <si>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</si>
  <si>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</si>
  <si>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</si>
  <si>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</si>
  <si>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</si>
  <si>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</si>
  <si>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</si>
  <si>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</si>
  <si>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</si>
  <si>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</si>
  <si>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</si>
  <si>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</si>
  <si>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</si>
  <si>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</si>
  <si>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</si>
  <si>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</si>
  <si>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</si>
  <si>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</si>
  <si>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</si>
  <si>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</si>
  <si>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</si>
  <si>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</si>
  <si>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</si>
  <si>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</si>
  <si>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</si>
  <si>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</si>
  <si>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</si>
  <si>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</si>
  <si>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</si>
  <si>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</si>
  <si>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</si>
  <si>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</si>
  <si>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</si>
  <si>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</si>
  <si>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</si>
  <si>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</si>
  <si>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</si>
  <si>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</si>
  <si>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</si>
  <si>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</si>
  <si>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</si>
  <si>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</si>
  <si>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</si>
  <si>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</si>
  <si>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</si>
  <si>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</si>
  <si>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</si>
  <si>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</si>
  <si>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</si>
  <si>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</si>
  <si>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</si>
  <si>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</si>
  <si>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</si>
  <si>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</si>
  <si>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</si>
  <si>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</si>
  <si>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</si>
  <si>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</si>
  <si>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</si>
  <si>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</si>
  <si>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</si>
  <si>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</si>
  <si>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</si>
  <si>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</si>
  <si>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</si>
  <si>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</si>
  <si>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</si>
  <si>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</si>
  <si>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</si>
  <si>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</si>
  <si>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</si>
  <si>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</si>
  <si>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</si>
  <si>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</si>
  <si>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</si>
  <si>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</si>
  <si>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</si>
  <si>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</si>
  <si>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</si>
  <si>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</si>
  <si>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</si>
  <si>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</si>
  <si>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</si>
  <si>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</si>
  <si>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</si>
  <si>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</si>
  <si>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</si>
  <si>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</si>
  <si>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</si>
  <si>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</si>
  <si>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</si>
  <si>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</si>
  <si>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</si>
  <si>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</si>
  <si>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</si>
  <si>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</si>
  <si>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</si>
  <si>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</si>
  <si>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</si>
  <si>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</si>
  <si>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</si>
  <si>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</si>
  <si>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</si>
  <si>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</si>
  <si>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</si>
  <si>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</si>
  <si>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</si>
  <si>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</si>
  <si>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</si>
  <si>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</si>
  <si>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</si>
  <si>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</si>
  <si>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</si>
  <si>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</si>
  <si>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</si>
  <si>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</si>
  <si>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</si>
  <si>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</si>
  <si>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</si>
  <si>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</si>
  <si>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</si>
  <si>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</si>
  <si>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</si>
  <si>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</si>
  <si>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</si>
  <si>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</si>
  <si>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</si>
  <si>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</si>
  <si>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</si>
  <si>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</si>
  <si>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</si>
  <si>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</si>
  <si>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</si>
  <si>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</si>
  <si>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</si>
  <si>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</si>
  <si>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</si>
  <si>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</si>
  <si>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</si>
  <si>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</si>
  <si>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</si>
  <si>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</si>
  <si>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</si>
  <si>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</si>
  <si>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</si>
  <si>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</si>
  <si>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</si>
  <si>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</si>
  <si>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</si>
  <si>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</si>
  <si>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</si>
  <si>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</si>
  <si>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</si>
  <si>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</si>
  <si>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</si>
  <si>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</si>
  <si>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</si>
  <si>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</si>
  <si>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</si>
  <si>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</si>
  <si>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</si>
  <si>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</si>
  <si>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</si>
  <si>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</si>
  <si>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</si>
  <si>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</si>
  <si>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</si>
  <si>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</si>
  <si>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</si>
  <si>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</si>
  <si>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</si>
  <si>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</si>
  <si>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</si>
  <si>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</si>
  <si>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</si>
  <si>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</si>
  <si>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</si>
  <si>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</si>
  <si>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</si>
  <si>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</si>
  <si>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</si>
  <si>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</si>
  <si>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</si>
  <si>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</si>
  <si>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</si>
  <si>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</si>
  <si>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</si>
  <si>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</si>
  <si>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</si>
  <si>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</si>
  <si>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</si>
  <si>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</si>
  <si>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</si>
  <si>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</si>
  <si>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</si>
  <si>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</si>
  <si>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</si>
  <si>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</si>
  <si>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</si>
  <si>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</si>
  <si>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</si>
  <si>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</si>
  <si>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</si>
  <si>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</si>
  <si>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</si>
  <si>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</si>
  <si>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</si>
  <si>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</si>
  <si>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</si>
  <si>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</si>
  <si>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</si>
  <si>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</si>
  <si>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</si>
  <si>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</si>
  <si>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</si>
  <si>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</si>
  <si>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</si>
  <si>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</si>
  <si>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</si>
  <si>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</si>
  <si>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</si>
  <si>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</si>
  <si>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</si>
  <si>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</si>
  <si>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</si>
  <si>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</si>
  <si>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</si>
  <si>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</si>
  <si>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</si>
  <si>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</si>
  <si>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</si>
  <si>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</si>
  <si>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</si>
  <si>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</si>
  <si>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</si>
  <si>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</si>
  <si>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</si>
  <si>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</si>
  <si>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</si>
  <si>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</si>
  <si>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</si>
  <si>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</si>
  <si>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</si>
  <si>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</si>
  <si>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</si>
  <si>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</si>
  <si>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</si>
  <si>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</si>
  <si>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</si>
  <si>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</si>
  <si>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</si>
  <si>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</si>
  <si>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</si>
  <si>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</si>
  <si>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</si>
  <si>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</si>
  <si>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</si>
  <si>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</si>
  <si>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</si>
  <si>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</si>
  <si>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</si>
  <si>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</si>
  <si>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</si>
  <si>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</si>
  <si>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</si>
  <si>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</si>
  <si>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</si>
  <si>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</si>
  <si>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</si>
  <si>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</si>
  <si>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</si>
  <si>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</si>
  <si>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</si>
  <si>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</si>
  <si>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</si>
  <si>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</si>
  <si>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</si>
  <si>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</si>
  <si>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</si>
  <si>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</si>
  <si>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</si>
  <si>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</si>
  <si>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</si>
  <si>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</si>
  <si>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</si>
  <si>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</si>
  <si>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</si>
  <si>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</si>
  <si>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</si>
  <si>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</si>
  <si>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</si>
  <si>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</si>
  <si>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</si>
  <si>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</si>
  <si>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</si>
  <si>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</si>
  <si>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</si>
  <si>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</si>
  <si>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</si>
  <si>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</si>
  <si>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</si>
  <si>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</si>
  <si>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</si>
  <si>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</si>
  <si>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</si>
  <si>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</si>
  <si>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</si>
  <si>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</si>
  <si>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</si>
  <si>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</si>
  <si>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</si>
  <si>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</si>
  <si>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</si>
  <si>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</si>
  <si>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</si>
  <si>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</si>
  <si>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</si>
  <si>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</si>
  <si>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</si>
  <si>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</si>
  <si>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</si>
  <si>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</si>
  <si>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</si>
  <si>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</si>
  <si>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</si>
  <si>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</si>
  <si>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</si>
  <si>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</si>
  <si>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</si>
  <si>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</si>
  <si>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</si>
  <si>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</si>
  <si>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</si>
  <si>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</si>
  <si>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</si>
  <si>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</si>
  <si>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</si>
  <si>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</si>
  <si>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</si>
  <si>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</si>
  <si>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</si>
  <si>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</si>
  <si>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</si>
  <si>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</si>
  <si>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</si>
  <si>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</si>
  <si>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</si>
  <si>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</si>
  <si>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</si>
  <si>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</si>
  <si>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</si>
  <si>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</si>
  <si>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</si>
  <si>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</si>
  <si>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</si>
  <si>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</si>
  <si>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</si>
  <si>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</si>
  <si>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</si>
  <si>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</si>
  <si>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</si>
  <si>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</si>
  <si>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</si>
  <si>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</si>
  <si>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</si>
  <si>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</si>
  <si>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</si>
  <si>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</si>
  <si>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</si>
  <si>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</si>
  <si>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</si>
  <si>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</si>
  <si>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</si>
  <si>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</si>
  <si>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</si>
  <si>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</si>
  <si>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</si>
  <si>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</si>
  <si>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</si>
  <si>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</si>
  <si>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</si>
  <si>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</si>
  <si>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</si>
  <si>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</si>
  <si>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</si>
  <si>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</si>
  <si>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</si>
  <si>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</si>
  <si>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</si>
  <si>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</si>
  <si>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</si>
  <si>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</si>
  <si>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</si>
  <si>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</si>
  <si>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</si>
  <si>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</si>
  <si>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</si>
  <si>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</si>
  <si>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</si>
  <si>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</si>
  <si>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</si>
  <si>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</si>
  <si>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</si>
  <si>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</si>
  <si>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</si>
  <si>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</si>
  <si>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</si>
  <si>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</si>
  <si>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</si>
  <si>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</si>
  <si>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</si>
  <si>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</si>
  <si>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</si>
  <si>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</si>
  <si>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</si>
  <si>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</si>
  <si>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</si>
  <si>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</si>
  <si>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</si>
  <si>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</si>
  <si>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</si>
  <si>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</si>
  <si>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</si>
  <si>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</si>
  <si>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</si>
  <si>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</si>
  <si>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</si>
  <si>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</si>
  <si>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</si>
  <si>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</si>
  <si>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</si>
  <si>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</si>
  <si>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</si>
  <si>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</si>
  <si>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</si>
  <si>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</si>
  <si>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</si>
  <si>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</si>
  <si>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</si>
  <si>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</si>
  <si>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</si>
  <si>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</si>
  <si>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</si>
  <si>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</si>
  <si>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</si>
  <si>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</si>
  <si>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</si>
  <si>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</si>
  <si>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</si>
  <si>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</si>
  <si>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</si>
  <si>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</si>
  <si>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</si>
  <si>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</si>
  <si>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</si>
  <si>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</si>
  <si>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</si>
  <si>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</si>
  <si>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</si>
  <si>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</si>
  <si>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</si>
  <si>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</si>
  <si>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</si>
  <si>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</si>
  <si>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</si>
  <si>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</si>
  <si>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</si>
  <si>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</si>
  <si>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</si>
  <si>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</si>
  <si>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</si>
  <si>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</si>
  <si>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</si>
  <si>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</si>
  <si>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</si>
  <si>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</si>
  <si>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</si>
  <si>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</si>
  <si>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</si>
  <si>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</si>
  <si>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</si>
  <si>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</si>
  <si>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</si>
  <si>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</si>
  <si>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</si>
  <si>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</si>
  <si>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</si>
  <si>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</si>
  <si>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</si>
  <si>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介護報酬改定等に伴うシステム改修経費</t>
  </si>
  <si>
    <t>老健局</t>
  </si>
  <si>
    <t>介護保険計画課長
山口　高志</t>
  </si>
  <si>
    <t>平成23年度</t>
  </si>
  <si>
    <t>終了予定なし</t>
  </si>
  <si>
    <t>介護保険計画課</t>
  </si>
  <si>
    <t>-</t>
  </si>
  <si>
    <t>介護保険事業費補助金の国庫補助について（介護保険事業費補助金交付要綱）</t>
  </si>
  <si>
    <t>介護保険制度の安定的な運営を図るため、介護保険制度改正、介護報酬改定等に伴う都道府県、市町村(保険者)及び国民健康保険団体連合会の介護保険関連システムにおける必要な改修を行うもの。</t>
  </si>
  <si>
    <t>介護保険事業費補助金</t>
  </si>
  <si>
    <t>本事業は、介護保険制度改正、介護報酬改定等に伴い、介護保険関連システムの改修に必要な経費を補助することで、介護保険制度の円滑な運営を図ることを目的とするものであり、経費の性質上、成果として数値で定量的に示すことのできる指標はないところである。</t>
  </si>
  <si>
    <t>本事業は、介護保険制度改正、介護報酬改定等にあたり、介護保険関連システムの改修に必要な経費を補助することで、介護保険制度の円滑な運営を図ることを目的とするものであり、経費の性質上、成果として数値で定量的に示すことのできる指標はないところである。</t>
  </si>
  <si>
    <t>システム改修経費に係る執行額</t>
  </si>
  <si>
    <t>百万円</t>
  </si>
  <si>
    <t xml:space="preserve">（介護報酬改定等に伴うシステム改修経費）
①市町村分（保険者数）
</t>
  </si>
  <si>
    <t>箇所</t>
  </si>
  <si>
    <t>（介護報酬改定等に伴うシステム改修経費）
②都道府県分（都道府県数）</t>
  </si>
  <si>
    <t>（介護報酬改定等に伴うシステム改修経費）
③国民健康保険団体連合会（都道府県数及び保険者数）</t>
  </si>
  <si>
    <t>①（介護報酬改定等に伴うシステム改修経費）
単位当たりコスト　＝　Ｘ／Ｙ
Ｘ：「執行額」
Ｙ：「保険者数」</t>
    <phoneticPr fontId="5"/>
  </si>
  <si>
    <t>　Ｘ/Ｙ</t>
    <phoneticPr fontId="5"/>
  </si>
  <si>
    <t>3,019/1,571</t>
  </si>
  <si>
    <t>2,563/1,571</t>
  </si>
  <si>
    <t>②（介護報酬改定等に伴うシステム改修経費）
単位当たりコスト　＝　Ｘ／Ｙ
Ｘ：「執行額」
Ｙ：「都道府県数」</t>
    <phoneticPr fontId="5"/>
  </si>
  <si>
    <t>9/47</t>
  </si>
  <si>
    <t>③（介護報酬改定等に伴うシステム改修経費
（国保連合会に係るもの））
単位当たりコスト　＝　Ｘ／Ｙ
Ｘ：「執行額」
Ｙ：「都道府県数及び保険者数」</t>
    <phoneticPr fontId="5"/>
  </si>
  <si>
    <t>787/1,618</t>
  </si>
  <si>
    <t>257/1,618</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</si>
  <si>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</si>
  <si>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</si>
  <si>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63</t>
  </si>
  <si>
    <t>907</t>
  </si>
  <si>
    <t>829</t>
  </si>
  <si>
    <t>831</t>
  </si>
  <si>
    <t>841</t>
  </si>
  <si>
    <t>811</t>
  </si>
  <si>
    <t>806</t>
  </si>
  <si>
    <t>○</t>
  </si>
  <si>
    <t>厚労</t>
  </si>
  <si>
    <t>-</t>
    <phoneticPr fontId="5"/>
  </si>
  <si>
    <t>介護保険制度改正、介護報酬改定等に伴い、介護保険関連システムの改修に要する経費を補助し、介護保険制度の円滑な運営を図る。
令和２年度のシステム改修経費に係る執行額は5,664,787千円である。</t>
    <phoneticPr fontId="5"/>
  </si>
  <si>
    <t>99/47</t>
    <phoneticPr fontId="5"/>
  </si>
  <si>
    <t>143/47</t>
    <phoneticPr fontId="5"/>
  </si>
  <si>
    <t>介護保険制度改正等に伴い、保険者等のシステム改修に要する経費を補助するとともに、必要な改修を行うことにより、介護保険制度の安定的な運営を図ることができる。</t>
    <phoneticPr fontId="5"/>
  </si>
  <si>
    <t>有</t>
  </si>
  <si>
    <t>無</t>
  </si>
  <si>
    <t>‐</t>
  </si>
  <si>
    <t>介護保険制度の運営にあたりシステム改修は必要不可欠な事業である。</t>
    <phoneticPr fontId="5"/>
  </si>
  <si>
    <t>当事業は都道府県、市町村、国民健康保険中央会が行う事業を補助する事業であり、国が実施すべき事業である。</t>
    <phoneticPr fontId="5"/>
  </si>
  <si>
    <t>介護保険制度の運営にあたりシステム改修は必要不可欠な事業であるため、優先度の高い事業である。</t>
    <phoneticPr fontId="5"/>
  </si>
  <si>
    <t>改修内容に基づく妥当なコストとなっている。</t>
    <rPh sb="0" eb="2">
      <t>カイシュウ</t>
    </rPh>
    <rPh sb="2" eb="4">
      <t>ナイヨウ</t>
    </rPh>
    <rPh sb="5" eb="6">
      <t>モト</t>
    </rPh>
    <rPh sb="8" eb="10">
      <t>ダトウ</t>
    </rPh>
    <phoneticPr fontId="5"/>
  </si>
  <si>
    <t>業務の遂行に必要な経費として合理的な支出となっている。</t>
    <rPh sb="0" eb="2">
      <t>ギョウム</t>
    </rPh>
    <rPh sb="3" eb="5">
      <t>スイコウ</t>
    </rPh>
    <rPh sb="6" eb="8">
      <t>ヒツヨウ</t>
    </rPh>
    <rPh sb="9" eb="11">
      <t>ケイヒ</t>
    </rPh>
    <rPh sb="14" eb="17">
      <t>ゴウリテキ</t>
    </rPh>
    <rPh sb="18" eb="20">
      <t>シシュツ</t>
    </rPh>
    <phoneticPr fontId="5"/>
  </si>
  <si>
    <t>交付要綱に基づき事業の遂行に最低限必要なものに限定されている。</t>
    <rPh sb="0" eb="2">
      <t>コウフ</t>
    </rPh>
    <rPh sb="2" eb="4">
      <t>ヨウコウ</t>
    </rPh>
    <rPh sb="5" eb="6">
      <t>モト</t>
    </rPh>
    <rPh sb="8" eb="10">
      <t>ジギョウ</t>
    </rPh>
    <rPh sb="11" eb="13">
      <t>スイコウ</t>
    </rPh>
    <rPh sb="14" eb="17">
      <t>サイテイゲン</t>
    </rPh>
    <rPh sb="17" eb="19">
      <t>ヒツヨウ</t>
    </rPh>
    <rPh sb="23" eb="25">
      <t>ゲンテイ</t>
    </rPh>
    <phoneticPr fontId="5"/>
  </si>
  <si>
    <t>介護保険における審査支払業務のための必要なシステム改修であり、見込みに見合った活動実績となっている。</t>
    <rPh sb="10" eb="12">
      <t>シハライ</t>
    </rPh>
    <rPh sb="12" eb="14">
      <t>ギョウム</t>
    </rPh>
    <rPh sb="18" eb="20">
      <t>ヒツヨウ</t>
    </rPh>
    <rPh sb="25" eb="27">
      <t>カイシュウ</t>
    </rPh>
    <rPh sb="31" eb="33">
      <t>ミコ</t>
    </rPh>
    <rPh sb="35" eb="37">
      <t>ミア</t>
    </rPh>
    <rPh sb="39" eb="41">
      <t>カツドウ</t>
    </rPh>
    <rPh sb="41" eb="43">
      <t>ジッセキ</t>
    </rPh>
    <phoneticPr fontId="5"/>
  </si>
  <si>
    <t>介護保険における審査支払業務に不可欠なシステムとして活用されている。</t>
    <rPh sb="0" eb="2">
      <t>カイゴ</t>
    </rPh>
    <rPh sb="2" eb="4">
      <t>ホケン</t>
    </rPh>
    <rPh sb="8" eb="10">
      <t>シンサ</t>
    </rPh>
    <rPh sb="10" eb="12">
      <t>シハライ</t>
    </rPh>
    <rPh sb="12" eb="14">
      <t>ギョウム</t>
    </rPh>
    <rPh sb="15" eb="18">
      <t>フカケツ</t>
    </rPh>
    <rPh sb="26" eb="28">
      <t>カツヨウ</t>
    </rPh>
    <phoneticPr fontId="5"/>
  </si>
  <si>
    <t>今後においても、介護保険制度の安定的な運営を確保するため、介護保険関連システムの改修事業について、引き続き効率的・適正な執行に努めてまいりたい。</t>
    <phoneticPr fontId="5"/>
  </si>
  <si>
    <t>・介護保険制度の安定的な運営を図るため、介護保険制度改正、介護報酬改定等に伴う介護保険関連システムの改修事業に必要な経費が適正に執行されていると評価できる。
・令和２年度においては、介護保険制度改正、介護報酬改定にかかる改修を実施し、令和３年度以降の介護保険関連システムの円滑かつ適切な運用を行える環境の構築を行った。</t>
    <phoneticPr fontId="5"/>
  </si>
  <si>
    <t>点検対象外</t>
    <phoneticPr fontId="5"/>
  </si>
  <si>
    <t>4,214/1,571</t>
    <phoneticPr fontId="5"/>
  </si>
  <si>
    <t>A.公益社団法人国民健康保険中央会</t>
    <rPh sb="2" eb="4">
      <t>コウエキ</t>
    </rPh>
    <rPh sb="4" eb="8">
      <t>シャダンホウジン</t>
    </rPh>
    <rPh sb="8" eb="10">
      <t>コクミン</t>
    </rPh>
    <rPh sb="10" eb="12">
      <t>ケンコウ</t>
    </rPh>
    <rPh sb="12" eb="14">
      <t>ホケン</t>
    </rPh>
    <rPh sb="14" eb="17">
      <t>チュウオウカイ</t>
    </rPh>
    <phoneticPr fontId="5"/>
  </si>
  <si>
    <t>委託料</t>
    <rPh sb="0" eb="3">
      <t>イタクリョウ</t>
    </rPh>
    <phoneticPr fontId="5"/>
  </si>
  <si>
    <t>雑役務費</t>
    <rPh sb="0" eb="1">
      <t>ザツ</t>
    </rPh>
    <rPh sb="1" eb="3">
      <t>エキム</t>
    </rPh>
    <phoneticPr fontId="5"/>
  </si>
  <si>
    <t>C.千葉市</t>
    <rPh sb="2" eb="5">
      <t>チバシ</t>
    </rPh>
    <phoneticPr fontId="5"/>
  </si>
  <si>
    <t>介護報酬改定等に伴うシステム改修経費</t>
    <phoneticPr fontId="5"/>
  </si>
  <si>
    <t>B.日本電気（株）</t>
    <rPh sb="2" eb="4">
      <t>ニホン</t>
    </rPh>
    <rPh sb="4" eb="6">
      <t>デンキ</t>
    </rPh>
    <rPh sb="7" eb="8">
      <t>カブ</t>
    </rPh>
    <phoneticPr fontId="5"/>
  </si>
  <si>
    <t>公益社団法人国民健康保険中央会</t>
    <phoneticPr fontId="5"/>
  </si>
  <si>
    <t>介護報酬改定等に伴うシステム改修経費</t>
    <rPh sb="0" eb="2">
      <t>カイゴ</t>
    </rPh>
    <rPh sb="2" eb="4">
      <t>ホウシュウ</t>
    </rPh>
    <rPh sb="4" eb="6">
      <t>カイテイ</t>
    </rPh>
    <rPh sb="6" eb="7">
      <t>トウ</t>
    </rPh>
    <rPh sb="8" eb="9">
      <t>トモナ</t>
    </rPh>
    <rPh sb="14" eb="16">
      <t>カイシュウ</t>
    </rPh>
    <rPh sb="16" eb="18">
      <t>ケイヒ</t>
    </rPh>
    <phoneticPr fontId="5"/>
  </si>
  <si>
    <t>補助金等交付</t>
  </si>
  <si>
    <t>日本電気㈱</t>
    <rPh sb="0" eb="2">
      <t>ニホン</t>
    </rPh>
    <rPh sb="2" eb="4">
      <t>デンキ</t>
    </rPh>
    <phoneticPr fontId="5"/>
  </si>
  <si>
    <t>富士ソフトサービスビューロ（株）</t>
    <phoneticPr fontId="5"/>
  </si>
  <si>
    <t>富士通（株）</t>
    <phoneticPr fontId="5"/>
  </si>
  <si>
    <t>千葉市</t>
  </si>
  <si>
    <t>北九州市</t>
  </si>
  <si>
    <t>広島市</t>
  </si>
  <si>
    <t>神戸市</t>
  </si>
  <si>
    <t>さいたま市</t>
  </si>
  <si>
    <t>堺市</t>
  </si>
  <si>
    <t>熊本市</t>
  </si>
  <si>
    <t>福岡市</t>
  </si>
  <si>
    <t>京都市</t>
  </si>
  <si>
    <t>川崎市</t>
  </si>
  <si>
    <t>青森県</t>
  </si>
  <si>
    <t>岩手県</t>
  </si>
  <si>
    <t>宮城県</t>
  </si>
  <si>
    <t>秋田県</t>
  </si>
  <si>
    <t>山形県</t>
  </si>
  <si>
    <t>福島県</t>
  </si>
  <si>
    <t>茨城県</t>
  </si>
  <si>
    <t>栃木県</t>
  </si>
  <si>
    <t>群馬県</t>
  </si>
  <si>
    <t>千葉県</t>
  </si>
  <si>
    <t>D.青森県他</t>
    <rPh sb="2" eb="5">
      <t>アオモリケン</t>
    </rPh>
    <rPh sb="5" eb="6">
      <t>ホカ</t>
    </rPh>
    <phoneticPr fontId="5"/>
  </si>
  <si>
    <t>-</t>
    <phoneticPr fontId="5"/>
  </si>
  <si>
    <t>介護保険制度改正、介護報酬改定等に伴い、都道府県、市町村（保険者）及び国民健康保険団体連合会の介護保険関連システムの改修に要する経費を補助するもの。
補助率：都道府県…１／２、市町村（保険者）…１／２、２／３、国民健康保険団体連合会…１０／１０</t>
    <phoneticPr fontId="5"/>
  </si>
  <si>
    <t>2,082/1,571</t>
    <phoneticPr fontId="5"/>
  </si>
  <si>
    <t>1,352/1,618</t>
    <phoneticPr fontId="5"/>
  </si>
  <si>
    <t>682/1,618</t>
    <phoneticPr fontId="5"/>
  </si>
  <si>
    <t>介護保険における審査支払業務を行うために事業者台帳管理業務、受給者台帳管理業務、審査支払業務は、介護保険法に基づき行うこととされており、それぞれ都道府県、市町村（保険者）、国民健康保険団体連合会の支出先として妥当である。
国民健康保険中央会は広く一般競争入札による公募を行ったが、その結果、一者応札となったものの、価格は予定価格以下であり、業者の提案書は監査人による精査を経て、契約に至ったものである。</t>
    <rPh sb="135" eb="136">
      <t>オコナ</t>
    </rPh>
    <rPh sb="142" eb="144">
      <t>ケッカ</t>
    </rPh>
    <phoneticPr fontId="5"/>
  </si>
  <si>
    <t>国民健康保険中央会は広く一般競争入札による公募を行ったが、その結果、一者応札となったものの、価格は予定価格以下であり、業者の提案書は監査人による精査を経て、契約に至ったものである。</t>
    <rPh sb="24" eb="2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</si>
</sst>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26849</xdr:colOff>
      <xdr:row>748</xdr:row>
      <xdr:rowOff>130050</xdr:rowOff>
    </xdr:from>
    <xdr:to>
      <xdr:col>23</xdr:col>
      <xdr:colOff>46806</xdr:colOff>
      <xdr:row>750</xdr:row>
      <xdr:rowOff>272143</xdr:rowOff>
    </xdr:to>
    <xdr:sp macro="" textlink="">
      <xdr:nvSpPr>
        <xdr:cNvPr id="2" name="テキスト ボックス 1"/>
        <xdr:cNvSpPr txBox="1"/>
      </xdr:nvSpPr>
      <xdr:spPr>
        <a:xfrm>
          <a:off x="1863813" y="44162764"/>
          <a:ext cx="2408011" cy="863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令和２年度交付決定ベース</a:t>
          </a:r>
          <a:r>
            <a:rPr kumimoji="1" lang="en-US" altLang="ja-JP" sz="1100">
              <a:solidFill>
                <a:sysClr val="windowText" lastClr="000000"/>
              </a:solidFill>
            </a:rPr>
            <a:t>】</a:t>
          </a: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en-US" altLang="ja-JP" sz="1100">
            <a:solidFill>
              <a:sysClr val="windowText" lastClr="000000"/>
            </a:solidFill>
          </a:endParaRPr>
        </a:p>
      </xdr:txBody>
    </xdr:sp>
    <xdr:clientData/>
  </xdr:twoCellAnchor>
  <xdr:twoCellAnchor>
    <xdr:from>
      <xdr:col>22</xdr:col>
      <xdr:colOff>27917</xdr:colOff>
      <xdr:row>749</xdr:row>
      <xdr:rowOff>258262</xdr:rowOff>
    </xdr:from>
    <xdr:to>
      <xdr:col>34</xdr:col>
      <xdr:colOff>42431</xdr:colOff>
      <xdr:row>751</xdr:row>
      <xdr:rowOff>634</xdr:rowOff>
    </xdr:to>
    <xdr:sp macro="" textlink="">
      <xdr:nvSpPr>
        <xdr:cNvPr id="3" name="正方形/長方形 2"/>
        <xdr:cNvSpPr/>
      </xdr:nvSpPr>
      <xdr:spPr>
        <a:xfrm>
          <a:off x="4079217" y="42714362"/>
          <a:ext cx="2224314" cy="45357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25</xdr:col>
      <xdr:colOff>98782</xdr:colOff>
      <xdr:row>749</xdr:row>
      <xdr:rowOff>251537</xdr:rowOff>
    </xdr:from>
    <xdr:to>
      <xdr:col>32</xdr:col>
      <xdr:colOff>35282</xdr:colOff>
      <xdr:row>751</xdr:row>
      <xdr:rowOff>201705</xdr:rowOff>
    </xdr:to>
    <xdr:sp macro="" textlink="">
      <xdr:nvSpPr>
        <xdr:cNvPr id="4" name="テキスト ボックス 3"/>
        <xdr:cNvSpPr txBox="1"/>
      </xdr:nvSpPr>
      <xdr:spPr>
        <a:xfrm>
          <a:off x="4702532" y="42707637"/>
          <a:ext cx="1225550" cy="661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ea"/>
              <a:ea typeface="+mn-ea"/>
              <a:cs typeface="+mn-cs"/>
            </a:rPr>
            <a:t>厚生労働省</a:t>
          </a:r>
          <a:endParaRPr kumimoji="1" lang="en-US" altLang="ja-JP" sz="1200">
            <a:solidFill>
              <a:sysClr val="windowText" lastClr="000000"/>
            </a:solidFill>
            <a:latin typeface="+mn-ea"/>
            <a:ea typeface="+mn-ea"/>
            <a:cs typeface="+mn-cs"/>
          </a:endParaRPr>
        </a:p>
        <a:p>
          <a:r>
            <a:rPr kumimoji="1" lang="ja-JP" altLang="en-US" sz="1200">
              <a:solidFill>
                <a:sysClr val="windowText" lastClr="000000"/>
              </a:solidFill>
              <a:latin typeface="+mn-ea"/>
              <a:ea typeface="+mn-ea"/>
              <a:cs typeface="+mn-cs"/>
            </a:rPr>
            <a:t>５</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６６５</a:t>
          </a:r>
          <a:r>
            <a:rPr kumimoji="1" lang="ja-JP" altLang="ja-JP" sz="1200">
              <a:solidFill>
                <a:sysClr val="windowText" lastClr="000000"/>
              </a:solidFill>
              <a:latin typeface="+mn-ea"/>
              <a:ea typeface="+mn-ea"/>
              <a:cs typeface="+mn-cs"/>
            </a:rPr>
            <a:t>百万円</a:t>
          </a:r>
          <a:endParaRPr lang="ja-JP" altLang="ja-JP" sz="1200">
            <a:solidFill>
              <a:sysClr val="windowText" lastClr="000000"/>
            </a:solidFill>
            <a:latin typeface="+mn-ea"/>
            <a:ea typeface="+mn-ea"/>
          </a:endParaRPr>
        </a:p>
        <a:p>
          <a:endParaRPr kumimoji="1" lang="ja-JP" altLang="en-US" sz="1200">
            <a:solidFill>
              <a:sysClr val="windowText" lastClr="000000"/>
            </a:solidFill>
            <a:latin typeface="+mn-ea"/>
            <a:ea typeface="+mn-ea"/>
          </a:endParaRPr>
        </a:p>
      </xdr:txBody>
    </xdr:sp>
    <xdr:clientData/>
  </xdr:twoCellAnchor>
  <xdr:twoCellAnchor>
    <xdr:from>
      <xdr:col>21</xdr:col>
      <xdr:colOff>154782</xdr:colOff>
      <xdr:row>751</xdr:row>
      <xdr:rowOff>238125</xdr:rowOff>
    </xdr:from>
    <xdr:to>
      <xdr:col>28</xdr:col>
      <xdr:colOff>119063</xdr:colOff>
      <xdr:row>752</xdr:row>
      <xdr:rowOff>214312</xdr:rowOff>
    </xdr:to>
    <xdr:sp macro="" textlink="">
      <xdr:nvSpPr>
        <xdr:cNvPr id="5" name="テキスト ボックス 4"/>
        <xdr:cNvSpPr txBox="1"/>
      </xdr:nvSpPr>
      <xdr:spPr>
        <a:xfrm>
          <a:off x="4405313" y="45529500"/>
          <a:ext cx="13811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168256</xdr:colOff>
      <xdr:row>751</xdr:row>
      <xdr:rowOff>92737</xdr:rowOff>
    </xdr:from>
    <xdr:to>
      <xdr:col>45</xdr:col>
      <xdr:colOff>193655</xdr:colOff>
      <xdr:row>752</xdr:row>
      <xdr:rowOff>268942</xdr:rowOff>
    </xdr:to>
    <xdr:sp macro="" textlink="">
      <xdr:nvSpPr>
        <xdr:cNvPr id="6" name="テキスト ボックス 5"/>
        <xdr:cNvSpPr txBox="1"/>
      </xdr:nvSpPr>
      <xdr:spPr>
        <a:xfrm>
          <a:off x="5876906" y="43260037"/>
          <a:ext cx="2597149" cy="525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介護報酬改定等に伴う介護保険関連システムの改修経費として補助。</a:t>
          </a:r>
        </a:p>
      </xdr:txBody>
    </xdr:sp>
    <xdr:clientData/>
  </xdr:twoCellAnchor>
  <xdr:twoCellAnchor>
    <xdr:from>
      <xdr:col>31</xdr:col>
      <xdr:colOff>77650</xdr:colOff>
      <xdr:row>751</xdr:row>
      <xdr:rowOff>91803</xdr:rowOff>
    </xdr:from>
    <xdr:to>
      <xdr:col>46</xdr:col>
      <xdr:colOff>13242</xdr:colOff>
      <xdr:row>752</xdr:row>
      <xdr:rowOff>168089</xdr:rowOff>
    </xdr:to>
    <xdr:sp macro="" textlink="">
      <xdr:nvSpPr>
        <xdr:cNvPr id="7" name="大かっこ 6"/>
        <xdr:cNvSpPr/>
      </xdr:nvSpPr>
      <xdr:spPr>
        <a:xfrm>
          <a:off x="5786300" y="43259103"/>
          <a:ext cx="2697842" cy="425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11</xdr:col>
      <xdr:colOff>44450</xdr:colOff>
      <xdr:row>752</xdr:row>
      <xdr:rowOff>349250</xdr:rowOff>
    </xdr:from>
    <xdr:to>
      <xdr:col>43</xdr:col>
      <xdr:colOff>114300</xdr:colOff>
      <xdr:row>753</xdr:row>
      <xdr:rowOff>6350</xdr:rowOff>
    </xdr:to>
    <xdr:cxnSp macro="">
      <xdr:nvCxnSpPr>
        <xdr:cNvPr id="8" name="直線コネクタ 7"/>
        <xdr:cNvCxnSpPr/>
      </xdr:nvCxnSpPr>
      <xdr:spPr>
        <a:xfrm flipV="1">
          <a:off x="2070100" y="43865800"/>
          <a:ext cx="596265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109708</xdr:colOff>
      <xdr:row>752</xdr:row>
      <xdr:rowOff>343072</xdr:rowOff>
    </xdr:from>
    <xdr:to>
      <xdr:col>43</xdr:col>
      <xdr:colOff>117894</xdr:colOff>
      <xdr:row>754</xdr:row>
      <xdr:rowOff>24567</xdr:rowOff>
    </xdr:to>
    <xdr:cxnSp macro="">
      <xdr:nvCxnSpPr>
        <xdr:cNvPr id="9" name="直線コネクタ 8"/>
        <xdr:cNvCxnSpPr/>
      </xdr:nvCxnSpPr>
      <xdr:spPr>
        <a:xfrm flipV="1">
          <a:off x="8028158" y="43859622"/>
          <a:ext cx="8186" cy="392695"/>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193074</xdr:colOff>
      <xdr:row>751</xdr:row>
      <xdr:rowOff>0</xdr:rowOff>
    </xdr:from>
    <xdr:to>
      <xdr:col>27</xdr:col>
      <xdr:colOff>193074</xdr:colOff>
      <xdr:row>753</xdr:row>
      <xdr:rowOff>0</xdr:rowOff>
    </xdr:to>
    <xdr:cxnSp macro="">
      <xdr:nvCxnSpPr>
        <xdr:cNvPr id="10" name="直線コネクタ 9"/>
        <xdr:cNvCxnSpPr/>
      </xdr:nvCxnSpPr>
      <xdr:spPr>
        <a:xfrm>
          <a:off x="5158774" y="43167300"/>
          <a:ext cx="0"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33618</xdr:colOff>
      <xdr:row>754</xdr:row>
      <xdr:rowOff>14682</xdr:rowOff>
    </xdr:from>
    <xdr:to>
      <xdr:col>15</xdr:col>
      <xdr:colOff>57150</xdr:colOff>
      <xdr:row>755</xdr:row>
      <xdr:rowOff>292553</xdr:rowOff>
    </xdr:to>
    <xdr:sp macro="" textlink="">
      <xdr:nvSpPr>
        <xdr:cNvPr id="11" name="正方形/長方形 10"/>
        <xdr:cNvSpPr/>
      </xdr:nvSpPr>
      <xdr:spPr>
        <a:xfrm>
          <a:off x="1319493" y="46197325"/>
          <a:ext cx="1493103" cy="624853"/>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7</xdr:col>
      <xdr:colOff>27215</xdr:colOff>
      <xdr:row>754</xdr:row>
      <xdr:rowOff>34018</xdr:rowOff>
    </xdr:from>
    <xdr:to>
      <xdr:col>15</xdr:col>
      <xdr:colOff>34019</xdr:colOff>
      <xdr:row>755</xdr:row>
      <xdr:rowOff>278946</xdr:rowOff>
    </xdr:to>
    <xdr:sp macro="" textlink="">
      <xdr:nvSpPr>
        <xdr:cNvPr id="12" name="テキスト ボックス 11"/>
        <xdr:cNvSpPr txBox="1"/>
      </xdr:nvSpPr>
      <xdr:spPr>
        <a:xfrm>
          <a:off x="1313090" y="46216661"/>
          <a:ext cx="1476375" cy="591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baseline="0">
              <a:solidFill>
                <a:sysClr val="windowText" lastClr="000000"/>
              </a:solidFill>
              <a:latin typeface="+mn-lt"/>
              <a:ea typeface="+mn-ea"/>
              <a:cs typeface="+mn-cs"/>
            </a:rPr>
            <a:t>     　１</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cs typeface="+mn-cs"/>
            </a:rPr>
            <a:t>３５２</a:t>
          </a:r>
          <a:r>
            <a:rPr kumimoji="1" lang="ja-JP" altLang="ja-JP" sz="1200">
              <a:solidFill>
                <a:sysClr val="windowText" lastClr="000000"/>
              </a:solidFill>
              <a:latin typeface="+mn-lt"/>
              <a:ea typeface="+mn-ea"/>
              <a:cs typeface="+mn-cs"/>
            </a:rPr>
            <a:t>百万円</a:t>
          </a:r>
          <a:endParaRPr kumimoji="1" lang="ja-JP" altLang="en-US" sz="1200">
            <a:solidFill>
              <a:sysClr val="windowText" lastClr="000000"/>
            </a:solidFill>
          </a:endParaRPr>
        </a:p>
      </xdr:txBody>
    </xdr:sp>
    <xdr:clientData/>
  </xdr:twoCellAnchor>
  <xdr:twoCellAnchor>
    <xdr:from>
      <xdr:col>10</xdr:col>
      <xdr:colOff>183029</xdr:colOff>
      <xdr:row>755</xdr:row>
      <xdr:rowOff>349304</xdr:rowOff>
    </xdr:from>
    <xdr:to>
      <xdr:col>11</xdr:col>
      <xdr:colOff>7162</xdr:colOff>
      <xdr:row>757</xdr:row>
      <xdr:rowOff>341776</xdr:rowOff>
    </xdr:to>
    <xdr:cxnSp macro="">
      <xdr:nvCxnSpPr>
        <xdr:cNvPr id="13" name="直線矢印コネクタ 12"/>
        <xdr:cNvCxnSpPr/>
      </xdr:nvCxnSpPr>
      <xdr:spPr>
        <a:xfrm flipH="1">
          <a:off x="2024529" y="44926304"/>
          <a:ext cx="8283" cy="70367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41771</xdr:colOff>
      <xdr:row>753</xdr:row>
      <xdr:rowOff>6350</xdr:rowOff>
    </xdr:from>
    <xdr:to>
      <xdr:col>11</xdr:col>
      <xdr:colOff>44450</xdr:colOff>
      <xdr:row>753</xdr:row>
      <xdr:rowOff>351233</xdr:rowOff>
    </xdr:to>
    <xdr:cxnSp macro="">
      <xdr:nvCxnSpPr>
        <xdr:cNvPr id="14" name="直線コネクタ 13"/>
        <xdr:cNvCxnSpPr/>
      </xdr:nvCxnSpPr>
      <xdr:spPr>
        <a:xfrm flipV="1">
          <a:off x="2067421" y="43878500"/>
          <a:ext cx="2679" cy="34488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758</xdr:row>
      <xdr:rowOff>179294</xdr:rowOff>
    </xdr:from>
    <xdr:to>
      <xdr:col>15</xdr:col>
      <xdr:colOff>96864</xdr:colOff>
      <xdr:row>760</xdr:row>
      <xdr:rowOff>98398</xdr:rowOff>
    </xdr:to>
    <xdr:sp macro="" textlink="">
      <xdr:nvSpPr>
        <xdr:cNvPr id="15" name="正方形/長方形 14"/>
        <xdr:cNvSpPr/>
      </xdr:nvSpPr>
      <xdr:spPr>
        <a:xfrm>
          <a:off x="1303175" y="48267091"/>
          <a:ext cx="1538181" cy="62944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Ｂ．日本電気㈱他</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    １</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３５２百万円</a:t>
          </a:r>
          <a:endParaRPr kumimoji="1" lang="en-US" altLang="ja-JP" sz="1200">
            <a:solidFill>
              <a:sysClr val="windowText" lastClr="000000"/>
            </a:solidFill>
            <a:latin typeface="+mn-ea"/>
            <a:ea typeface="+mn-ea"/>
          </a:endParaRPr>
        </a:p>
      </xdr:txBody>
    </xdr:sp>
    <xdr:clientData/>
  </xdr:twoCellAnchor>
  <xdr:twoCellAnchor>
    <xdr:from>
      <xdr:col>11</xdr:col>
      <xdr:colOff>95254</xdr:colOff>
      <xdr:row>756</xdr:row>
      <xdr:rowOff>219070</xdr:rowOff>
    </xdr:from>
    <xdr:to>
      <xdr:col>22</xdr:col>
      <xdr:colOff>190499</xdr:colOff>
      <xdr:row>757</xdr:row>
      <xdr:rowOff>273844</xdr:rowOff>
    </xdr:to>
    <xdr:sp macro="" textlink="">
      <xdr:nvSpPr>
        <xdr:cNvPr id="16" name="テキスト ボックス 15"/>
        <xdr:cNvSpPr txBox="1"/>
      </xdr:nvSpPr>
      <xdr:spPr>
        <a:xfrm>
          <a:off x="2321723" y="47296383"/>
          <a:ext cx="2321714" cy="41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110544</xdr:colOff>
      <xdr:row>760</xdr:row>
      <xdr:rowOff>171824</xdr:rowOff>
    </xdr:from>
    <xdr:to>
      <xdr:col>16</xdr:col>
      <xdr:colOff>20897</xdr:colOff>
      <xdr:row>761</xdr:row>
      <xdr:rowOff>166969</xdr:rowOff>
    </xdr:to>
    <xdr:sp macro="" textlink="">
      <xdr:nvSpPr>
        <xdr:cNvPr id="17" name="大かっこ 16"/>
        <xdr:cNvSpPr/>
      </xdr:nvSpPr>
      <xdr:spPr>
        <a:xfrm>
          <a:off x="1215444" y="46526824"/>
          <a:ext cx="1751853" cy="34439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審査支払システムの改修</a:t>
          </a:r>
          <a:endParaRPr lang="ja-JP" altLang="ja-JP">
            <a:solidFill>
              <a:sysClr val="windowText" lastClr="000000"/>
            </a:solidFill>
            <a:effectLst/>
          </a:endParaRPr>
        </a:p>
      </xdr:txBody>
    </xdr:sp>
    <xdr:clientData/>
  </xdr:twoCellAnchor>
  <xdr:twoCellAnchor>
    <xdr:from>
      <xdr:col>40</xdr:col>
      <xdr:colOff>57150</xdr:colOff>
      <xdr:row>754</xdr:row>
      <xdr:rowOff>11205</xdr:rowOff>
    </xdr:from>
    <xdr:to>
      <xdr:col>48</xdr:col>
      <xdr:colOff>50800</xdr:colOff>
      <xdr:row>755</xdr:row>
      <xdr:rowOff>290593</xdr:rowOff>
    </xdr:to>
    <xdr:sp macro="" textlink="">
      <xdr:nvSpPr>
        <xdr:cNvPr id="18" name="正方形/長方形 17"/>
        <xdr:cNvSpPr/>
      </xdr:nvSpPr>
      <xdr:spPr>
        <a:xfrm>
          <a:off x="7375794" y="46689086"/>
          <a:ext cx="1457379" cy="623795"/>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39</xdr:col>
      <xdr:colOff>115661</xdr:colOff>
      <xdr:row>754</xdr:row>
      <xdr:rowOff>20412</xdr:rowOff>
    </xdr:from>
    <xdr:to>
      <xdr:col>48</xdr:col>
      <xdr:colOff>32781</xdr:colOff>
      <xdr:row>755</xdr:row>
      <xdr:rowOff>306161</xdr:rowOff>
    </xdr:to>
    <xdr:sp macro="" textlink="">
      <xdr:nvSpPr>
        <xdr:cNvPr id="19" name="テキスト ボックス 18"/>
        <xdr:cNvSpPr txBox="1"/>
      </xdr:nvSpPr>
      <xdr:spPr>
        <a:xfrm>
          <a:off x="7279822" y="46203055"/>
          <a:ext cx="1570388" cy="63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mn-ea"/>
              <a:ea typeface="+mn-ea"/>
              <a:cs typeface="+mn-cs"/>
            </a:rPr>
            <a:t>　　Ｃ．１</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５７１市町村</a:t>
          </a:r>
          <a:endParaRPr kumimoji="1" lang="en-US" altLang="ja-JP" sz="1200">
            <a:solidFill>
              <a:sysClr val="windowText" lastClr="000000"/>
            </a:solidFill>
            <a:latin typeface="+mn-ea"/>
            <a:ea typeface="+mn-ea"/>
            <a:cs typeface="+mn-cs"/>
          </a:endParaRPr>
        </a:p>
        <a:p>
          <a:pPr algn="ctr"/>
          <a:r>
            <a:rPr kumimoji="1" lang="ja-JP" altLang="en-US" sz="1200">
              <a:solidFill>
                <a:sysClr val="windowText" lastClr="000000"/>
              </a:solidFill>
              <a:latin typeface="+mn-ea"/>
              <a:ea typeface="+mn-ea"/>
              <a:cs typeface="+mn-cs"/>
            </a:rPr>
            <a:t>　　４</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２１４</a:t>
          </a:r>
          <a:r>
            <a:rPr kumimoji="1" lang="ja-JP" altLang="ja-JP" sz="1200">
              <a:solidFill>
                <a:sysClr val="windowText" lastClr="000000"/>
              </a:solidFill>
              <a:latin typeface="+mn-ea"/>
              <a:ea typeface="+mn-ea"/>
              <a:cs typeface="+mn-cs"/>
            </a:rPr>
            <a:t>百万円</a:t>
          </a:r>
          <a:endParaRPr kumimoji="1" lang="ja-JP" altLang="en-US" sz="1200">
            <a:solidFill>
              <a:sysClr val="windowText" lastClr="000000"/>
            </a:solidFill>
            <a:latin typeface="+mn-ea"/>
            <a:ea typeface="+mn-ea"/>
          </a:endParaRPr>
        </a:p>
      </xdr:txBody>
    </xdr:sp>
    <xdr:clientData/>
  </xdr:twoCellAnchor>
  <xdr:twoCellAnchor>
    <xdr:from>
      <xdr:col>44</xdr:col>
      <xdr:colOff>2620</xdr:colOff>
      <xdr:row>756</xdr:row>
      <xdr:rowOff>8587</xdr:rowOff>
    </xdr:from>
    <xdr:to>
      <xdr:col>44</xdr:col>
      <xdr:colOff>10903</xdr:colOff>
      <xdr:row>758</xdr:row>
      <xdr:rowOff>1059</xdr:rowOff>
    </xdr:to>
    <xdr:cxnSp macro="">
      <xdr:nvCxnSpPr>
        <xdr:cNvPr id="20" name="直線矢印コネクタ 19"/>
        <xdr:cNvCxnSpPr/>
      </xdr:nvCxnSpPr>
      <xdr:spPr>
        <a:xfrm flipH="1">
          <a:off x="8105220" y="44941187"/>
          <a:ext cx="8283" cy="70367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57525</xdr:colOff>
      <xdr:row>758</xdr:row>
      <xdr:rowOff>260350</xdr:rowOff>
    </xdr:from>
    <xdr:to>
      <xdr:col>48</xdr:col>
      <xdr:colOff>57151</xdr:colOff>
      <xdr:row>760</xdr:row>
      <xdr:rowOff>27058</xdr:rowOff>
    </xdr:to>
    <xdr:sp macro="" textlink="">
      <xdr:nvSpPr>
        <xdr:cNvPr id="21" name="正方形/長方形 20"/>
        <xdr:cNvSpPr/>
      </xdr:nvSpPr>
      <xdr:spPr>
        <a:xfrm>
          <a:off x="7423525" y="45904150"/>
          <a:ext cx="1472826" cy="47790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38</xdr:col>
      <xdr:colOff>134093</xdr:colOff>
      <xdr:row>760</xdr:row>
      <xdr:rowOff>140072</xdr:rowOff>
    </xdr:from>
    <xdr:to>
      <xdr:col>49</xdr:col>
      <xdr:colOff>407893</xdr:colOff>
      <xdr:row>761</xdr:row>
      <xdr:rowOff>135217</xdr:rowOff>
    </xdr:to>
    <xdr:sp macro="" textlink="">
      <xdr:nvSpPr>
        <xdr:cNvPr id="22" name="大かっこ 21"/>
        <xdr:cNvSpPr/>
      </xdr:nvSpPr>
      <xdr:spPr>
        <a:xfrm>
          <a:off x="7131793" y="46495072"/>
          <a:ext cx="2299450" cy="34439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市町村（保険者）システムの改修</a:t>
          </a:r>
          <a:endParaRPr lang="ja-JP" altLang="ja-JP">
            <a:solidFill>
              <a:sysClr val="windowText" lastClr="000000"/>
            </a:solidFill>
            <a:effectLst/>
          </a:endParaRPr>
        </a:p>
      </xdr:txBody>
    </xdr:sp>
    <xdr:clientData/>
  </xdr:twoCellAnchor>
  <xdr:twoCellAnchor>
    <xdr:from>
      <xdr:col>27</xdr:col>
      <xdr:colOff>177800</xdr:colOff>
      <xdr:row>753</xdr:row>
      <xdr:rowOff>6350</xdr:rowOff>
    </xdr:from>
    <xdr:to>
      <xdr:col>27</xdr:col>
      <xdr:colOff>180479</xdr:colOff>
      <xdr:row>753</xdr:row>
      <xdr:rowOff>351233</xdr:rowOff>
    </xdr:to>
    <xdr:cxnSp macro="">
      <xdr:nvCxnSpPr>
        <xdr:cNvPr id="23" name="直線コネクタ 22"/>
        <xdr:cNvCxnSpPr/>
      </xdr:nvCxnSpPr>
      <xdr:spPr>
        <a:xfrm flipV="1">
          <a:off x="5149850" y="43878500"/>
          <a:ext cx="2679" cy="34488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55336</xdr:colOff>
      <xdr:row>754</xdr:row>
      <xdr:rowOff>2268</xdr:rowOff>
    </xdr:from>
    <xdr:to>
      <xdr:col>32</xdr:col>
      <xdr:colOff>98794</xdr:colOff>
      <xdr:row>755</xdr:row>
      <xdr:rowOff>293438</xdr:rowOff>
    </xdr:to>
    <xdr:sp macro="" textlink="">
      <xdr:nvSpPr>
        <xdr:cNvPr id="24" name="正方形/長方形 23"/>
        <xdr:cNvSpPr/>
      </xdr:nvSpPr>
      <xdr:spPr>
        <a:xfrm>
          <a:off x="4464050" y="46184911"/>
          <a:ext cx="1513030" cy="638152"/>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24</xdr:col>
      <xdr:colOff>45405</xdr:colOff>
      <xdr:row>754</xdr:row>
      <xdr:rowOff>0</xdr:rowOff>
    </xdr:from>
    <xdr:to>
      <xdr:col>32</xdr:col>
      <xdr:colOff>88947</xdr:colOff>
      <xdr:row>755</xdr:row>
      <xdr:rowOff>305928</xdr:rowOff>
    </xdr:to>
    <xdr:sp macro="" textlink="">
      <xdr:nvSpPr>
        <xdr:cNvPr id="25" name="テキスト ボックス 24"/>
        <xdr:cNvSpPr txBox="1"/>
      </xdr:nvSpPr>
      <xdr:spPr>
        <a:xfrm>
          <a:off x="4454119" y="46182643"/>
          <a:ext cx="1513114" cy="652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n-cs"/>
            </a:rPr>
            <a:t>　</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n-cs"/>
            </a:rPr>
            <a:t>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nSpc>
              <a:spcPts val="1500"/>
            </a:lnSpc>
          </a:pP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cs typeface="+mn-cs"/>
            </a:rPr>
            <a:t>     　９９百万</a:t>
          </a:r>
          <a:r>
            <a:rPr kumimoji="1" lang="ja-JP" altLang="ja-JP" sz="1200">
              <a:solidFill>
                <a:sysClr val="windowText" lastClr="000000"/>
              </a:solidFill>
              <a:latin typeface="ＭＳ Ｐゴシック" panose="020B0600070205080204" pitchFamily="50" charset="-128"/>
              <a:ea typeface="ＭＳ Ｐゴシック" panose="020B0600070205080204" pitchFamily="50" charset="-128"/>
              <a:cs typeface="+mn-cs"/>
            </a:rPr>
            <a:t>円</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82550</xdr:colOff>
      <xdr:row>758</xdr:row>
      <xdr:rowOff>260350</xdr:rowOff>
    </xdr:from>
    <xdr:to>
      <xdr:col>32</xdr:col>
      <xdr:colOff>136708</xdr:colOff>
      <xdr:row>760</xdr:row>
      <xdr:rowOff>47598</xdr:rowOff>
    </xdr:to>
    <xdr:sp macro="" textlink="">
      <xdr:nvSpPr>
        <xdr:cNvPr id="26" name="正方形/長方形 25"/>
        <xdr:cNvSpPr/>
      </xdr:nvSpPr>
      <xdr:spPr>
        <a:xfrm>
          <a:off x="4502150" y="45904150"/>
          <a:ext cx="1527358" cy="49844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28</xdr:col>
      <xdr:colOff>6351</xdr:colOff>
      <xdr:row>756</xdr:row>
      <xdr:rowOff>68036</xdr:rowOff>
    </xdr:from>
    <xdr:to>
      <xdr:col>28</xdr:col>
      <xdr:colOff>6804</xdr:colOff>
      <xdr:row>757</xdr:row>
      <xdr:rowOff>354422</xdr:rowOff>
    </xdr:to>
    <xdr:cxnSp macro="">
      <xdr:nvCxnSpPr>
        <xdr:cNvPr id="27" name="直線矢印コネクタ 26"/>
        <xdr:cNvCxnSpPr/>
      </xdr:nvCxnSpPr>
      <xdr:spPr>
        <a:xfrm flipH="1">
          <a:off x="5149851" y="46958250"/>
          <a:ext cx="453" cy="646976"/>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120650</xdr:colOff>
      <xdr:row>756</xdr:row>
      <xdr:rowOff>203200</xdr:rowOff>
    </xdr:from>
    <xdr:to>
      <xdr:col>37</xdr:col>
      <xdr:colOff>82550</xdr:colOff>
      <xdr:row>757</xdr:row>
      <xdr:rowOff>127000</xdr:rowOff>
    </xdr:to>
    <xdr:sp macro="" textlink="">
      <xdr:nvSpPr>
        <xdr:cNvPr id="28" name="テキスト ボックス 27"/>
        <xdr:cNvSpPr txBox="1"/>
      </xdr:nvSpPr>
      <xdr:spPr>
        <a:xfrm>
          <a:off x="5276850" y="45135800"/>
          <a:ext cx="161925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都道府県毎に委託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24</xdr:col>
      <xdr:colOff>12700</xdr:colOff>
      <xdr:row>760</xdr:row>
      <xdr:rowOff>139700</xdr:rowOff>
    </xdr:from>
    <xdr:to>
      <xdr:col>33</xdr:col>
      <xdr:colOff>107203</xdr:colOff>
      <xdr:row>761</xdr:row>
      <xdr:rowOff>134845</xdr:rowOff>
    </xdr:to>
    <xdr:sp macro="" textlink="">
      <xdr:nvSpPr>
        <xdr:cNvPr id="29" name="大かっこ 28"/>
        <xdr:cNvSpPr/>
      </xdr:nvSpPr>
      <xdr:spPr>
        <a:xfrm>
          <a:off x="4432300" y="46494700"/>
          <a:ext cx="1751853" cy="34439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都道府県システムの改修</a:t>
          </a:r>
          <a:endParaRPr lang="ja-JP" altLang="ja-JP">
            <a:solidFill>
              <a:sysClr val="windowText" lastClr="000000"/>
            </a:solidFill>
            <a:effectLst/>
          </a:endParaRPr>
        </a:p>
      </xdr:txBody>
    </xdr:sp>
    <xdr:clientData/>
  </xdr:twoCellAnchor>
  <xdr:twoCellAnchor>
    <xdr:from>
      <xdr:col>44</xdr:col>
      <xdr:colOff>35718</xdr:colOff>
      <xdr:row>756</xdr:row>
      <xdr:rowOff>261938</xdr:rowOff>
    </xdr:from>
    <xdr:to>
      <xdr:col>52</xdr:col>
      <xdr:colOff>130969</xdr:colOff>
      <xdr:row>757</xdr:row>
      <xdr:rowOff>185738</xdr:rowOff>
    </xdr:to>
    <xdr:sp macro="" textlink="">
      <xdr:nvSpPr>
        <xdr:cNvPr id="30" name="テキスト ボックス 29"/>
        <xdr:cNvSpPr txBox="1"/>
      </xdr:nvSpPr>
      <xdr:spPr>
        <a:xfrm>
          <a:off x="8941593" y="47339251"/>
          <a:ext cx="177403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保険者毎に委託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W1141" sqref="AW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663</v>
      </c>
      <c r="AK2" s="191"/>
      <c r="AL2" s="191"/>
      <c r="AM2" s="191"/>
      <c r="AN2" s="83" t="s">
        <v>321</v>
      </c>
      <c r="AO2" s="191">
        <v>20</v>
      </c>
      <c r="AP2" s="191"/>
      <c r="AQ2" s="191"/>
      <c r="AR2" s="84" t="s">
        <v>624</v>
      </c>
      <c r="AS2" s="192">
        <v>913</v>
      </c>
      <c r="AT2" s="192"/>
      <c r="AU2" s="192"/>
      <c r="AV2" s="83" t="str">
        <f>IF(AW2="","","-")</f>
        <v/>
      </c>
      <c r="AW2" s="379"/>
      <c r="AX2" s="379"/>
    </row>
    <row r="3" spans="1:50" ht="21" customHeight="1" thickBot="1" x14ac:dyDescent="0.2">
      <c r="A3" s="511" t="s">
        <v>617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625</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626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627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629</v>
      </c>
      <c r="H5" s="547"/>
      <c r="I5" s="547"/>
      <c r="J5" s="547"/>
      <c r="K5" s="547"/>
      <c r="L5" s="547"/>
      <c r="M5" s="548" t="s">
        <v>65</v>
      </c>
      <c r="N5" s="549"/>
      <c r="O5" s="549"/>
      <c r="P5" s="549"/>
      <c r="Q5" s="549"/>
      <c r="R5" s="550"/>
      <c r="S5" s="551" t="s">
        <v>630</v>
      </c>
      <c r="T5" s="547"/>
      <c r="U5" s="547"/>
      <c r="V5" s="547"/>
      <c r="W5" s="547"/>
      <c r="X5" s="552"/>
      <c r="Y5" s="705" t="s">
        <v>3</v>
      </c>
      <c r="Z5" s="706"/>
      <c r="AA5" s="706"/>
      <c r="AB5" s="706"/>
      <c r="AC5" s="706"/>
      <c r="AD5" s="707"/>
      <c r="AE5" s="708" t="s">
        <v>631</v>
      </c>
      <c r="AF5" s="708"/>
      <c r="AG5" s="708"/>
      <c r="AH5" s="708"/>
      <c r="AI5" s="708"/>
      <c r="AJ5" s="708"/>
      <c r="AK5" s="708"/>
      <c r="AL5" s="708"/>
      <c r="AM5" s="708"/>
      <c r="AN5" s="708"/>
      <c r="AO5" s="708"/>
      <c r="AP5" s="709"/>
      <c r="AQ5" s="710" t="s">
        <v>628</v>
      </c>
      <c r="AR5" s="711"/>
      <c r="AS5" s="711"/>
      <c r="AT5" s="711"/>
      <c r="AU5" s="711"/>
      <c r="AV5" s="711"/>
      <c r="AW5" s="711"/>
      <c r="AX5" s="712"/>
    </row>
    <row r="6" spans="1:50" ht="39" customHeight="1" x14ac:dyDescent="0.15">
      <c r="A6" s="715" t="s">
        <v>4</v>
      </c>
      <c r="B6" s="716"/>
      <c r="C6" s="716"/>
      <c r="D6" s="716"/>
      <c r="E6" s="716"/>
      <c r="F6" s="716"/>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632</v>
      </c>
      <c r="H7" s="816"/>
      <c r="I7" s="816"/>
      <c r="J7" s="816"/>
      <c r="K7" s="816"/>
      <c r="L7" s="816"/>
      <c r="M7" s="816"/>
      <c r="N7" s="816"/>
      <c r="O7" s="816"/>
      <c r="P7" s="816"/>
      <c r="Q7" s="816"/>
      <c r="R7" s="816"/>
      <c r="S7" s="816"/>
      <c r="T7" s="816"/>
      <c r="U7" s="816"/>
      <c r="V7" s="816"/>
      <c r="W7" s="816"/>
      <c r="X7" s="817"/>
      <c r="Y7" s="377" t="s">
        <v>304</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2" t="s">
        <v>208</v>
      </c>
      <c r="B8" s="813"/>
      <c r="C8" s="813"/>
      <c r="D8" s="813"/>
      <c r="E8" s="813"/>
      <c r="F8" s="814"/>
      <c r="G8" s="203" t="str">
        <f>入力規則等!A27</f>
        <v>高齢社会対策</v>
      </c>
      <c r="H8" s="204"/>
      <c r="I8" s="204"/>
      <c r="J8" s="204"/>
      <c r="K8" s="204"/>
      <c r="L8" s="204"/>
      <c r="M8" s="204"/>
      <c r="N8" s="204"/>
      <c r="O8" s="204"/>
      <c r="P8" s="204"/>
      <c r="Q8" s="204"/>
      <c r="R8" s="204"/>
      <c r="S8" s="204"/>
      <c r="T8" s="204"/>
      <c r="U8" s="204"/>
      <c r="V8" s="204"/>
      <c r="W8" s="204"/>
      <c r="X8" s="205"/>
      <c r="Y8" s="557" t="s">
        <v>209</v>
      </c>
      <c r="Z8" s="558"/>
      <c r="AA8" s="558"/>
      <c r="AB8" s="558"/>
      <c r="AC8" s="558"/>
      <c r="AD8" s="559"/>
      <c r="AE8" s="728" t="str">
        <f>入力規則等!K13</f>
        <v>社会保障</v>
      </c>
      <c r="AF8" s="204"/>
      <c r="AG8" s="204"/>
      <c r="AH8" s="204"/>
      <c r="AI8" s="204"/>
      <c r="AJ8" s="204"/>
      <c r="AK8" s="204"/>
      <c r="AL8" s="204"/>
      <c r="AM8" s="204"/>
      <c r="AN8" s="204"/>
      <c r="AO8" s="204"/>
      <c r="AP8" s="204"/>
      <c r="AQ8" s="204"/>
      <c r="AR8" s="204"/>
      <c r="AS8" s="204"/>
      <c r="AT8" s="204"/>
      <c r="AU8" s="204"/>
      <c r="AV8" s="204"/>
      <c r="AW8" s="204"/>
      <c r="AX8" s="729"/>
    </row>
    <row r="9" spans="1:50" ht="50.1" customHeight="1" x14ac:dyDescent="0.15">
      <c r="A9" s="108" t="s">
        <v>23</v>
      </c>
      <c r="B9" s="109"/>
      <c r="C9" s="109"/>
      <c r="D9" s="109"/>
      <c r="E9" s="109"/>
      <c r="F9" s="109"/>
      <c r="G9" s="560" t="s">
        <v>634</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54.95" customHeight="1" x14ac:dyDescent="0.15">
      <c r="A10" s="730" t="s">
        <v>29</v>
      </c>
      <c r="B10" s="731"/>
      <c r="C10" s="731"/>
      <c r="D10" s="731"/>
      <c r="E10" s="731"/>
      <c r="F10" s="731"/>
      <c r="G10" s="663" t="s">
        <v>718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33.6" customHeight="1" x14ac:dyDescent="0.15">
      <c r="A11" s="730" t="s">
        <v>5</v>
      </c>
      <c r="B11" s="731"/>
      <c r="C11" s="731"/>
      <c r="D11" s="731"/>
      <c r="E11" s="731"/>
      <c r="F11" s="73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2" t="s">
        <v>24</v>
      </c>
      <c r="B12" s="103"/>
      <c r="C12" s="103"/>
      <c r="D12" s="103"/>
      <c r="E12" s="103"/>
      <c r="F12" s="104"/>
      <c r="G12" s="669"/>
      <c r="H12" s="670"/>
      <c r="I12" s="670"/>
      <c r="J12" s="670"/>
      <c r="K12" s="670"/>
      <c r="L12" s="670"/>
      <c r="M12" s="670"/>
      <c r="N12" s="670"/>
      <c r="O12" s="670"/>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32"/>
    </row>
    <row r="13" spans="1:50" ht="21" customHeight="1" x14ac:dyDescent="0.15">
      <c r="A13" s="105"/>
      <c r="B13" s="106"/>
      <c r="C13" s="106"/>
      <c r="D13" s="106"/>
      <c r="E13" s="106"/>
      <c r="F13" s="107"/>
      <c r="G13" s="733" t="s">
        <v>6</v>
      </c>
      <c r="H13" s="734"/>
      <c r="I13" s="626" t="s">
        <v>7</v>
      </c>
      <c r="J13" s="627"/>
      <c r="K13" s="627"/>
      <c r="L13" s="627"/>
      <c r="M13" s="627"/>
      <c r="N13" s="627"/>
      <c r="O13" s="628"/>
      <c r="P13" s="148">
        <v>3058</v>
      </c>
      <c r="Q13" s="149"/>
      <c r="R13" s="149"/>
      <c r="S13" s="149"/>
      <c r="T13" s="149"/>
      <c r="U13" s="149"/>
      <c r="V13" s="150"/>
      <c r="W13" s="148">
        <v>1179</v>
      </c>
      <c r="X13" s="149"/>
      <c r="Y13" s="149"/>
      <c r="Z13" s="149"/>
      <c r="AA13" s="149"/>
      <c r="AB13" s="149"/>
      <c r="AC13" s="150"/>
      <c r="AD13" s="148">
        <v>4605</v>
      </c>
      <c r="AE13" s="149"/>
      <c r="AF13" s="149"/>
      <c r="AG13" s="149"/>
      <c r="AH13" s="149"/>
      <c r="AI13" s="149"/>
      <c r="AJ13" s="150"/>
      <c r="AK13" s="148">
        <v>2907</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5"/>
      <c r="H14" s="736"/>
      <c r="I14" s="563" t="s">
        <v>8</v>
      </c>
      <c r="J14" s="617"/>
      <c r="K14" s="617"/>
      <c r="L14" s="617"/>
      <c r="M14" s="617"/>
      <c r="N14" s="617"/>
      <c r="O14" s="618"/>
      <c r="P14" s="148">
        <v>4323</v>
      </c>
      <c r="Q14" s="149"/>
      <c r="R14" s="149"/>
      <c r="S14" s="149"/>
      <c r="T14" s="149"/>
      <c r="U14" s="149"/>
      <c r="V14" s="150"/>
      <c r="W14" s="148">
        <v>901</v>
      </c>
      <c r="X14" s="149"/>
      <c r="Y14" s="149"/>
      <c r="Z14" s="149"/>
      <c r="AA14" s="149"/>
      <c r="AB14" s="149"/>
      <c r="AC14" s="150"/>
      <c r="AD14" s="148">
        <v>667</v>
      </c>
      <c r="AE14" s="149"/>
      <c r="AF14" s="149"/>
      <c r="AG14" s="149"/>
      <c r="AH14" s="149"/>
      <c r="AI14" s="149"/>
      <c r="AJ14" s="150"/>
      <c r="AK14" s="148" t="s">
        <v>664</v>
      </c>
      <c r="AL14" s="149"/>
      <c r="AM14" s="149"/>
      <c r="AN14" s="149"/>
      <c r="AO14" s="149"/>
      <c r="AP14" s="149"/>
      <c r="AQ14" s="150"/>
      <c r="AR14" s="653"/>
      <c r="AS14" s="653"/>
      <c r="AT14" s="653"/>
      <c r="AU14" s="653"/>
      <c r="AV14" s="653"/>
      <c r="AW14" s="653"/>
      <c r="AX14" s="654"/>
    </row>
    <row r="15" spans="1:50" ht="21" customHeight="1" x14ac:dyDescent="0.15">
      <c r="A15" s="105"/>
      <c r="B15" s="106"/>
      <c r="C15" s="106"/>
      <c r="D15" s="106"/>
      <c r="E15" s="106"/>
      <c r="F15" s="107"/>
      <c r="G15" s="735"/>
      <c r="H15" s="736"/>
      <c r="I15" s="563" t="s">
        <v>50</v>
      </c>
      <c r="J15" s="564"/>
      <c r="K15" s="564"/>
      <c r="L15" s="564"/>
      <c r="M15" s="564"/>
      <c r="N15" s="564"/>
      <c r="O15" s="565"/>
      <c r="P15" s="148">
        <v>1798</v>
      </c>
      <c r="Q15" s="149"/>
      <c r="R15" s="149"/>
      <c r="S15" s="149"/>
      <c r="T15" s="149"/>
      <c r="U15" s="149"/>
      <c r="V15" s="150"/>
      <c r="W15" s="148">
        <v>5317</v>
      </c>
      <c r="X15" s="149"/>
      <c r="Y15" s="149"/>
      <c r="Z15" s="149"/>
      <c r="AA15" s="149"/>
      <c r="AB15" s="149"/>
      <c r="AC15" s="150"/>
      <c r="AD15" s="148">
        <v>2531</v>
      </c>
      <c r="AE15" s="149"/>
      <c r="AF15" s="149"/>
      <c r="AG15" s="149"/>
      <c r="AH15" s="149"/>
      <c r="AI15" s="149"/>
      <c r="AJ15" s="150"/>
      <c r="AK15" s="148">
        <v>2256</v>
      </c>
      <c r="AL15" s="149"/>
      <c r="AM15" s="149"/>
      <c r="AN15" s="149"/>
      <c r="AO15" s="149"/>
      <c r="AP15" s="149"/>
      <c r="AQ15" s="150"/>
      <c r="AR15" s="148"/>
      <c r="AS15" s="149"/>
      <c r="AT15" s="149"/>
      <c r="AU15" s="149"/>
      <c r="AV15" s="149"/>
      <c r="AW15" s="149"/>
      <c r="AX15" s="616"/>
    </row>
    <row r="16" spans="1:50" ht="21" customHeight="1" x14ac:dyDescent="0.15">
      <c r="A16" s="105"/>
      <c r="B16" s="106"/>
      <c r="C16" s="106"/>
      <c r="D16" s="106"/>
      <c r="E16" s="106"/>
      <c r="F16" s="107"/>
      <c r="G16" s="735"/>
      <c r="H16" s="736"/>
      <c r="I16" s="563" t="s">
        <v>51</v>
      </c>
      <c r="J16" s="564"/>
      <c r="K16" s="564"/>
      <c r="L16" s="564"/>
      <c r="M16" s="564"/>
      <c r="N16" s="564"/>
      <c r="O16" s="565"/>
      <c r="P16" s="148">
        <v>-5317</v>
      </c>
      <c r="Q16" s="149"/>
      <c r="R16" s="149"/>
      <c r="S16" s="149"/>
      <c r="T16" s="149"/>
      <c r="U16" s="149"/>
      <c r="V16" s="150"/>
      <c r="W16" s="148">
        <v>-2531</v>
      </c>
      <c r="X16" s="149"/>
      <c r="Y16" s="149"/>
      <c r="Z16" s="149"/>
      <c r="AA16" s="149"/>
      <c r="AB16" s="149"/>
      <c r="AC16" s="150"/>
      <c r="AD16" s="148">
        <v>-2256</v>
      </c>
      <c r="AE16" s="149"/>
      <c r="AF16" s="149"/>
      <c r="AG16" s="149"/>
      <c r="AH16" s="149"/>
      <c r="AI16" s="149"/>
      <c r="AJ16" s="150"/>
      <c r="AK16" s="148" t="s">
        <v>664</v>
      </c>
      <c r="AL16" s="149"/>
      <c r="AM16" s="149"/>
      <c r="AN16" s="149"/>
      <c r="AO16" s="149"/>
      <c r="AP16" s="149"/>
      <c r="AQ16" s="150"/>
      <c r="AR16" s="666"/>
      <c r="AS16" s="667"/>
      <c r="AT16" s="667"/>
      <c r="AU16" s="667"/>
      <c r="AV16" s="667"/>
      <c r="AW16" s="667"/>
      <c r="AX16" s="668"/>
    </row>
    <row r="17" spans="1:50" ht="24.75" customHeight="1" x14ac:dyDescent="0.15">
      <c r="A17" s="105"/>
      <c r="B17" s="106"/>
      <c r="C17" s="106"/>
      <c r="D17" s="106"/>
      <c r="E17" s="106"/>
      <c r="F17" s="107"/>
      <c r="G17" s="735"/>
      <c r="H17" s="736"/>
      <c r="I17" s="563" t="s">
        <v>49</v>
      </c>
      <c r="J17" s="617"/>
      <c r="K17" s="617"/>
      <c r="L17" s="617"/>
      <c r="M17" s="617"/>
      <c r="N17" s="617"/>
      <c r="O17" s="618"/>
      <c r="P17" s="148" t="s">
        <v>632</v>
      </c>
      <c r="Q17" s="149"/>
      <c r="R17" s="149"/>
      <c r="S17" s="149"/>
      <c r="T17" s="149"/>
      <c r="U17" s="149"/>
      <c r="V17" s="150"/>
      <c r="W17" s="148" t="s">
        <v>632</v>
      </c>
      <c r="X17" s="149"/>
      <c r="Y17" s="149"/>
      <c r="Z17" s="149"/>
      <c r="AA17" s="149"/>
      <c r="AB17" s="149"/>
      <c r="AC17" s="150"/>
      <c r="AD17" s="148">
        <v>118</v>
      </c>
      <c r="AE17" s="149"/>
      <c r="AF17" s="149"/>
      <c r="AG17" s="149"/>
      <c r="AH17" s="149"/>
      <c r="AI17" s="149"/>
      <c r="AJ17" s="150"/>
      <c r="AK17" s="148" t="s">
        <v>664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7"/>
      <c r="H18" s="738"/>
      <c r="I18" s="725" t="s">
        <v>20</v>
      </c>
      <c r="J18" s="726"/>
      <c r="K18" s="726"/>
      <c r="L18" s="726"/>
      <c r="M18" s="726"/>
      <c r="N18" s="726"/>
      <c r="O18" s="727"/>
      <c r="P18" s="154">
        <f>SUM(P13:V17)</f>
        <v>3862</v>
      </c>
      <c r="Q18" s="155"/>
      <c r="R18" s="155"/>
      <c r="S18" s="155"/>
      <c r="T18" s="155"/>
      <c r="U18" s="155"/>
      <c r="V18" s="156"/>
      <c r="W18" s="154">
        <f>SUM(W13:AC17)</f>
        <v>4866</v>
      </c>
      <c r="X18" s="155"/>
      <c r="Y18" s="155"/>
      <c r="Z18" s="155"/>
      <c r="AA18" s="155"/>
      <c r="AB18" s="155"/>
      <c r="AC18" s="156"/>
      <c r="AD18" s="154">
        <f>SUM(AD13:AJ17)</f>
        <v>5665</v>
      </c>
      <c r="AE18" s="155"/>
      <c r="AF18" s="155"/>
      <c r="AG18" s="155"/>
      <c r="AH18" s="155"/>
      <c r="AI18" s="155"/>
      <c r="AJ18" s="156"/>
      <c r="AK18" s="154">
        <f>SUM(AK13:AQ17)</f>
        <v>5163</v>
      </c>
      <c r="AL18" s="155"/>
      <c r="AM18" s="155"/>
      <c r="AN18" s="155"/>
      <c r="AO18" s="155"/>
      <c r="AP18" s="155"/>
      <c r="AQ18" s="156"/>
      <c r="AR18" s="154">
        <f>SUM(AR13:AX17)</f>
        <v>0</v>
      </c>
      <c r="AS18" s="155"/>
      <c r="AT18" s="155"/>
      <c r="AU18" s="155"/>
      <c r="AV18" s="155"/>
      <c r="AW18" s="155"/>
      <c r="AX18" s="525"/>
    </row>
    <row r="19" spans="1:50" ht="24.75" customHeight="1" x14ac:dyDescent="0.15">
      <c r="A19" s="105"/>
      <c r="B19" s="106"/>
      <c r="C19" s="106"/>
      <c r="D19" s="106"/>
      <c r="E19" s="106"/>
      <c r="F19" s="107"/>
      <c r="G19" s="523" t="s">
        <v>9</v>
      </c>
      <c r="H19" s="524"/>
      <c r="I19" s="524"/>
      <c r="J19" s="524"/>
      <c r="K19" s="524"/>
      <c r="L19" s="524"/>
      <c r="M19" s="524"/>
      <c r="N19" s="524"/>
      <c r="O19" s="524"/>
      <c r="P19" s="148">
        <v>3861</v>
      </c>
      <c r="Q19" s="149"/>
      <c r="R19" s="149"/>
      <c r="S19" s="149"/>
      <c r="T19" s="149"/>
      <c r="U19" s="149"/>
      <c r="V19" s="150"/>
      <c r="W19" s="148">
        <v>2829</v>
      </c>
      <c r="X19" s="149"/>
      <c r="Y19" s="149"/>
      <c r="Z19" s="149"/>
      <c r="AA19" s="149"/>
      <c r="AB19" s="149"/>
      <c r="AC19" s="150"/>
      <c r="AD19" s="148">
        <v>5665</v>
      </c>
      <c r="AE19" s="149"/>
      <c r="AF19" s="149"/>
      <c r="AG19" s="149"/>
      <c r="AH19" s="149"/>
      <c r="AI19" s="149"/>
      <c r="AJ19" s="150"/>
      <c r="AK19" s="474"/>
      <c r="AL19" s="474"/>
      <c r="AM19" s="474"/>
      <c r="AN19" s="474"/>
      <c r="AO19" s="474"/>
      <c r="AP19" s="474"/>
      <c r="AQ19" s="474"/>
      <c r="AR19" s="474"/>
      <c r="AS19" s="474"/>
      <c r="AT19" s="474"/>
      <c r="AU19" s="474"/>
      <c r="AV19" s="474"/>
      <c r="AW19" s="474"/>
      <c r="AX19" s="526"/>
    </row>
    <row r="20" spans="1:50" ht="24.75" customHeight="1" x14ac:dyDescent="0.15">
      <c r="A20" s="105"/>
      <c r="B20" s="106"/>
      <c r="C20" s="106"/>
      <c r="D20" s="106"/>
      <c r="E20" s="106"/>
      <c r="F20" s="107"/>
      <c r="G20" s="523" t="s">
        <v>10</v>
      </c>
      <c r="H20" s="524"/>
      <c r="I20" s="524"/>
      <c r="J20" s="524"/>
      <c r="K20" s="524"/>
      <c r="L20" s="524"/>
      <c r="M20" s="524"/>
      <c r="N20" s="524"/>
      <c r="O20" s="524"/>
      <c r="P20" s="527">
        <f>IF(P18=0, "-", SUM(P19)/P18)</f>
        <v>0.99974106680476438</v>
      </c>
      <c r="Q20" s="527"/>
      <c r="R20" s="527"/>
      <c r="S20" s="527"/>
      <c r="T20" s="527"/>
      <c r="U20" s="527"/>
      <c r="V20" s="527"/>
      <c r="W20" s="527">
        <f t="shared" ref="W20" si="0">IF(W18=0, "-", SUM(W19)/W18)</f>
        <v>0.58138101109741058</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08"/>
      <c r="B21" s="109"/>
      <c r="C21" s="109"/>
      <c r="D21" s="109"/>
      <c r="E21" s="109"/>
      <c r="F21" s="110"/>
      <c r="G21" s="910" t="s">
        <v>272</v>
      </c>
      <c r="H21" s="911"/>
      <c r="I21" s="911"/>
      <c r="J21" s="911"/>
      <c r="K21" s="911"/>
      <c r="L21" s="911"/>
      <c r="M21" s="911"/>
      <c r="N21" s="911"/>
      <c r="O21" s="911"/>
      <c r="P21" s="527">
        <f>IF(P19=0, "-", SUM(P19)/SUM(P13,P14))</f>
        <v>0.52309985096870337</v>
      </c>
      <c r="Q21" s="527"/>
      <c r="R21" s="527"/>
      <c r="S21" s="527"/>
      <c r="T21" s="527"/>
      <c r="U21" s="527"/>
      <c r="V21" s="527"/>
      <c r="W21" s="527">
        <f t="shared" ref="W21" si="2">IF(W19=0, "-", SUM(W19)/SUM(W13,W14))</f>
        <v>1.3600961538461538</v>
      </c>
      <c r="X21" s="527"/>
      <c r="Y21" s="527"/>
      <c r="Z21" s="527"/>
      <c r="AA21" s="527"/>
      <c r="AB21" s="527"/>
      <c r="AC21" s="527"/>
      <c r="AD21" s="527">
        <f t="shared" ref="AD21" si="3">IF(AD19=0, "-", SUM(AD19)/SUM(AD13,AD14))</f>
        <v>1.074544764795144</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23" t="s">
        <v>622</v>
      </c>
      <c r="B22" s="124"/>
      <c r="C22" s="124"/>
      <c r="D22" s="124"/>
      <c r="E22" s="124"/>
      <c r="F22" s="125"/>
      <c r="G22" s="114" t="s">
        <v>252</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v>2907</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2907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7" t="s">
        <v>268</v>
      </c>
      <c r="B30" s="498"/>
      <c r="C30" s="498"/>
      <c r="D30" s="498"/>
      <c r="E30" s="498"/>
      <c r="F30" s="499"/>
      <c r="G30" s="638" t="s">
        <v>145</v>
      </c>
      <c r="H30" s="372"/>
      <c r="I30" s="372"/>
      <c r="J30" s="372"/>
      <c r="K30" s="372"/>
      <c r="L30" s="372"/>
      <c r="M30" s="372"/>
      <c r="N30" s="372"/>
      <c r="O30" s="567"/>
      <c r="P30" s="566" t="s">
        <v>58</v>
      </c>
      <c r="Q30" s="372"/>
      <c r="R30" s="372"/>
      <c r="S30" s="372"/>
      <c r="T30" s="372"/>
      <c r="U30" s="372"/>
      <c r="V30" s="372"/>
      <c r="W30" s="372"/>
      <c r="X30" s="567"/>
      <c r="Y30" s="453"/>
      <c r="Z30" s="454"/>
      <c r="AA30" s="455"/>
      <c r="AB30" s="367" t="s">
        <v>11</v>
      </c>
      <c r="AC30" s="368"/>
      <c r="AD30" s="369"/>
      <c r="AE30" s="367" t="s">
        <v>305</v>
      </c>
      <c r="AF30" s="368"/>
      <c r="AG30" s="368"/>
      <c r="AH30" s="369"/>
      <c r="AI30" s="370" t="s">
        <v>327</v>
      </c>
      <c r="AJ30" s="370"/>
      <c r="AK30" s="370"/>
      <c r="AL30" s="367"/>
      <c r="AM30" s="370" t="s">
        <v>424</v>
      </c>
      <c r="AN30" s="370"/>
      <c r="AO30" s="370"/>
      <c r="AP30" s="367"/>
      <c r="AQ30" s="629" t="s">
        <v>184</v>
      </c>
      <c r="AR30" s="630"/>
      <c r="AS30" s="630"/>
      <c r="AT30" s="631"/>
      <c r="AU30" s="372" t="s">
        <v>133</v>
      </c>
      <c r="AV30" s="372"/>
      <c r="AW30" s="372"/>
      <c r="AX30" s="373"/>
    </row>
    <row r="31" spans="1:50" ht="18.75" customHeight="1" x14ac:dyDescent="0.15">
      <c r="A31" s="500"/>
      <c r="B31" s="501"/>
      <c r="C31" s="501"/>
      <c r="D31" s="501"/>
      <c r="E31" s="501"/>
      <c r="F31" s="502"/>
      <c r="G31" s="555"/>
      <c r="H31" s="360"/>
      <c r="I31" s="360"/>
      <c r="J31" s="360"/>
      <c r="K31" s="360"/>
      <c r="L31" s="360"/>
      <c r="M31" s="360"/>
      <c r="N31" s="360"/>
      <c r="O31" s="556"/>
      <c r="P31" s="568"/>
      <c r="Q31" s="360"/>
      <c r="R31" s="360"/>
      <c r="S31" s="360"/>
      <c r="T31" s="360"/>
      <c r="U31" s="360"/>
      <c r="V31" s="360"/>
      <c r="W31" s="360"/>
      <c r="X31" s="556"/>
      <c r="Y31" s="456"/>
      <c r="Z31" s="457"/>
      <c r="AA31" s="458"/>
      <c r="AB31" s="317"/>
      <c r="AC31" s="318"/>
      <c r="AD31" s="319"/>
      <c r="AE31" s="317"/>
      <c r="AF31" s="318"/>
      <c r="AG31" s="318"/>
      <c r="AH31" s="319"/>
      <c r="AI31" s="371"/>
      <c r="AJ31" s="371"/>
      <c r="AK31" s="371"/>
      <c r="AL31" s="317"/>
      <c r="AM31" s="371"/>
      <c r="AN31" s="371"/>
      <c r="AO31" s="371"/>
      <c r="AP31" s="317"/>
      <c r="AQ31" s="216" t="s">
        <v>632</v>
      </c>
      <c r="AR31" s="163"/>
      <c r="AS31" s="164" t="s">
        <v>185</v>
      </c>
      <c r="AT31" s="187"/>
      <c r="AU31" s="256" t="s">
        <v>632</v>
      </c>
      <c r="AV31" s="256"/>
      <c r="AW31" s="360" t="s">
        <v>175</v>
      </c>
      <c r="AX31" s="361"/>
    </row>
    <row r="32" spans="1:50" ht="23.25" customHeight="1" x14ac:dyDescent="0.15">
      <c r="A32" s="503"/>
      <c r="B32" s="501"/>
      <c r="C32" s="501"/>
      <c r="D32" s="501"/>
      <c r="E32" s="501"/>
      <c r="F32" s="502"/>
      <c r="G32" s="528" t="s">
        <v>632</v>
      </c>
      <c r="H32" s="529"/>
      <c r="I32" s="529"/>
      <c r="J32" s="529"/>
      <c r="K32" s="529"/>
      <c r="L32" s="529"/>
      <c r="M32" s="529"/>
      <c r="N32" s="529"/>
      <c r="O32" s="530"/>
      <c r="P32" s="176" t="s">
        <v>632</v>
      </c>
      <c r="Q32" s="176"/>
      <c r="R32" s="176"/>
      <c r="S32" s="176"/>
      <c r="T32" s="176"/>
      <c r="U32" s="176"/>
      <c r="V32" s="176"/>
      <c r="W32" s="176"/>
      <c r="X32" s="218"/>
      <c r="Y32" s="324" t="s">
        <v>12</v>
      </c>
      <c r="Z32" s="537"/>
      <c r="AA32" s="538"/>
      <c r="AB32" s="539" t="s">
        <v>632</v>
      </c>
      <c r="AC32" s="539"/>
      <c r="AD32" s="539"/>
      <c r="AE32" s="348" t="s">
        <v>632</v>
      </c>
      <c r="AF32" s="349"/>
      <c r="AG32" s="349"/>
      <c r="AH32" s="349"/>
      <c r="AI32" s="348" t="s">
        <v>632</v>
      </c>
      <c r="AJ32" s="349"/>
      <c r="AK32" s="349"/>
      <c r="AL32" s="349"/>
      <c r="AM32" s="348" t="s">
        <v>664</v>
      </c>
      <c r="AN32" s="349"/>
      <c r="AO32" s="349"/>
      <c r="AP32" s="349"/>
      <c r="AQ32" s="151" t="s">
        <v>632</v>
      </c>
      <c r="AR32" s="152"/>
      <c r="AS32" s="152"/>
      <c r="AT32" s="153"/>
      <c r="AU32" s="349" t="s">
        <v>632</v>
      </c>
      <c r="AV32" s="349"/>
      <c r="AW32" s="349"/>
      <c r="AX32" s="350"/>
    </row>
    <row r="33" spans="1:51" ht="23.25" customHeight="1" x14ac:dyDescent="0.15">
      <c r="A33" s="504"/>
      <c r="B33" s="505"/>
      <c r="C33" s="505"/>
      <c r="D33" s="505"/>
      <c r="E33" s="505"/>
      <c r="F33" s="506"/>
      <c r="G33" s="531"/>
      <c r="H33" s="532"/>
      <c r="I33" s="532"/>
      <c r="J33" s="532"/>
      <c r="K33" s="532"/>
      <c r="L33" s="532"/>
      <c r="M33" s="532"/>
      <c r="N33" s="532"/>
      <c r="O33" s="533"/>
      <c r="P33" s="220"/>
      <c r="Q33" s="220"/>
      <c r="R33" s="220"/>
      <c r="S33" s="220"/>
      <c r="T33" s="220"/>
      <c r="U33" s="220"/>
      <c r="V33" s="220"/>
      <c r="W33" s="220"/>
      <c r="X33" s="221"/>
      <c r="Y33" s="288" t="s">
        <v>53</v>
      </c>
      <c r="Z33" s="283"/>
      <c r="AA33" s="284"/>
      <c r="AB33" s="510" t="s">
        <v>632</v>
      </c>
      <c r="AC33" s="510"/>
      <c r="AD33" s="510"/>
      <c r="AE33" s="348" t="s">
        <v>632</v>
      </c>
      <c r="AF33" s="349"/>
      <c r="AG33" s="349"/>
      <c r="AH33" s="349"/>
      <c r="AI33" s="348" t="s">
        <v>632</v>
      </c>
      <c r="AJ33" s="349"/>
      <c r="AK33" s="349"/>
      <c r="AL33" s="349"/>
      <c r="AM33" s="348" t="s">
        <v>664</v>
      </c>
      <c r="AN33" s="349"/>
      <c r="AO33" s="349"/>
      <c r="AP33" s="349"/>
      <c r="AQ33" s="151" t="s">
        <v>632</v>
      </c>
      <c r="AR33" s="152"/>
      <c r="AS33" s="152"/>
      <c r="AT33" s="153"/>
      <c r="AU33" s="349" t="s">
        <v>632</v>
      </c>
      <c r="AV33" s="349"/>
      <c r="AW33" s="349"/>
      <c r="AX33" s="350"/>
    </row>
    <row r="34" spans="1:51" ht="23.25" customHeight="1" x14ac:dyDescent="0.15">
      <c r="A34" s="503"/>
      <c r="B34" s="501"/>
      <c r="C34" s="501"/>
      <c r="D34" s="501"/>
      <c r="E34" s="501"/>
      <c r="F34" s="502"/>
      <c r="G34" s="534"/>
      <c r="H34" s="535"/>
      <c r="I34" s="535"/>
      <c r="J34" s="535"/>
      <c r="K34" s="535"/>
      <c r="L34" s="535"/>
      <c r="M34" s="535"/>
      <c r="N34" s="535"/>
      <c r="O34" s="536"/>
      <c r="P34" s="179"/>
      <c r="Q34" s="179"/>
      <c r="R34" s="179"/>
      <c r="S34" s="179"/>
      <c r="T34" s="179"/>
      <c r="U34" s="179"/>
      <c r="V34" s="179"/>
      <c r="W34" s="179"/>
      <c r="X34" s="223"/>
      <c r="Y34" s="288" t="s">
        <v>13</v>
      </c>
      <c r="Z34" s="283"/>
      <c r="AA34" s="284"/>
      <c r="AB34" s="485" t="s">
        <v>176</v>
      </c>
      <c r="AC34" s="485"/>
      <c r="AD34" s="485"/>
      <c r="AE34" s="348" t="s">
        <v>632</v>
      </c>
      <c r="AF34" s="349"/>
      <c r="AG34" s="349"/>
      <c r="AH34" s="349"/>
      <c r="AI34" s="348" t="s">
        <v>632</v>
      </c>
      <c r="AJ34" s="349"/>
      <c r="AK34" s="349"/>
      <c r="AL34" s="349"/>
      <c r="AM34" s="348" t="s">
        <v>664</v>
      </c>
      <c r="AN34" s="349"/>
      <c r="AO34" s="349"/>
      <c r="AP34" s="349"/>
      <c r="AQ34" s="151" t="s">
        <v>632</v>
      </c>
      <c r="AR34" s="152"/>
      <c r="AS34" s="152"/>
      <c r="AT34" s="153"/>
      <c r="AU34" s="349" t="s">
        <v>632</v>
      </c>
      <c r="AV34" s="349"/>
      <c r="AW34" s="349"/>
      <c r="AX34" s="350"/>
    </row>
    <row r="35" spans="1:51" ht="23.25" customHeight="1" x14ac:dyDescent="0.15">
      <c r="A35" s="883" t="s">
        <v>295</v>
      </c>
      <c r="B35" s="884"/>
      <c r="C35" s="884"/>
      <c r="D35" s="884"/>
      <c r="E35" s="884"/>
      <c r="F35" s="885"/>
      <c r="G35" s="889" t="s">
        <v>632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30"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x14ac:dyDescent="0.15">
      <c r="A37" s="632" t="s">
        <v>268</v>
      </c>
      <c r="B37" s="633"/>
      <c r="C37" s="633"/>
      <c r="D37" s="633"/>
      <c r="E37" s="633"/>
      <c r="F37" s="634"/>
      <c r="G37" s="553" t="s">
        <v>145</v>
      </c>
      <c r="H37" s="362"/>
      <c r="I37" s="362"/>
      <c r="J37" s="362"/>
      <c r="K37" s="362"/>
      <c r="L37" s="362"/>
      <c r="M37" s="362"/>
      <c r="N37" s="362"/>
      <c r="O37" s="554"/>
      <c r="P37" s="619" t="s">
        <v>58</v>
      </c>
      <c r="Q37" s="362"/>
      <c r="R37" s="362"/>
      <c r="S37" s="362"/>
      <c r="T37" s="362"/>
      <c r="U37" s="362"/>
      <c r="V37" s="362"/>
      <c r="W37" s="362"/>
      <c r="X37" s="554"/>
      <c r="Y37" s="620"/>
      <c r="Z37" s="621"/>
      <c r="AA37" s="622"/>
      <c r="AB37" s="623" t="s">
        <v>11</v>
      </c>
      <c r="AC37" s="624"/>
      <c r="AD37" s="625"/>
      <c r="AE37" s="320" t="s">
        <v>305</v>
      </c>
      <c r="AF37" s="320"/>
      <c r="AG37" s="320"/>
      <c r="AH37" s="320"/>
      <c r="AI37" s="320" t="s">
        <v>327</v>
      </c>
      <c r="AJ37" s="320"/>
      <c r="AK37" s="320"/>
      <c r="AL37" s="320"/>
      <c r="AM37" s="320" t="s">
        <v>424</v>
      </c>
      <c r="AN37" s="320"/>
      <c r="AO37" s="320"/>
      <c r="AP37" s="320"/>
      <c r="AQ37" s="252" t="s">
        <v>184</v>
      </c>
      <c r="AR37" s="253"/>
      <c r="AS37" s="253"/>
      <c r="AT37" s="254"/>
      <c r="AU37" s="362" t="s">
        <v>133</v>
      </c>
      <c r="AV37" s="362"/>
      <c r="AW37" s="362"/>
      <c r="AX37" s="363"/>
      <c r="AY37">
        <f>COUNTA($G$39)</f>
        <v>0</v>
      </c>
    </row>
    <row r="38" spans="1:51" ht="18.75" hidden="1" customHeight="1" x14ac:dyDescent="0.15">
      <c r="A38" s="500"/>
      <c r="B38" s="501"/>
      <c r="C38" s="501"/>
      <c r="D38" s="501"/>
      <c r="E38" s="501"/>
      <c r="F38" s="502"/>
      <c r="G38" s="555"/>
      <c r="H38" s="360"/>
      <c r="I38" s="360"/>
      <c r="J38" s="360"/>
      <c r="K38" s="360"/>
      <c r="L38" s="360"/>
      <c r="M38" s="360"/>
      <c r="N38" s="360"/>
      <c r="O38" s="556"/>
      <c r="P38" s="568"/>
      <c r="Q38" s="360"/>
      <c r="R38" s="360"/>
      <c r="S38" s="360"/>
      <c r="T38" s="360"/>
      <c r="U38" s="360"/>
      <c r="V38" s="360"/>
      <c r="W38" s="360"/>
      <c r="X38" s="556"/>
      <c r="Y38" s="456"/>
      <c r="Z38" s="457"/>
      <c r="AA38" s="458"/>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3"/>
      <c r="B39" s="501"/>
      <c r="C39" s="501"/>
      <c r="D39" s="501"/>
      <c r="E39" s="501"/>
      <c r="F39" s="502"/>
      <c r="G39" s="528"/>
      <c r="H39" s="529"/>
      <c r="I39" s="529"/>
      <c r="J39" s="529"/>
      <c r="K39" s="529"/>
      <c r="L39" s="529"/>
      <c r="M39" s="529"/>
      <c r="N39" s="529"/>
      <c r="O39" s="530"/>
      <c r="P39" s="176"/>
      <c r="Q39" s="176"/>
      <c r="R39" s="176"/>
      <c r="S39" s="176"/>
      <c r="T39" s="176"/>
      <c r="U39" s="176"/>
      <c r="V39" s="176"/>
      <c r="W39" s="176"/>
      <c r="X39" s="218"/>
      <c r="Y39" s="324" t="s">
        <v>12</v>
      </c>
      <c r="Z39" s="537"/>
      <c r="AA39" s="538"/>
      <c r="AB39" s="539"/>
      <c r="AC39" s="539"/>
      <c r="AD39" s="539"/>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4"/>
      <c r="B40" s="505"/>
      <c r="C40" s="505"/>
      <c r="D40" s="505"/>
      <c r="E40" s="505"/>
      <c r="F40" s="506"/>
      <c r="G40" s="531"/>
      <c r="H40" s="532"/>
      <c r="I40" s="532"/>
      <c r="J40" s="532"/>
      <c r="K40" s="532"/>
      <c r="L40" s="532"/>
      <c r="M40" s="532"/>
      <c r="N40" s="532"/>
      <c r="O40" s="533"/>
      <c r="P40" s="220"/>
      <c r="Q40" s="220"/>
      <c r="R40" s="220"/>
      <c r="S40" s="220"/>
      <c r="T40" s="220"/>
      <c r="U40" s="220"/>
      <c r="V40" s="220"/>
      <c r="W40" s="220"/>
      <c r="X40" s="221"/>
      <c r="Y40" s="288" t="s">
        <v>53</v>
      </c>
      <c r="Z40" s="283"/>
      <c r="AA40" s="284"/>
      <c r="AB40" s="510"/>
      <c r="AC40" s="510"/>
      <c r="AD40" s="510"/>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5"/>
      <c r="B41" s="636"/>
      <c r="C41" s="636"/>
      <c r="D41" s="636"/>
      <c r="E41" s="636"/>
      <c r="F41" s="637"/>
      <c r="G41" s="534"/>
      <c r="H41" s="535"/>
      <c r="I41" s="535"/>
      <c r="J41" s="535"/>
      <c r="K41" s="535"/>
      <c r="L41" s="535"/>
      <c r="M41" s="535"/>
      <c r="N41" s="535"/>
      <c r="O41" s="536"/>
      <c r="P41" s="179"/>
      <c r="Q41" s="179"/>
      <c r="R41" s="179"/>
      <c r="S41" s="179"/>
      <c r="T41" s="179"/>
      <c r="U41" s="179"/>
      <c r="V41" s="179"/>
      <c r="W41" s="179"/>
      <c r="X41" s="223"/>
      <c r="Y41" s="288" t="s">
        <v>13</v>
      </c>
      <c r="Z41" s="283"/>
      <c r="AA41" s="284"/>
      <c r="AB41" s="485" t="s">
        <v>176</v>
      </c>
      <c r="AC41" s="485"/>
      <c r="AD41" s="485"/>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3" t="s">
        <v>295</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x14ac:dyDescent="0.15">
      <c r="A44" s="632" t="s">
        <v>268</v>
      </c>
      <c r="B44" s="633"/>
      <c r="C44" s="633"/>
      <c r="D44" s="633"/>
      <c r="E44" s="633"/>
      <c r="F44" s="634"/>
      <c r="G44" s="553" t="s">
        <v>145</v>
      </c>
      <c r="H44" s="362"/>
      <c r="I44" s="362"/>
      <c r="J44" s="362"/>
      <c r="K44" s="362"/>
      <c r="L44" s="362"/>
      <c r="M44" s="362"/>
      <c r="N44" s="362"/>
      <c r="O44" s="554"/>
      <c r="P44" s="619" t="s">
        <v>58</v>
      </c>
      <c r="Q44" s="362"/>
      <c r="R44" s="362"/>
      <c r="S44" s="362"/>
      <c r="T44" s="362"/>
      <c r="U44" s="362"/>
      <c r="V44" s="362"/>
      <c r="W44" s="362"/>
      <c r="X44" s="554"/>
      <c r="Y44" s="620"/>
      <c r="Z44" s="621"/>
      <c r="AA44" s="622"/>
      <c r="AB44" s="623" t="s">
        <v>11</v>
      </c>
      <c r="AC44" s="624"/>
      <c r="AD44" s="625"/>
      <c r="AE44" s="320" t="s">
        <v>305</v>
      </c>
      <c r="AF44" s="320"/>
      <c r="AG44" s="320"/>
      <c r="AH44" s="320"/>
      <c r="AI44" s="320" t="s">
        <v>327</v>
      </c>
      <c r="AJ44" s="320"/>
      <c r="AK44" s="320"/>
      <c r="AL44" s="320"/>
      <c r="AM44" s="320" t="s">
        <v>424</v>
      </c>
      <c r="AN44" s="320"/>
      <c r="AO44" s="320"/>
      <c r="AP44" s="320"/>
      <c r="AQ44" s="252" t="s">
        <v>184</v>
      </c>
      <c r="AR44" s="253"/>
      <c r="AS44" s="253"/>
      <c r="AT44" s="254"/>
      <c r="AU44" s="362" t="s">
        <v>133</v>
      </c>
      <c r="AV44" s="362"/>
      <c r="AW44" s="362"/>
      <c r="AX44" s="363"/>
      <c r="AY44">
        <f>COUNTA($G$46)</f>
        <v>0</v>
      </c>
    </row>
    <row r="45" spans="1:51" ht="18.75" hidden="1" customHeight="1" x14ac:dyDescent="0.15">
      <c r="A45" s="500"/>
      <c r="B45" s="501"/>
      <c r="C45" s="501"/>
      <c r="D45" s="501"/>
      <c r="E45" s="501"/>
      <c r="F45" s="502"/>
      <c r="G45" s="555"/>
      <c r="H45" s="360"/>
      <c r="I45" s="360"/>
      <c r="J45" s="360"/>
      <c r="K45" s="360"/>
      <c r="L45" s="360"/>
      <c r="M45" s="360"/>
      <c r="N45" s="360"/>
      <c r="O45" s="556"/>
      <c r="P45" s="568"/>
      <c r="Q45" s="360"/>
      <c r="R45" s="360"/>
      <c r="S45" s="360"/>
      <c r="T45" s="360"/>
      <c r="U45" s="360"/>
      <c r="V45" s="360"/>
      <c r="W45" s="360"/>
      <c r="X45" s="556"/>
      <c r="Y45" s="456"/>
      <c r="Z45" s="457"/>
      <c r="AA45" s="458"/>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3"/>
      <c r="B46" s="501"/>
      <c r="C46" s="501"/>
      <c r="D46" s="501"/>
      <c r="E46" s="501"/>
      <c r="F46" s="502"/>
      <c r="G46" s="528"/>
      <c r="H46" s="529"/>
      <c r="I46" s="529"/>
      <c r="J46" s="529"/>
      <c r="K46" s="529"/>
      <c r="L46" s="529"/>
      <c r="M46" s="529"/>
      <c r="N46" s="529"/>
      <c r="O46" s="530"/>
      <c r="P46" s="176"/>
      <c r="Q46" s="176"/>
      <c r="R46" s="176"/>
      <c r="S46" s="176"/>
      <c r="T46" s="176"/>
      <c r="U46" s="176"/>
      <c r="V46" s="176"/>
      <c r="W46" s="176"/>
      <c r="X46" s="218"/>
      <c r="Y46" s="324" t="s">
        <v>12</v>
      </c>
      <c r="Z46" s="537"/>
      <c r="AA46" s="538"/>
      <c r="AB46" s="539"/>
      <c r="AC46" s="539"/>
      <c r="AD46" s="539"/>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4"/>
      <c r="B47" s="505"/>
      <c r="C47" s="505"/>
      <c r="D47" s="505"/>
      <c r="E47" s="505"/>
      <c r="F47" s="506"/>
      <c r="G47" s="531"/>
      <c r="H47" s="532"/>
      <c r="I47" s="532"/>
      <c r="J47" s="532"/>
      <c r="K47" s="532"/>
      <c r="L47" s="532"/>
      <c r="M47" s="532"/>
      <c r="N47" s="532"/>
      <c r="O47" s="533"/>
      <c r="P47" s="220"/>
      <c r="Q47" s="220"/>
      <c r="R47" s="220"/>
      <c r="S47" s="220"/>
      <c r="T47" s="220"/>
      <c r="U47" s="220"/>
      <c r="V47" s="220"/>
      <c r="W47" s="220"/>
      <c r="X47" s="221"/>
      <c r="Y47" s="288" t="s">
        <v>53</v>
      </c>
      <c r="Z47" s="283"/>
      <c r="AA47" s="284"/>
      <c r="AB47" s="510"/>
      <c r="AC47" s="510"/>
      <c r="AD47" s="510"/>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5"/>
      <c r="B48" s="636"/>
      <c r="C48" s="636"/>
      <c r="D48" s="636"/>
      <c r="E48" s="636"/>
      <c r="F48" s="637"/>
      <c r="G48" s="534"/>
      <c r="H48" s="535"/>
      <c r="I48" s="535"/>
      <c r="J48" s="535"/>
      <c r="K48" s="535"/>
      <c r="L48" s="535"/>
      <c r="M48" s="535"/>
      <c r="N48" s="535"/>
      <c r="O48" s="536"/>
      <c r="P48" s="179"/>
      <c r="Q48" s="179"/>
      <c r="R48" s="179"/>
      <c r="S48" s="179"/>
      <c r="T48" s="179"/>
      <c r="U48" s="179"/>
      <c r="V48" s="179"/>
      <c r="W48" s="179"/>
      <c r="X48" s="223"/>
      <c r="Y48" s="288" t="s">
        <v>13</v>
      </c>
      <c r="Z48" s="283"/>
      <c r="AA48" s="284"/>
      <c r="AB48" s="485" t="s">
        <v>176</v>
      </c>
      <c r="AC48" s="485"/>
      <c r="AD48" s="485"/>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3" t="s">
        <v>295</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15">
      <c r="A51" s="500" t="s">
        <v>268</v>
      </c>
      <c r="B51" s="501"/>
      <c r="C51" s="501"/>
      <c r="D51" s="501"/>
      <c r="E51" s="501"/>
      <c r="F51" s="502"/>
      <c r="G51" s="553" t="s">
        <v>145</v>
      </c>
      <c r="H51" s="362"/>
      <c r="I51" s="362"/>
      <c r="J51" s="362"/>
      <c r="K51" s="362"/>
      <c r="L51" s="362"/>
      <c r="M51" s="362"/>
      <c r="N51" s="362"/>
      <c r="O51" s="554"/>
      <c r="P51" s="619" t="s">
        <v>58</v>
      </c>
      <c r="Q51" s="362"/>
      <c r="R51" s="362"/>
      <c r="S51" s="362"/>
      <c r="T51" s="362"/>
      <c r="U51" s="362"/>
      <c r="V51" s="362"/>
      <c r="W51" s="362"/>
      <c r="X51" s="554"/>
      <c r="Y51" s="620"/>
      <c r="Z51" s="621"/>
      <c r="AA51" s="622"/>
      <c r="AB51" s="623" t="s">
        <v>11</v>
      </c>
      <c r="AC51" s="624"/>
      <c r="AD51" s="625"/>
      <c r="AE51" s="320" t="s">
        <v>305</v>
      </c>
      <c r="AF51" s="320"/>
      <c r="AG51" s="320"/>
      <c r="AH51" s="320"/>
      <c r="AI51" s="320" t="s">
        <v>327</v>
      </c>
      <c r="AJ51" s="320"/>
      <c r="AK51" s="320"/>
      <c r="AL51" s="320"/>
      <c r="AM51" s="320" t="s">
        <v>424</v>
      </c>
      <c r="AN51" s="320"/>
      <c r="AO51" s="320"/>
      <c r="AP51" s="320"/>
      <c r="AQ51" s="252" t="s">
        <v>184</v>
      </c>
      <c r="AR51" s="253"/>
      <c r="AS51" s="253"/>
      <c r="AT51" s="254"/>
      <c r="AU51" s="358" t="s">
        <v>133</v>
      </c>
      <c r="AV51" s="358"/>
      <c r="AW51" s="358"/>
      <c r="AX51" s="359"/>
      <c r="AY51">
        <f>COUNTA($G$53)</f>
        <v>0</v>
      </c>
    </row>
    <row r="52" spans="1:51" ht="18.75" hidden="1" customHeight="1" x14ac:dyDescent="0.15">
      <c r="A52" s="500"/>
      <c r="B52" s="501"/>
      <c r="C52" s="501"/>
      <c r="D52" s="501"/>
      <c r="E52" s="501"/>
      <c r="F52" s="502"/>
      <c r="G52" s="555"/>
      <c r="H52" s="360"/>
      <c r="I52" s="360"/>
      <c r="J52" s="360"/>
      <c r="K52" s="360"/>
      <c r="L52" s="360"/>
      <c r="M52" s="360"/>
      <c r="N52" s="360"/>
      <c r="O52" s="556"/>
      <c r="P52" s="568"/>
      <c r="Q52" s="360"/>
      <c r="R52" s="360"/>
      <c r="S52" s="360"/>
      <c r="T52" s="360"/>
      <c r="U52" s="360"/>
      <c r="V52" s="360"/>
      <c r="W52" s="360"/>
      <c r="X52" s="556"/>
      <c r="Y52" s="456"/>
      <c r="Z52" s="457"/>
      <c r="AA52" s="458"/>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3"/>
      <c r="B53" s="501"/>
      <c r="C53" s="501"/>
      <c r="D53" s="501"/>
      <c r="E53" s="501"/>
      <c r="F53" s="502"/>
      <c r="G53" s="528"/>
      <c r="H53" s="529"/>
      <c r="I53" s="529"/>
      <c r="J53" s="529"/>
      <c r="K53" s="529"/>
      <c r="L53" s="529"/>
      <c r="M53" s="529"/>
      <c r="N53" s="529"/>
      <c r="O53" s="530"/>
      <c r="P53" s="176"/>
      <c r="Q53" s="176"/>
      <c r="R53" s="176"/>
      <c r="S53" s="176"/>
      <c r="T53" s="176"/>
      <c r="U53" s="176"/>
      <c r="V53" s="176"/>
      <c r="W53" s="176"/>
      <c r="X53" s="218"/>
      <c r="Y53" s="324" t="s">
        <v>12</v>
      </c>
      <c r="Z53" s="537"/>
      <c r="AA53" s="538"/>
      <c r="AB53" s="539"/>
      <c r="AC53" s="539"/>
      <c r="AD53" s="539"/>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4"/>
      <c r="B54" s="505"/>
      <c r="C54" s="505"/>
      <c r="D54" s="505"/>
      <c r="E54" s="505"/>
      <c r="F54" s="506"/>
      <c r="G54" s="531"/>
      <c r="H54" s="532"/>
      <c r="I54" s="532"/>
      <c r="J54" s="532"/>
      <c r="K54" s="532"/>
      <c r="L54" s="532"/>
      <c r="M54" s="532"/>
      <c r="N54" s="532"/>
      <c r="O54" s="533"/>
      <c r="P54" s="220"/>
      <c r="Q54" s="220"/>
      <c r="R54" s="220"/>
      <c r="S54" s="220"/>
      <c r="T54" s="220"/>
      <c r="U54" s="220"/>
      <c r="V54" s="220"/>
      <c r="W54" s="220"/>
      <c r="X54" s="221"/>
      <c r="Y54" s="288" t="s">
        <v>53</v>
      </c>
      <c r="Z54" s="283"/>
      <c r="AA54" s="284"/>
      <c r="AB54" s="510"/>
      <c r="AC54" s="510"/>
      <c r="AD54" s="510"/>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5"/>
      <c r="B55" s="636"/>
      <c r="C55" s="636"/>
      <c r="D55" s="636"/>
      <c r="E55" s="636"/>
      <c r="F55" s="637"/>
      <c r="G55" s="534"/>
      <c r="H55" s="535"/>
      <c r="I55" s="535"/>
      <c r="J55" s="535"/>
      <c r="K55" s="535"/>
      <c r="L55" s="535"/>
      <c r="M55" s="535"/>
      <c r="N55" s="535"/>
      <c r="O55" s="536"/>
      <c r="P55" s="179"/>
      <c r="Q55" s="179"/>
      <c r="R55" s="179"/>
      <c r="S55" s="179"/>
      <c r="T55" s="179"/>
      <c r="U55" s="179"/>
      <c r="V55" s="179"/>
      <c r="W55" s="179"/>
      <c r="X55" s="223"/>
      <c r="Y55" s="288" t="s">
        <v>13</v>
      </c>
      <c r="Z55" s="283"/>
      <c r="AA55" s="284"/>
      <c r="AB55" s="449" t="s">
        <v>14</v>
      </c>
      <c r="AC55" s="449"/>
      <c r="AD55" s="449"/>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3" t="s">
        <v>295</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15">
      <c r="A58" s="500" t="s">
        <v>268</v>
      </c>
      <c r="B58" s="501"/>
      <c r="C58" s="501"/>
      <c r="D58" s="501"/>
      <c r="E58" s="501"/>
      <c r="F58" s="502"/>
      <c r="G58" s="553" t="s">
        <v>145</v>
      </c>
      <c r="H58" s="362"/>
      <c r="I58" s="362"/>
      <c r="J58" s="362"/>
      <c r="K58" s="362"/>
      <c r="L58" s="362"/>
      <c r="M58" s="362"/>
      <c r="N58" s="362"/>
      <c r="O58" s="554"/>
      <c r="P58" s="619" t="s">
        <v>58</v>
      </c>
      <c r="Q58" s="362"/>
      <c r="R58" s="362"/>
      <c r="S58" s="362"/>
      <c r="T58" s="362"/>
      <c r="U58" s="362"/>
      <c r="V58" s="362"/>
      <c r="W58" s="362"/>
      <c r="X58" s="554"/>
      <c r="Y58" s="620"/>
      <c r="Z58" s="621"/>
      <c r="AA58" s="622"/>
      <c r="AB58" s="623" t="s">
        <v>11</v>
      </c>
      <c r="AC58" s="624"/>
      <c r="AD58" s="625"/>
      <c r="AE58" s="320" t="s">
        <v>305</v>
      </c>
      <c r="AF58" s="320"/>
      <c r="AG58" s="320"/>
      <c r="AH58" s="320"/>
      <c r="AI58" s="320" t="s">
        <v>327</v>
      </c>
      <c r="AJ58" s="320"/>
      <c r="AK58" s="320"/>
      <c r="AL58" s="320"/>
      <c r="AM58" s="320" t="s">
        <v>424</v>
      </c>
      <c r="AN58" s="320"/>
      <c r="AO58" s="320"/>
      <c r="AP58" s="320"/>
      <c r="AQ58" s="252" t="s">
        <v>184</v>
      </c>
      <c r="AR58" s="253"/>
      <c r="AS58" s="253"/>
      <c r="AT58" s="254"/>
      <c r="AU58" s="358" t="s">
        <v>133</v>
      </c>
      <c r="AV58" s="358"/>
      <c r="AW58" s="358"/>
      <c r="AX58" s="359"/>
      <c r="AY58">
        <f>COUNTA($G$60)</f>
        <v>0</v>
      </c>
    </row>
    <row r="59" spans="1:51" ht="18.75" hidden="1" customHeight="1" x14ac:dyDescent="0.15">
      <c r="A59" s="500"/>
      <c r="B59" s="501"/>
      <c r="C59" s="501"/>
      <c r="D59" s="501"/>
      <c r="E59" s="501"/>
      <c r="F59" s="502"/>
      <c r="G59" s="555"/>
      <c r="H59" s="360"/>
      <c r="I59" s="360"/>
      <c r="J59" s="360"/>
      <c r="K59" s="360"/>
      <c r="L59" s="360"/>
      <c r="M59" s="360"/>
      <c r="N59" s="360"/>
      <c r="O59" s="556"/>
      <c r="P59" s="568"/>
      <c r="Q59" s="360"/>
      <c r="R59" s="360"/>
      <c r="S59" s="360"/>
      <c r="T59" s="360"/>
      <c r="U59" s="360"/>
      <c r="V59" s="360"/>
      <c r="W59" s="360"/>
      <c r="X59" s="556"/>
      <c r="Y59" s="456"/>
      <c r="Z59" s="457"/>
      <c r="AA59" s="458"/>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3"/>
      <c r="B60" s="501"/>
      <c r="C60" s="501"/>
      <c r="D60" s="501"/>
      <c r="E60" s="501"/>
      <c r="F60" s="502"/>
      <c r="G60" s="528"/>
      <c r="H60" s="529"/>
      <c r="I60" s="529"/>
      <c r="J60" s="529"/>
      <c r="K60" s="529"/>
      <c r="L60" s="529"/>
      <c r="M60" s="529"/>
      <c r="N60" s="529"/>
      <c r="O60" s="530"/>
      <c r="P60" s="176"/>
      <c r="Q60" s="176"/>
      <c r="R60" s="176"/>
      <c r="S60" s="176"/>
      <c r="T60" s="176"/>
      <c r="U60" s="176"/>
      <c r="V60" s="176"/>
      <c r="W60" s="176"/>
      <c r="X60" s="218"/>
      <c r="Y60" s="324" t="s">
        <v>12</v>
      </c>
      <c r="Z60" s="537"/>
      <c r="AA60" s="538"/>
      <c r="AB60" s="539"/>
      <c r="AC60" s="539"/>
      <c r="AD60" s="539"/>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4"/>
      <c r="B61" s="505"/>
      <c r="C61" s="505"/>
      <c r="D61" s="505"/>
      <c r="E61" s="505"/>
      <c r="F61" s="506"/>
      <c r="G61" s="531"/>
      <c r="H61" s="532"/>
      <c r="I61" s="532"/>
      <c r="J61" s="532"/>
      <c r="K61" s="532"/>
      <c r="L61" s="532"/>
      <c r="M61" s="532"/>
      <c r="N61" s="532"/>
      <c r="O61" s="533"/>
      <c r="P61" s="220"/>
      <c r="Q61" s="220"/>
      <c r="R61" s="220"/>
      <c r="S61" s="220"/>
      <c r="T61" s="220"/>
      <c r="U61" s="220"/>
      <c r="V61" s="220"/>
      <c r="W61" s="220"/>
      <c r="X61" s="221"/>
      <c r="Y61" s="288" t="s">
        <v>53</v>
      </c>
      <c r="Z61" s="283"/>
      <c r="AA61" s="284"/>
      <c r="AB61" s="510"/>
      <c r="AC61" s="510"/>
      <c r="AD61" s="510"/>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4"/>
      <c r="B62" s="505"/>
      <c r="C62" s="505"/>
      <c r="D62" s="505"/>
      <c r="E62" s="505"/>
      <c r="F62" s="506"/>
      <c r="G62" s="534"/>
      <c r="H62" s="535"/>
      <c r="I62" s="535"/>
      <c r="J62" s="535"/>
      <c r="K62" s="535"/>
      <c r="L62" s="535"/>
      <c r="M62" s="535"/>
      <c r="N62" s="535"/>
      <c r="O62" s="536"/>
      <c r="P62" s="179"/>
      <c r="Q62" s="179"/>
      <c r="R62" s="179"/>
      <c r="S62" s="179"/>
      <c r="T62" s="179"/>
      <c r="U62" s="179"/>
      <c r="V62" s="179"/>
      <c r="W62" s="179"/>
      <c r="X62" s="223"/>
      <c r="Y62" s="288" t="s">
        <v>13</v>
      </c>
      <c r="Z62" s="283"/>
      <c r="AA62" s="284"/>
      <c r="AB62" s="485" t="s">
        <v>14</v>
      </c>
      <c r="AC62" s="485"/>
      <c r="AD62" s="485"/>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3" t="s">
        <v>295</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x14ac:dyDescent="0.15">
      <c r="A65" s="844" t="s">
        <v>269</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264</v>
      </c>
      <c r="X65" s="856"/>
      <c r="Y65" s="859"/>
      <c r="Z65" s="859"/>
      <c r="AA65" s="860"/>
      <c r="AB65" s="853" t="s">
        <v>11</v>
      </c>
      <c r="AC65" s="849"/>
      <c r="AD65" s="850"/>
      <c r="AE65" s="320" t="s">
        <v>305</v>
      </c>
      <c r="AF65" s="320"/>
      <c r="AG65" s="320"/>
      <c r="AH65" s="320"/>
      <c r="AI65" s="320" t="s">
        <v>327</v>
      </c>
      <c r="AJ65" s="320"/>
      <c r="AK65" s="320"/>
      <c r="AL65" s="320"/>
      <c r="AM65" s="320" t="s">
        <v>424</v>
      </c>
      <c r="AN65" s="320"/>
      <c r="AO65" s="320"/>
      <c r="AP65" s="320"/>
      <c r="AQ65" s="200" t="s">
        <v>184</v>
      </c>
      <c r="AR65" s="184"/>
      <c r="AS65" s="184"/>
      <c r="AT65" s="185"/>
      <c r="AU65" s="962" t="s">
        <v>133</v>
      </c>
      <c r="AV65" s="962"/>
      <c r="AW65" s="962"/>
      <c r="AX65" s="963"/>
      <c r="AY65">
        <f>COUNTA($H$67)</f>
        <v>0</v>
      </c>
    </row>
    <row r="66" spans="1:51"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0"/>
      <c r="AF66" s="320"/>
      <c r="AG66" s="320"/>
      <c r="AH66" s="320"/>
      <c r="AI66" s="320"/>
      <c r="AJ66" s="320"/>
      <c r="AK66" s="320"/>
      <c r="AL66" s="320"/>
      <c r="AM66" s="320"/>
      <c r="AN66" s="320"/>
      <c r="AO66" s="320"/>
      <c r="AP66" s="320"/>
      <c r="AQ66" s="216"/>
      <c r="AR66" s="163"/>
      <c r="AS66" s="164" t="s">
        <v>185</v>
      </c>
      <c r="AT66" s="187"/>
      <c r="AU66" s="256"/>
      <c r="AV66" s="256"/>
      <c r="AW66" s="851" t="s">
        <v>267</v>
      </c>
      <c r="AX66" s="964"/>
      <c r="AY66">
        <f>$AY$65</f>
        <v>0</v>
      </c>
    </row>
    <row r="67" spans="1:51" ht="23.25" hidden="1" customHeight="1" x14ac:dyDescent="0.15">
      <c r="A67" s="837"/>
      <c r="B67" s="838"/>
      <c r="C67" s="838"/>
      <c r="D67" s="838"/>
      <c r="E67" s="838"/>
      <c r="F67" s="839"/>
      <c r="G67" s="965" t="s">
        <v>186</v>
      </c>
      <c r="H67" s="948"/>
      <c r="I67" s="949"/>
      <c r="J67" s="949"/>
      <c r="K67" s="949"/>
      <c r="L67" s="949"/>
      <c r="M67" s="949"/>
      <c r="N67" s="949"/>
      <c r="O67" s="950"/>
      <c r="P67" s="948"/>
      <c r="Q67" s="949"/>
      <c r="R67" s="949"/>
      <c r="S67" s="949"/>
      <c r="T67" s="949"/>
      <c r="U67" s="949"/>
      <c r="V67" s="950"/>
      <c r="W67" s="954"/>
      <c r="X67" s="955"/>
      <c r="Y67" s="935" t="s">
        <v>12</v>
      </c>
      <c r="Z67" s="935"/>
      <c r="AA67" s="936"/>
      <c r="AB67" s="937" t="s">
        <v>285</v>
      </c>
      <c r="AC67" s="937"/>
      <c r="AD67" s="937"/>
      <c r="AE67" s="348"/>
      <c r="AF67" s="349"/>
      <c r="AG67" s="349"/>
      <c r="AH67" s="349"/>
      <c r="AI67" s="348"/>
      <c r="AJ67" s="349"/>
      <c r="AK67" s="349"/>
      <c r="AL67" s="349"/>
      <c r="AM67" s="348"/>
      <c r="AN67" s="349"/>
      <c r="AO67" s="349"/>
      <c r="AP67" s="349"/>
      <c r="AQ67" s="348"/>
      <c r="AR67" s="349"/>
      <c r="AS67" s="349"/>
      <c r="AT67" s="802"/>
      <c r="AU67" s="349"/>
      <c r="AV67" s="349"/>
      <c r="AW67" s="349"/>
      <c r="AX67" s="350"/>
      <c r="AY67">
        <f t="shared" ref="AY67:AY72" si="8">$AY$65</f>
        <v>0</v>
      </c>
    </row>
    <row r="68" spans="1:51"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15" t="s">
        <v>53</v>
      </c>
      <c r="Z68" s="115"/>
      <c r="AA68" s="116"/>
      <c r="AB68" s="960" t="s">
        <v>285</v>
      </c>
      <c r="AC68" s="960"/>
      <c r="AD68" s="960"/>
      <c r="AE68" s="348"/>
      <c r="AF68" s="349"/>
      <c r="AG68" s="349"/>
      <c r="AH68" s="349"/>
      <c r="AI68" s="348"/>
      <c r="AJ68" s="349"/>
      <c r="AK68" s="349"/>
      <c r="AL68" s="349"/>
      <c r="AM68" s="348"/>
      <c r="AN68" s="349"/>
      <c r="AO68" s="349"/>
      <c r="AP68" s="349"/>
      <c r="AQ68" s="348"/>
      <c r="AR68" s="349"/>
      <c r="AS68" s="349"/>
      <c r="AT68" s="802"/>
      <c r="AU68" s="349"/>
      <c r="AV68" s="349"/>
      <c r="AW68" s="349"/>
      <c r="AX68" s="350"/>
      <c r="AY68">
        <f t="shared" si="8"/>
        <v>0</v>
      </c>
    </row>
    <row r="69" spans="1:51"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15" t="s">
        <v>13</v>
      </c>
      <c r="Z69" s="115"/>
      <c r="AA69" s="116"/>
      <c r="AB69" s="961" t="s">
        <v>286</v>
      </c>
      <c r="AC69" s="961"/>
      <c r="AD69" s="961"/>
      <c r="AE69" s="356"/>
      <c r="AF69" s="357"/>
      <c r="AG69" s="357"/>
      <c r="AH69" s="357"/>
      <c r="AI69" s="356"/>
      <c r="AJ69" s="357"/>
      <c r="AK69" s="357"/>
      <c r="AL69" s="357"/>
      <c r="AM69" s="356"/>
      <c r="AN69" s="357"/>
      <c r="AO69" s="357"/>
      <c r="AP69" s="357"/>
      <c r="AQ69" s="348"/>
      <c r="AR69" s="349"/>
      <c r="AS69" s="349"/>
      <c r="AT69" s="802"/>
      <c r="AU69" s="349"/>
      <c r="AV69" s="349"/>
      <c r="AW69" s="349"/>
      <c r="AX69" s="350"/>
      <c r="AY69">
        <f t="shared" si="8"/>
        <v>0</v>
      </c>
    </row>
    <row r="70" spans="1:51" ht="23.25" hidden="1" customHeight="1" x14ac:dyDescent="0.15">
      <c r="A70" s="837" t="s">
        <v>273</v>
      </c>
      <c r="B70" s="838"/>
      <c r="C70" s="838"/>
      <c r="D70" s="838"/>
      <c r="E70" s="838"/>
      <c r="F70" s="839"/>
      <c r="G70" s="925" t="s">
        <v>187</v>
      </c>
      <c r="H70" s="926"/>
      <c r="I70" s="926"/>
      <c r="J70" s="926"/>
      <c r="K70" s="926"/>
      <c r="L70" s="926"/>
      <c r="M70" s="926"/>
      <c r="N70" s="926"/>
      <c r="O70" s="926"/>
      <c r="P70" s="926"/>
      <c r="Q70" s="926"/>
      <c r="R70" s="926"/>
      <c r="S70" s="926"/>
      <c r="T70" s="926"/>
      <c r="U70" s="926"/>
      <c r="V70" s="926"/>
      <c r="W70" s="929" t="s">
        <v>284</v>
      </c>
      <c r="X70" s="930"/>
      <c r="Y70" s="935" t="s">
        <v>12</v>
      </c>
      <c r="Z70" s="935"/>
      <c r="AA70" s="936"/>
      <c r="AB70" s="937" t="s">
        <v>285</v>
      </c>
      <c r="AC70" s="937"/>
      <c r="AD70" s="937"/>
      <c r="AE70" s="348"/>
      <c r="AF70" s="349"/>
      <c r="AG70" s="349"/>
      <c r="AH70" s="349"/>
      <c r="AI70" s="348"/>
      <c r="AJ70" s="349"/>
      <c r="AK70" s="349"/>
      <c r="AL70" s="349"/>
      <c r="AM70" s="348"/>
      <c r="AN70" s="349"/>
      <c r="AO70" s="349"/>
      <c r="AP70" s="349"/>
      <c r="AQ70" s="348"/>
      <c r="AR70" s="349"/>
      <c r="AS70" s="349"/>
      <c r="AT70" s="802"/>
      <c r="AU70" s="349"/>
      <c r="AV70" s="349"/>
      <c r="AW70" s="349"/>
      <c r="AX70" s="350"/>
      <c r="AY70">
        <f t="shared" si="8"/>
        <v>0</v>
      </c>
    </row>
    <row r="71" spans="1:51"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15" t="s">
        <v>53</v>
      </c>
      <c r="Z71" s="115"/>
      <c r="AA71" s="116"/>
      <c r="AB71" s="960" t="s">
        <v>285</v>
      </c>
      <c r="AC71" s="960"/>
      <c r="AD71" s="960"/>
      <c r="AE71" s="348"/>
      <c r="AF71" s="349"/>
      <c r="AG71" s="349"/>
      <c r="AH71" s="349"/>
      <c r="AI71" s="348"/>
      <c r="AJ71" s="349"/>
      <c r="AK71" s="349"/>
      <c r="AL71" s="349"/>
      <c r="AM71" s="348"/>
      <c r="AN71" s="349"/>
      <c r="AO71" s="349"/>
      <c r="AP71" s="349"/>
      <c r="AQ71" s="348"/>
      <c r="AR71" s="349"/>
      <c r="AS71" s="349"/>
      <c r="AT71" s="802"/>
      <c r="AU71" s="349"/>
      <c r="AV71" s="349"/>
      <c r="AW71" s="349"/>
      <c r="AX71" s="350"/>
      <c r="AY71">
        <f t="shared" si="8"/>
        <v>0</v>
      </c>
    </row>
    <row r="72" spans="1:51"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15" t="s">
        <v>13</v>
      </c>
      <c r="Z72" s="115"/>
      <c r="AA72" s="116"/>
      <c r="AB72" s="961" t="s">
        <v>286</v>
      </c>
      <c r="AC72" s="961"/>
      <c r="AD72" s="961"/>
      <c r="AE72" s="356"/>
      <c r="AF72" s="357"/>
      <c r="AG72" s="357"/>
      <c r="AH72" s="357"/>
      <c r="AI72" s="356"/>
      <c r="AJ72" s="357"/>
      <c r="AK72" s="357"/>
      <c r="AL72" s="357"/>
      <c r="AM72" s="356"/>
      <c r="AN72" s="357"/>
      <c r="AO72" s="357"/>
      <c r="AP72" s="924"/>
      <c r="AQ72" s="348"/>
      <c r="AR72" s="349"/>
      <c r="AS72" s="349"/>
      <c r="AT72" s="802"/>
      <c r="AU72" s="349"/>
      <c r="AV72" s="349"/>
      <c r="AW72" s="349"/>
      <c r="AX72" s="350"/>
      <c r="AY72">
        <f t="shared" si="8"/>
        <v>0</v>
      </c>
    </row>
    <row r="73" spans="1:51" ht="18.75" hidden="1" customHeight="1" x14ac:dyDescent="0.15">
      <c r="A73" s="823" t="s">
        <v>269</v>
      </c>
      <c r="B73" s="824"/>
      <c r="C73" s="824"/>
      <c r="D73" s="824"/>
      <c r="E73" s="824"/>
      <c r="F73" s="825"/>
      <c r="G73" s="794"/>
      <c r="H73" s="184" t="s">
        <v>145</v>
      </c>
      <c r="I73" s="184"/>
      <c r="J73" s="184"/>
      <c r="K73" s="184"/>
      <c r="L73" s="184"/>
      <c r="M73" s="184"/>
      <c r="N73" s="184"/>
      <c r="O73" s="185"/>
      <c r="P73" s="200" t="s">
        <v>58</v>
      </c>
      <c r="Q73" s="184"/>
      <c r="R73" s="184"/>
      <c r="S73" s="184"/>
      <c r="T73" s="184"/>
      <c r="U73" s="184"/>
      <c r="V73" s="184"/>
      <c r="W73" s="184"/>
      <c r="X73" s="185"/>
      <c r="Y73" s="796"/>
      <c r="Z73" s="797"/>
      <c r="AA73" s="798"/>
      <c r="AB73" s="200" t="s">
        <v>11</v>
      </c>
      <c r="AC73" s="184"/>
      <c r="AD73" s="185"/>
      <c r="AE73" s="320" t="s">
        <v>305</v>
      </c>
      <c r="AF73" s="320"/>
      <c r="AG73" s="320"/>
      <c r="AH73" s="320"/>
      <c r="AI73" s="320" t="s">
        <v>327</v>
      </c>
      <c r="AJ73" s="320"/>
      <c r="AK73" s="320"/>
      <c r="AL73" s="320"/>
      <c r="AM73" s="320" t="s">
        <v>424</v>
      </c>
      <c r="AN73" s="320"/>
      <c r="AO73" s="320"/>
      <c r="AP73" s="320"/>
      <c r="AQ73" s="200" t="s">
        <v>184</v>
      </c>
      <c r="AR73" s="184"/>
      <c r="AS73" s="184"/>
      <c r="AT73" s="185"/>
      <c r="AU73" s="258" t="s">
        <v>133</v>
      </c>
      <c r="AV73" s="161"/>
      <c r="AW73" s="161"/>
      <c r="AX73" s="162"/>
      <c r="AY73">
        <f>COUNTA($H$75)</f>
        <v>0</v>
      </c>
    </row>
    <row r="74" spans="1:51" ht="18.75" hidden="1" customHeight="1" x14ac:dyDescent="0.15">
      <c r="A74" s="826"/>
      <c r="B74" s="827"/>
      <c r="C74" s="827"/>
      <c r="D74" s="827"/>
      <c r="E74" s="827"/>
      <c r="F74" s="828"/>
      <c r="G74" s="79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6"/>
      <c r="B75" s="827"/>
      <c r="C75" s="827"/>
      <c r="D75" s="827"/>
      <c r="E75" s="827"/>
      <c r="F75" s="828"/>
      <c r="G75" s="76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6"/>
      <c r="B76" s="827"/>
      <c r="C76" s="827"/>
      <c r="D76" s="827"/>
      <c r="E76" s="827"/>
      <c r="F76" s="828"/>
      <c r="G76" s="77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6"/>
      <c r="B77" s="827"/>
      <c r="C77" s="827"/>
      <c r="D77" s="827"/>
      <c r="E77" s="827"/>
      <c r="F77" s="828"/>
      <c r="G77" s="77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8" t="s">
        <v>298</v>
      </c>
      <c r="B78" s="899"/>
      <c r="C78" s="899"/>
      <c r="D78" s="899"/>
      <c r="E78" s="896" t="s">
        <v>247</v>
      </c>
      <c r="F78" s="897"/>
      <c r="G78" s="45" t="s">
        <v>187</v>
      </c>
      <c r="H78" s="780"/>
      <c r="I78" s="230"/>
      <c r="J78" s="230"/>
      <c r="K78" s="230"/>
      <c r="L78" s="230"/>
      <c r="M78" s="230"/>
      <c r="N78" s="230"/>
      <c r="O78" s="781"/>
      <c r="P78" s="247"/>
      <c r="Q78" s="247"/>
      <c r="R78" s="247"/>
      <c r="S78" s="247"/>
      <c r="T78" s="247"/>
      <c r="U78" s="247"/>
      <c r="V78" s="247"/>
      <c r="W78" s="247"/>
      <c r="X78" s="24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263</v>
      </c>
      <c r="AP79" s="112"/>
      <c r="AQ79" s="112"/>
      <c r="AR79" s="62" t="s">
        <v>261</v>
      </c>
      <c r="AS79" s="111"/>
      <c r="AT79" s="112"/>
      <c r="AU79" s="112"/>
      <c r="AV79" s="112"/>
      <c r="AW79" s="112"/>
      <c r="AX79" s="113"/>
      <c r="AY79">
        <f>COUNTIF($AR$79,"☑")</f>
        <v>0</v>
      </c>
    </row>
    <row r="80" spans="1:51" ht="18.75" customHeight="1" x14ac:dyDescent="0.15">
      <c r="A80" s="507" t="s">
        <v>146</v>
      </c>
      <c r="B80" s="832" t="s">
        <v>260</v>
      </c>
      <c r="C80" s="833"/>
      <c r="D80" s="833"/>
      <c r="E80" s="833"/>
      <c r="F80" s="834"/>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615</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8"/>
      <c r="AY80">
        <f>COUNTA($G$82)</f>
        <v>1</v>
      </c>
    </row>
    <row r="81" spans="1:60" ht="22.5" customHeight="1" x14ac:dyDescent="0.15">
      <c r="A81" s="508"/>
      <c r="B81" s="835"/>
      <c r="C81" s="540"/>
      <c r="D81" s="540"/>
      <c r="E81" s="540"/>
      <c r="F81" s="541"/>
      <c r="G81" s="360"/>
      <c r="H81" s="360"/>
      <c r="I81" s="360"/>
      <c r="J81" s="360"/>
      <c r="K81" s="360"/>
      <c r="L81" s="360"/>
      <c r="M81" s="360"/>
      <c r="N81" s="360"/>
      <c r="O81" s="360"/>
      <c r="P81" s="360"/>
      <c r="Q81" s="360"/>
      <c r="R81" s="360"/>
      <c r="S81" s="360"/>
      <c r="T81" s="360"/>
      <c r="U81" s="360"/>
      <c r="V81" s="360"/>
      <c r="W81" s="360"/>
      <c r="X81" s="360"/>
      <c r="Y81" s="360"/>
      <c r="Z81" s="360"/>
      <c r="AA81" s="556"/>
      <c r="AB81" s="568"/>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8"/>
      <c r="B82" s="835"/>
      <c r="C82" s="540"/>
      <c r="D82" s="540"/>
      <c r="E82" s="540"/>
      <c r="F82" s="541"/>
      <c r="G82" s="489" t="s">
        <v>636</v>
      </c>
      <c r="H82" s="489"/>
      <c r="I82" s="489"/>
      <c r="J82" s="489"/>
      <c r="K82" s="489"/>
      <c r="L82" s="489"/>
      <c r="M82" s="489"/>
      <c r="N82" s="489"/>
      <c r="O82" s="489"/>
      <c r="P82" s="489"/>
      <c r="Q82" s="489"/>
      <c r="R82" s="489"/>
      <c r="S82" s="489"/>
      <c r="T82" s="489"/>
      <c r="U82" s="489"/>
      <c r="V82" s="489"/>
      <c r="W82" s="489"/>
      <c r="X82" s="489"/>
      <c r="Y82" s="489"/>
      <c r="Z82" s="489"/>
      <c r="AA82" s="740"/>
      <c r="AB82" s="488" t="s">
        <v>665</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1</v>
      </c>
    </row>
    <row r="83" spans="1:60" ht="22.5" customHeight="1" x14ac:dyDescent="0.15">
      <c r="A83" s="508"/>
      <c r="B83" s="835"/>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1</v>
      </c>
    </row>
    <row r="84" spans="1:60" ht="25.5" customHeight="1" x14ac:dyDescent="0.15">
      <c r="A84" s="508"/>
      <c r="B84" s="836"/>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2"/>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1</v>
      </c>
    </row>
    <row r="85" spans="1:60" ht="18.75" customHeight="1" x14ac:dyDescent="0.15">
      <c r="A85" s="508"/>
      <c r="B85" s="540" t="s">
        <v>144</v>
      </c>
      <c r="C85" s="540"/>
      <c r="D85" s="540"/>
      <c r="E85" s="540"/>
      <c r="F85" s="541"/>
      <c r="G85" s="782" t="s">
        <v>60</v>
      </c>
      <c r="H85" s="767"/>
      <c r="I85" s="767"/>
      <c r="J85" s="767"/>
      <c r="K85" s="767"/>
      <c r="L85" s="767"/>
      <c r="M85" s="767"/>
      <c r="N85" s="767"/>
      <c r="O85" s="768"/>
      <c r="P85" s="766" t="s">
        <v>62</v>
      </c>
      <c r="Q85" s="767"/>
      <c r="R85" s="767"/>
      <c r="S85" s="767"/>
      <c r="T85" s="767"/>
      <c r="U85" s="767"/>
      <c r="V85" s="767"/>
      <c r="W85" s="767"/>
      <c r="X85" s="768"/>
      <c r="Y85" s="188"/>
      <c r="Z85" s="189"/>
      <c r="AA85" s="190"/>
      <c r="AB85" s="446" t="s">
        <v>11</v>
      </c>
      <c r="AC85" s="447"/>
      <c r="AD85" s="448"/>
      <c r="AE85" s="320" t="s">
        <v>305</v>
      </c>
      <c r="AF85" s="320"/>
      <c r="AG85" s="320"/>
      <c r="AH85" s="320"/>
      <c r="AI85" s="320" t="s">
        <v>327</v>
      </c>
      <c r="AJ85" s="320"/>
      <c r="AK85" s="320"/>
      <c r="AL85" s="320"/>
      <c r="AM85" s="320" t="s">
        <v>424</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8"/>
      <c r="B86" s="540"/>
      <c r="C86" s="540"/>
      <c r="D86" s="540"/>
      <c r="E86" s="540"/>
      <c r="F86" s="541"/>
      <c r="G86" s="555"/>
      <c r="H86" s="360"/>
      <c r="I86" s="360"/>
      <c r="J86" s="360"/>
      <c r="K86" s="360"/>
      <c r="L86" s="360"/>
      <c r="M86" s="360"/>
      <c r="N86" s="360"/>
      <c r="O86" s="556"/>
      <c r="P86" s="568"/>
      <c r="Q86" s="360"/>
      <c r="R86" s="360"/>
      <c r="S86" s="360"/>
      <c r="T86" s="360"/>
      <c r="U86" s="360"/>
      <c r="V86" s="360"/>
      <c r="W86" s="360"/>
      <c r="X86" s="556"/>
      <c r="Y86" s="188"/>
      <c r="Z86" s="189"/>
      <c r="AA86" s="190"/>
      <c r="AB86" s="317"/>
      <c r="AC86" s="318"/>
      <c r="AD86" s="319"/>
      <c r="AE86" s="320"/>
      <c r="AF86" s="320"/>
      <c r="AG86" s="320"/>
      <c r="AH86" s="320"/>
      <c r="AI86" s="320"/>
      <c r="AJ86" s="320"/>
      <c r="AK86" s="320"/>
      <c r="AL86" s="320"/>
      <c r="AM86" s="320"/>
      <c r="AN86" s="320"/>
      <c r="AO86" s="320"/>
      <c r="AP86" s="320"/>
      <c r="AQ86" s="255" t="s">
        <v>632</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50.1" customHeight="1" x14ac:dyDescent="0.15">
      <c r="A87" s="508"/>
      <c r="B87" s="540"/>
      <c r="C87" s="540"/>
      <c r="D87" s="540"/>
      <c r="E87" s="540"/>
      <c r="F87" s="541"/>
      <c r="G87" s="217" t="s">
        <v>637</v>
      </c>
      <c r="H87" s="176"/>
      <c r="I87" s="176"/>
      <c r="J87" s="176"/>
      <c r="K87" s="176"/>
      <c r="L87" s="176"/>
      <c r="M87" s="176"/>
      <c r="N87" s="176"/>
      <c r="O87" s="218"/>
      <c r="P87" s="176" t="s">
        <v>638</v>
      </c>
      <c r="Q87" s="787"/>
      <c r="R87" s="787"/>
      <c r="S87" s="787"/>
      <c r="T87" s="787"/>
      <c r="U87" s="787"/>
      <c r="V87" s="787"/>
      <c r="W87" s="787"/>
      <c r="X87" s="788"/>
      <c r="Y87" s="743" t="s">
        <v>61</v>
      </c>
      <c r="Z87" s="744"/>
      <c r="AA87" s="745"/>
      <c r="AB87" s="539" t="s">
        <v>639</v>
      </c>
      <c r="AC87" s="539"/>
      <c r="AD87" s="539"/>
      <c r="AE87" s="348">
        <v>3806</v>
      </c>
      <c r="AF87" s="349"/>
      <c r="AG87" s="349"/>
      <c r="AH87" s="349"/>
      <c r="AI87" s="348">
        <v>2829</v>
      </c>
      <c r="AJ87" s="349"/>
      <c r="AK87" s="349"/>
      <c r="AL87" s="349"/>
      <c r="AM87" s="348">
        <v>5665</v>
      </c>
      <c r="AN87" s="349"/>
      <c r="AO87" s="349"/>
      <c r="AP87" s="349"/>
      <c r="AQ87" s="151" t="s">
        <v>632</v>
      </c>
      <c r="AR87" s="152"/>
      <c r="AS87" s="152"/>
      <c r="AT87" s="153"/>
      <c r="AU87" s="349" t="s">
        <v>632</v>
      </c>
      <c r="AV87" s="349"/>
      <c r="AW87" s="349"/>
      <c r="AX87" s="350"/>
      <c r="AY87">
        <f t="shared" si="10"/>
        <v>1</v>
      </c>
    </row>
    <row r="88" spans="1:60" ht="50.1" customHeight="1" x14ac:dyDescent="0.15">
      <c r="A88" s="508"/>
      <c r="B88" s="540"/>
      <c r="C88" s="540"/>
      <c r="D88" s="540"/>
      <c r="E88" s="540"/>
      <c r="F88" s="541"/>
      <c r="G88" s="219"/>
      <c r="H88" s="220"/>
      <c r="I88" s="220"/>
      <c r="J88" s="220"/>
      <c r="K88" s="220"/>
      <c r="L88" s="220"/>
      <c r="M88" s="220"/>
      <c r="N88" s="220"/>
      <c r="O88" s="221"/>
      <c r="P88" s="789"/>
      <c r="Q88" s="789"/>
      <c r="R88" s="789"/>
      <c r="S88" s="789"/>
      <c r="T88" s="789"/>
      <c r="U88" s="789"/>
      <c r="V88" s="789"/>
      <c r="W88" s="789"/>
      <c r="X88" s="790"/>
      <c r="Y88" s="720" t="s">
        <v>53</v>
      </c>
      <c r="Z88" s="721"/>
      <c r="AA88" s="722"/>
      <c r="AB88" s="510" t="s">
        <v>639</v>
      </c>
      <c r="AC88" s="510"/>
      <c r="AD88" s="510"/>
      <c r="AE88" s="348">
        <v>3806</v>
      </c>
      <c r="AF88" s="349"/>
      <c r="AG88" s="349"/>
      <c r="AH88" s="349"/>
      <c r="AI88" s="348">
        <v>4866</v>
      </c>
      <c r="AJ88" s="349"/>
      <c r="AK88" s="349"/>
      <c r="AL88" s="349"/>
      <c r="AM88" s="348">
        <v>5665</v>
      </c>
      <c r="AN88" s="349"/>
      <c r="AO88" s="349"/>
      <c r="AP88" s="349"/>
      <c r="AQ88" s="151" t="s">
        <v>632</v>
      </c>
      <c r="AR88" s="152"/>
      <c r="AS88" s="152"/>
      <c r="AT88" s="153"/>
      <c r="AU88" s="349">
        <v>5163</v>
      </c>
      <c r="AV88" s="349"/>
      <c r="AW88" s="349"/>
      <c r="AX88" s="350"/>
      <c r="AY88">
        <f t="shared" si="10"/>
        <v>1</v>
      </c>
      <c r="AZ88" s="10"/>
      <c r="BA88" s="10"/>
      <c r="BB88" s="10"/>
      <c r="BC88" s="10"/>
    </row>
    <row r="89" spans="1:60" ht="50.1" customHeight="1" thickBot="1" x14ac:dyDescent="0.2">
      <c r="A89" s="508"/>
      <c r="B89" s="542"/>
      <c r="C89" s="542"/>
      <c r="D89" s="542"/>
      <c r="E89" s="542"/>
      <c r="F89" s="543"/>
      <c r="G89" s="222"/>
      <c r="H89" s="179"/>
      <c r="I89" s="179"/>
      <c r="J89" s="179"/>
      <c r="K89" s="179"/>
      <c r="L89" s="179"/>
      <c r="M89" s="179"/>
      <c r="N89" s="179"/>
      <c r="O89" s="223"/>
      <c r="P89" s="289"/>
      <c r="Q89" s="289"/>
      <c r="R89" s="289"/>
      <c r="S89" s="289"/>
      <c r="T89" s="289"/>
      <c r="U89" s="289"/>
      <c r="V89" s="289"/>
      <c r="W89" s="289"/>
      <c r="X89" s="791"/>
      <c r="Y89" s="720" t="s">
        <v>13</v>
      </c>
      <c r="Z89" s="721"/>
      <c r="AA89" s="722"/>
      <c r="AB89" s="449" t="s">
        <v>14</v>
      </c>
      <c r="AC89" s="449"/>
      <c r="AD89" s="449"/>
      <c r="AE89" s="356">
        <v>100</v>
      </c>
      <c r="AF89" s="357"/>
      <c r="AG89" s="357"/>
      <c r="AH89" s="357"/>
      <c r="AI89" s="356">
        <v>58.1</v>
      </c>
      <c r="AJ89" s="357"/>
      <c r="AK89" s="357"/>
      <c r="AL89" s="357"/>
      <c r="AM89" s="356">
        <v>100</v>
      </c>
      <c r="AN89" s="357"/>
      <c r="AO89" s="357"/>
      <c r="AP89" s="357"/>
      <c r="AQ89" s="151" t="s">
        <v>632</v>
      </c>
      <c r="AR89" s="152"/>
      <c r="AS89" s="152"/>
      <c r="AT89" s="153"/>
      <c r="AU89" s="349" t="s">
        <v>632</v>
      </c>
      <c r="AV89" s="349"/>
      <c r="AW89" s="349"/>
      <c r="AX89" s="350"/>
      <c r="AY89">
        <f t="shared" si="10"/>
        <v>1</v>
      </c>
      <c r="AZ89" s="10"/>
      <c r="BA89" s="10"/>
      <c r="BB89" s="10"/>
      <c r="BC89" s="10"/>
      <c r="BD89" s="10"/>
      <c r="BE89" s="10"/>
      <c r="BF89" s="10"/>
      <c r="BG89" s="10"/>
      <c r="BH89" s="10"/>
    </row>
    <row r="90" spans="1:60" ht="18.75" hidden="1" customHeight="1" x14ac:dyDescent="0.15">
      <c r="A90" s="508"/>
      <c r="B90" s="540" t="s">
        <v>144</v>
      </c>
      <c r="C90" s="540"/>
      <c r="D90" s="540"/>
      <c r="E90" s="540"/>
      <c r="F90" s="541"/>
      <c r="G90" s="782" t="s">
        <v>60</v>
      </c>
      <c r="H90" s="767"/>
      <c r="I90" s="767"/>
      <c r="J90" s="767"/>
      <c r="K90" s="767"/>
      <c r="L90" s="767"/>
      <c r="M90" s="767"/>
      <c r="N90" s="767"/>
      <c r="O90" s="768"/>
      <c r="P90" s="766" t="s">
        <v>62</v>
      </c>
      <c r="Q90" s="767"/>
      <c r="R90" s="767"/>
      <c r="S90" s="767"/>
      <c r="T90" s="767"/>
      <c r="U90" s="767"/>
      <c r="V90" s="767"/>
      <c r="W90" s="767"/>
      <c r="X90" s="768"/>
      <c r="Y90" s="188"/>
      <c r="Z90" s="189"/>
      <c r="AA90" s="190"/>
      <c r="AB90" s="446" t="s">
        <v>11</v>
      </c>
      <c r="AC90" s="447"/>
      <c r="AD90" s="448"/>
      <c r="AE90" s="320" t="s">
        <v>305</v>
      </c>
      <c r="AF90" s="320"/>
      <c r="AG90" s="320"/>
      <c r="AH90" s="320"/>
      <c r="AI90" s="320" t="s">
        <v>327</v>
      </c>
      <c r="AJ90" s="320"/>
      <c r="AK90" s="320"/>
      <c r="AL90" s="320"/>
      <c r="AM90" s="320" t="s">
        <v>424</v>
      </c>
      <c r="AN90" s="320"/>
      <c r="AO90" s="320"/>
      <c r="AP90" s="320"/>
      <c r="AQ90" s="200" t="s">
        <v>184</v>
      </c>
      <c r="AR90" s="184"/>
      <c r="AS90" s="184"/>
      <c r="AT90" s="185"/>
      <c r="AU90" s="354" t="s">
        <v>133</v>
      </c>
      <c r="AV90" s="354"/>
      <c r="AW90" s="354"/>
      <c r="AX90" s="355"/>
      <c r="AY90">
        <f>COUNTA($G$92)</f>
        <v>0</v>
      </c>
    </row>
    <row r="91" spans="1:60" ht="18.75" hidden="1" customHeight="1" x14ac:dyDescent="0.15">
      <c r="A91" s="508"/>
      <c r="B91" s="540"/>
      <c r="C91" s="540"/>
      <c r="D91" s="540"/>
      <c r="E91" s="540"/>
      <c r="F91" s="541"/>
      <c r="G91" s="555"/>
      <c r="H91" s="360"/>
      <c r="I91" s="360"/>
      <c r="J91" s="360"/>
      <c r="K91" s="360"/>
      <c r="L91" s="360"/>
      <c r="M91" s="360"/>
      <c r="N91" s="360"/>
      <c r="O91" s="556"/>
      <c r="P91" s="568"/>
      <c r="Q91" s="360"/>
      <c r="R91" s="360"/>
      <c r="S91" s="360"/>
      <c r="T91" s="360"/>
      <c r="U91" s="360"/>
      <c r="V91" s="360"/>
      <c r="W91" s="360"/>
      <c r="X91" s="556"/>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8"/>
      <c r="B92" s="540"/>
      <c r="C92" s="540"/>
      <c r="D92" s="540"/>
      <c r="E92" s="540"/>
      <c r="F92" s="541"/>
      <c r="G92" s="217"/>
      <c r="H92" s="176"/>
      <c r="I92" s="176"/>
      <c r="J92" s="176"/>
      <c r="K92" s="176"/>
      <c r="L92" s="176"/>
      <c r="M92" s="176"/>
      <c r="N92" s="176"/>
      <c r="O92" s="218"/>
      <c r="P92" s="176"/>
      <c r="Q92" s="787"/>
      <c r="R92" s="787"/>
      <c r="S92" s="787"/>
      <c r="T92" s="787"/>
      <c r="U92" s="787"/>
      <c r="V92" s="787"/>
      <c r="W92" s="787"/>
      <c r="X92" s="788"/>
      <c r="Y92" s="743" t="s">
        <v>61</v>
      </c>
      <c r="Z92" s="744"/>
      <c r="AA92" s="745"/>
      <c r="AB92" s="539"/>
      <c r="AC92" s="539"/>
      <c r="AD92" s="539"/>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8"/>
      <c r="B93" s="540"/>
      <c r="C93" s="540"/>
      <c r="D93" s="540"/>
      <c r="E93" s="540"/>
      <c r="F93" s="541"/>
      <c r="G93" s="219"/>
      <c r="H93" s="220"/>
      <c r="I93" s="220"/>
      <c r="J93" s="220"/>
      <c r="K93" s="220"/>
      <c r="L93" s="220"/>
      <c r="M93" s="220"/>
      <c r="N93" s="220"/>
      <c r="O93" s="221"/>
      <c r="P93" s="789"/>
      <c r="Q93" s="789"/>
      <c r="R93" s="789"/>
      <c r="S93" s="789"/>
      <c r="T93" s="789"/>
      <c r="U93" s="789"/>
      <c r="V93" s="789"/>
      <c r="W93" s="789"/>
      <c r="X93" s="790"/>
      <c r="Y93" s="720" t="s">
        <v>53</v>
      </c>
      <c r="Z93" s="721"/>
      <c r="AA93" s="722"/>
      <c r="AB93" s="510"/>
      <c r="AC93" s="510"/>
      <c r="AD93" s="510"/>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8"/>
      <c r="B94" s="542"/>
      <c r="C94" s="542"/>
      <c r="D94" s="542"/>
      <c r="E94" s="542"/>
      <c r="F94" s="543"/>
      <c r="G94" s="222"/>
      <c r="H94" s="179"/>
      <c r="I94" s="179"/>
      <c r="J94" s="179"/>
      <c r="K94" s="179"/>
      <c r="L94" s="179"/>
      <c r="M94" s="179"/>
      <c r="N94" s="179"/>
      <c r="O94" s="223"/>
      <c r="P94" s="289"/>
      <c r="Q94" s="289"/>
      <c r="R94" s="289"/>
      <c r="S94" s="289"/>
      <c r="T94" s="289"/>
      <c r="U94" s="289"/>
      <c r="V94" s="289"/>
      <c r="W94" s="289"/>
      <c r="X94" s="791"/>
      <c r="Y94" s="720" t="s">
        <v>13</v>
      </c>
      <c r="Z94" s="721"/>
      <c r="AA94" s="722"/>
      <c r="AB94" s="449" t="s">
        <v>14</v>
      </c>
      <c r="AC94" s="449"/>
      <c r="AD94" s="449"/>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8"/>
      <c r="B95" s="540" t="s">
        <v>144</v>
      </c>
      <c r="C95" s="540"/>
      <c r="D95" s="540"/>
      <c r="E95" s="540"/>
      <c r="F95" s="541"/>
      <c r="G95" s="782" t="s">
        <v>60</v>
      </c>
      <c r="H95" s="767"/>
      <c r="I95" s="767"/>
      <c r="J95" s="767"/>
      <c r="K95" s="767"/>
      <c r="L95" s="767"/>
      <c r="M95" s="767"/>
      <c r="N95" s="767"/>
      <c r="O95" s="768"/>
      <c r="P95" s="766" t="s">
        <v>62</v>
      </c>
      <c r="Q95" s="767"/>
      <c r="R95" s="767"/>
      <c r="S95" s="767"/>
      <c r="T95" s="767"/>
      <c r="U95" s="767"/>
      <c r="V95" s="767"/>
      <c r="W95" s="767"/>
      <c r="X95" s="768"/>
      <c r="Y95" s="188"/>
      <c r="Z95" s="189"/>
      <c r="AA95" s="190"/>
      <c r="AB95" s="446" t="s">
        <v>11</v>
      </c>
      <c r="AC95" s="447"/>
      <c r="AD95" s="448"/>
      <c r="AE95" s="320" t="s">
        <v>305</v>
      </c>
      <c r="AF95" s="320"/>
      <c r="AG95" s="320"/>
      <c r="AH95" s="320"/>
      <c r="AI95" s="320" t="s">
        <v>327</v>
      </c>
      <c r="AJ95" s="320"/>
      <c r="AK95" s="320"/>
      <c r="AL95" s="320"/>
      <c r="AM95" s="320" t="s">
        <v>424</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8"/>
      <c r="B96" s="540"/>
      <c r="C96" s="540"/>
      <c r="D96" s="540"/>
      <c r="E96" s="540"/>
      <c r="F96" s="541"/>
      <c r="G96" s="555"/>
      <c r="H96" s="360"/>
      <c r="I96" s="360"/>
      <c r="J96" s="360"/>
      <c r="K96" s="360"/>
      <c r="L96" s="360"/>
      <c r="M96" s="360"/>
      <c r="N96" s="360"/>
      <c r="O96" s="556"/>
      <c r="P96" s="568"/>
      <c r="Q96" s="360"/>
      <c r="R96" s="360"/>
      <c r="S96" s="360"/>
      <c r="T96" s="360"/>
      <c r="U96" s="360"/>
      <c r="V96" s="360"/>
      <c r="W96" s="360"/>
      <c r="X96" s="556"/>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8"/>
      <c r="B97" s="540"/>
      <c r="C97" s="540"/>
      <c r="D97" s="540"/>
      <c r="E97" s="540"/>
      <c r="F97" s="541"/>
      <c r="G97" s="217"/>
      <c r="H97" s="176"/>
      <c r="I97" s="176"/>
      <c r="J97" s="176"/>
      <c r="K97" s="176"/>
      <c r="L97" s="176"/>
      <c r="M97" s="176"/>
      <c r="N97" s="176"/>
      <c r="O97" s="218"/>
      <c r="P97" s="176"/>
      <c r="Q97" s="787"/>
      <c r="R97" s="787"/>
      <c r="S97" s="787"/>
      <c r="T97" s="787"/>
      <c r="U97" s="787"/>
      <c r="V97" s="787"/>
      <c r="W97" s="787"/>
      <c r="X97" s="788"/>
      <c r="Y97" s="743" t="s">
        <v>61</v>
      </c>
      <c r="Z97" s="744"/>
      <c r="AA97" s="745"/>
      <c r="AB97" s="388"/>
      <c r="AC97" s="389"/>
      <c r="AD97" s="390"/>
      <c r="AE97" s="348"/>
      <c r="AF97" s="349"/>
      <c r="AG97" s="349"/>
      <c r="AH97" s="802"/>
      <c r="AI97" s="348"/>
      <c r="AJ97" s="349"/>
      <c r="AK97" s="349"/>
      <c r="AL97" s="80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8"/>
      <c r="B98" s="540"/>
      <c r="C98" s="540"/>
      <c r="D98" s="540"/>
      <c r="E98" s="540"/>
      <c r="F98" s="541"/>
      <c r="G98" s="219"/>
      <c r="H98" s="220"/>
      <c r="I98" s="220"/>
      <c r="J98" s="220"/>
      <c r="K98" s="220"/>
      <c r="L98" s="220"/>
      <c r="M98" s="220"/>
      <c r="N98" s="220"/>
      <c r="O98" s="221"/>
      <c r="P98" s="789"/>
      <c r="Q98" s="789"/>
      <c r="R98" s="789"/>
      <c r="S98" s="789"/>
      <c r="T98" s="789"/>
      <c r="U98" s="789"/>
      <c r="V98" s="789"/>
      <c r="W98" s="789"/>
      <c r="X98" s="790"/>
      <c r="Y98" s="720" t="s">
        <v>53</v>
      </c>
      <c r="Z98" s="721"/>
      <c r="AA98" s="722"/>
      <c r="AB98" s="285"/>
      <c r="AC98" s="286"/>
      <c r="AD98" s="287"/>
      <c r="AE98" s="348"/>
      <c r="AF98" s="349"/>
      <c r="AG98" s="349"/>
      <c r="AH98" s="802"/>
      <c r="AI98" s="348"/>
      <c r="AJ98" s="349"/>
      <c r="AK98" s="349"/>
      <c r="AL98" s="80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9"/>
      <c r="B99" s="866"/>
      <c r="C99" s="866"/>
      <c r="D99" s="866"/>
      <c r="E99" s="866"/>
      <c r="F99" s="867"/>
      <c r="G99" s="792"/>
      <c r="H99" s="233"/>
      <c r="I99" s="233"/>
      <c r="J99" s="233"/>
      <c r="K99" s="233"/>
      <c r="L99" s="233"/>
      <c r="M99" s="233"/>
      <c r="N99" s="233"/>
      <c r="O99" s="793"/>
      <c r="P99" s="829"/>
      <c r="Q99" s="829"/>
      <c r="R99" s="829"/>
      <c r="S99" s="829"/>
      <c r="T99" s="829"/>
      <c r="U99" s="829"/>
      <c r="V99" s="829"/>
      <c r="W99" s="829"/>
      <c r="X99" s="830"/>
      <c r="Y99" s="468" t="s">
        <v>13</v>
      </c>
      <c r="Z99" s="469"/>
      <c r="AA99" s="470"/>
      <c r="AB99" s="450" t="s">
        <v>14</v>
      </c>
      <c r="AC99" s="451"/>
      <c r="AD99" s="452"/>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270</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3"/>
      <c r="Z100" s="454"/>
      <c r="AA100" s="455"/>
      <c r="AB100" s="843" t="s">
        <v>11</v>
      </c>
      <c r="AC100" s="843"/>
      <c r="AD100" s="843"/>
      <c r="AE100" s="809" t="s">
        <v>305</v>
      </c>
      <c r="AF100" s="810"/>
      <c r="AG100" s="810"/>
      <c r="AH100" s="811"/>
      <c r="AI100" s="809" t="s">
        <v>327</v>
      </c>
      <c r="AJ100" s="810"/>
      <c r="AK100" s="810"/>
      <c r="AL100" s="811"/>
      <c r="AM100" s="809" t="s">
        <v>424</v>
      </c>
      <c r="AN100" s="810"/>
      <c r="AO100" s="810"/>
      <c r="AP100" s="811"/>
      <c r="AQ100" s="912" t="s">
        <v>332</v>
      </c>
      <c r="AR100" s="913"/>
      <c r="AS100" s="913"/>
      <c r="AT100" s="914"/>
      <c r="AU100" s="912" t="s">
        <v>456</v>
      </c>
      <c r="AV100" s="913"/>
      <c r="AW100" s="913"/>
      <c r="AX100" s="915"/>
    </row>
    <row r="101" spans="1:60" ht="23.25" customHeight="1" x14ac:dyDescent="0.15">
      <c r="A101" s="479"/>
      <c r="B101" s="480"/>
      <c r="C101" s="480"/>
      <c r="D101" s="480"/>
      <c r="E101" s="480"/>
      <c r="F101" s="481"/>
      <c r="G101" s="176" t="s">
        <v>640</v>
      </c>
      <c r="H101" s="176"/>
      <c r="I101" s="176"/>
      <c r="J101" s="176"/>
      <c r="K101" s="176"/>
      <c r="L101" s="176"/>
      <c r="M101" s="176"/>
      <c r="N101" s="176"/>
      <c r="O101" s="176"/>
      <c r="P101" s="176"/>
      <c r="Q101" s="176"/>
      <c r="R101" s="176"/>
      <c r="S101" s="176"/>
      <c r="T101" s="176"/>
      <c r="U101" s="176"/>
      <c r="V101" s="176"/>
      <c r="W101" s="176"/>
      <c r="X101" s="218"/>
      <c r="Y101" s="801" t="s">
        <v>54</v>
      </c>
      <c r="Z101" s="706"/>
      <c r="AA101" s="707"/>
      <c r="AB101" s="539" t="s">
        <v>641</v>
      </c>
      <c r="AC101" s="539"/>
      <c r="AD101" s="539"/>
      <c r="AE101" s="343">
        <v>1571</v>
      </c>
      <c r="AF101" s="343"/>
      <c r="AG101" s="343"/>
      <c r="AH101" s="343"/>
      <c r="AI101" s="343">
        <v>1571</v>
      </c>
      <c r="AJ101" s="343"/>
      <c r="AK101" s="343"/>
      <c r="AL101" s="343"/>
      <c r="AM101" s="343">
        <v>1571</v>
      </c>
      <c r="AN101" s="343"/>
      <c r="AO101" s="343"/>
      <c r="AP101" s="343"/>
      <c r="AQ101" s="343" t="s">
        <v>664</v>
      </c>
      <c r="AR101" s="343"/>
      <c r="AS101" s="343"/>
      <c r="AT101" s="343"/>
      <c r="AU101" s="348" t="s">
        <v>664</v>
      </c>
      <c r="AV101" s="349"/>
      <c r="AW101" s="349"/>
      <c r="AX101" s="350"/>
    </row>
    <row r="102" spans="1:60" ht="23.25" customHeight="1" x14ac:dyDescent="0.15">
      <c r="A102" s="482"/>
      <c r="B102" s="483"/>
      <c r="C102" s="483"/>
      <c r="D102" s="483"/>
      <c r="E102" s="483"/>
      <c r="F102" s="484"/>
      <c r="G102" s="179"/>
      <c r="H102" s="179"/>
      <c r="I102" s="179"/>
      <c r="J102" s="179"/>
      <c r="K102" s="179"/>
      <c r="L102" s="179"/>
      <c r="M102" s="179"/>
      <c r="N102" s="179"/>
      <c r="O102" s="179"/>
      <c r="P102" s="179"/>
      <c r="Q102" s="179"/>
      <c r="R102" s="179"/>
      <c r="S102" s="179"/>
      <c r="T102" s="179"/>
      <c r="U102" s="179"/>
      <c r="V102" s="179"/>
      <c r="W102" s="179"/>
      <c r="X102" s="223"/>
      <c r="Y102" s="462" t="s">
        <v>55</v>
      </c>
      <c r="Z102" s="325"/>
      <c r="AA102" s="326"/>
      <c r="AB102" s="539" t="s">
        <v>641</v>
      </c>
      <c r="AC102" s="539"/>
      <c r="AD102" s="539"/>
      <c r="AE102" s="343">
        <v>1571</v>
      </c>
      <c r="AF102" s="343"/>
      <c r="AG102" s="343"/>
      <c r="AH102" s="343"/>
      <c r="AI102" s="343">
        <v>1571</v>
      </c>
      <c r="AJ102" s="343"/>
      <c r="AK102" s="343"/>
      <c r="AL102" s="343"/>
      <c r="AM102" s="343">
        <v>1571</v>
      </c>
      <c r="AN102" s="343"/>
      <c r="AO102" s="343"/>
      <c r="AP102" s="343"/>
      <c r="AQ102" s="343">
        <v>1571</v>
      </c>
      <c r="AR102" s="343"/>
      <c r="AS102" s="343"/>
      <c r="AT102" s="343"/>
      <c r="AU102" s="356" t="s">
        <v>664</v>
      </c>
      <c r="AV102" s="357"/>
      <c r="AW102" s="357"/>
      <c r="AX102" s="916"/>
    </row>
    <row r="103" spans="1:60" ht="31.5" customHeight="1" x14ac:dyDescent="0.15">
      <c r="A103" s="476" t="s">
        <v>270</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88" t="s">
        <v>11</v>
      </c>
      <c r="AC103" s="283"/>
      <c r="AD103" s="284"/>
      <c r="AE103" s="320" t="s">
        <v>305</v>
      </c>
      <c r="AF103" s="320"/>
      <c r="AG103" s="320"/>
      <c r="AH103" s="320"/>
      <c r="AI103" s="320" t="s">
        <v>327</v>
      </c>
      <c r="AJ103" s="320"/>
      <c r="AK103" s="320"/>
      <c r="AL103" s="320"/>
      <c r="AM103" s="320" t="s">
        <v>424</v>
      </c>
      <c r="AN103" s="320"/>
      <c r="AO103" s="320"/>
      <c r="AP103" s="320"/>
      <c r="AQ103" s="345" t="s">
        <v>332</v>
      </c>
      <c r="AR103" s="346"/>
      <c r="AS103" s="346"/>
      <c r="AT103" s="346"/>
      <c r="AU103" s="345" t="s">
        <v>456</v>
      </c>
      <c r="AV103" s="346"/>
      <c r="AW103" s="346"/>
      <c r="AX103" s="347"/>
      <c r="AY103">
        <f>COUNTA($G$104)</f>
        <v>1</v>
      </c>
    </row>
    <row r="104" spans="1:60" ht="23.25" customHeight="1" x14ac:dyDescent="0.15">
      <c r="A104" s="479"/>
      <c r="B104" s="480"/>
      <c r="C104" s="480"/>
      <c r="D104" s="480"/>
      <c r="E104" s="480"/>
      <c r="F104" s="481"/>
      <c r="G104" s="176" t="s">
        <v>642</v>
      </c>
      <c r="H104" s="176"/>
      <c r="I104" s="176"/>
      <c r="J104" s="176"/>
      <c r="K104" s="176"/>
      <c r="L104" s="176"/>
      <c r="M104" s="176"/>
      <c r="N104" s="176"/>
      <c r="O104" s="176"/>
      <c r="P104" s="176"/>
      <c r="Q104" s="176"/>
      <c r="R104" s="176"/>
      <c r="S104" s="176"/>
      <c r="T104" s="176"/>
      <c r="U104" s="176"/>
      <c r="V104" s="176"/>
      <c r="W104" s="176"/>
      <c r="X104" s="218"/>
      <c r="Y104" s="465" t="s">
        <v>54</v>
      </c>
      <c r="Z104" s="466"/>
      <c r="AA104" s="467"/>
      <c r="AB104" s="459" t="s">
        <v>641</v>
      </c>
      <c r="AC104" s="460"/>
      <c r="AD104" s="461"/>
      <c r="AE104" s="343" t="s">
        <v>632</v>
      </c>
      <c r="AF104" s="343"/>
      <c r="AG104" s="343"/>
      <c r="AH104" s="343"/>
      <c r="AI104" s="343">
        <v>47</v>
      </c>
      <c r="AJ104" s="343"/>
      <c r="AK104" s="343"/>
      <c r="AL104" s="343"/>
      <c r="AM104" s="343">
        <v>47</v>
      </c>
      <c r="AN104" s="343"/>
      <c r="AO104" s="343"/>
      <c r="AP104" s="343"/>
      <c r="AQ104" s="343" t="s">
        <v>664</v>
      </c>
      <c r="AR104" s="343"/>
      <c r="AS104" s="343"/>
      <c r="AT104" s="343"/>
      <c r="AU104" s="343" t="s">
        <v>664</v>
      </c>
      <c r="AV104" s="343"/>
      <c r="AW104" s="343"/>
      <c r="AX104" s="344"/>
      <c r="AY104">
        <f>$AY$103</f>
        <v>1</v>
      </c>
    </row>
    <row r="105" spans="1:60" ht="23.25" customHeight="1" x14ac:dyDescent="0.15">
      <c r="A105" s="482"/>
      <c r="B105" s="483"/>
      <c r="C105" s="483"/>
      <c r="D105" s="483"/>
      <c r="E105" s="483"/>
      <c r="F105" s="484"/>
      <c r="G105" s="179"/>
      <c r="H105" s="179"/>
      <c r="I105" s="179"/>
      <c r="J105" s="179"/>
      <c r="K105" s="179"/>
      <c r="L105" s="179"/>
      <c r="M105" s="179"/>
      <c r="N105" s="179"/>
      <c r="O105" s="179"/>
      <c r="P105" s="179"/>
      <c r="Q105" s="179"/>
      <c r="R105" s="179"/>
      <c r="S105" s="179"/>
      <c r="T105" s="179"/>
      <c r="U105" s="179"/>
      <c r="V105" s="179"/>
      <c r="W105" s="179"/>
      <c r="X105" s="223"/>
      <c r="Y105" s="462" t="s">
        <v>55</v>
      </c>
      <c r="Z105" s="463"/>
      <c r="AA105" s="464"/>
      <c r="AB105" s="388" t="s">
        <v>641</v>
      </c>
      <c r="AC105" s="389"/>
      <c r="AD105" s="390"/>
      <c r="AE105" s="343" t="s">
        <v>632</v>
      </c>
      <c r="AF105" s="343"/>
      <c r="AG105" s="343"/>
      <c r="AH105" s="343"/>
      <c r="AI105" s="343">
        <v>47</v>
      </c>
      <c r="AJ105" s="343"/>
      <c r="AK105" s="343"/>
      <c r="AL105" s="343"/>
      <c r="AM105" s="343">
        <v>47</v>
      </c>
      <c r="AN105" s="343"/>
      <c r="AO105" s="343"/>
      <c r="AP105" s="343"/>
      <c r="AQ105" s="343">
        <v>47</v>
      </c>
      <c r="AR105" s="343"/>
      <c r="AS105" s="343"/>
      <c r="AT105" s="343"/>
      <c r="AU105" s="343" t="s">
        <v>664</v>
      </c>
      <c r="AV105" s="343"/>
      <c r="AW105" s="343"/>
      <c r="AX105" s="344"/>
      <c r="AY105">
        <f>$AY$103</f>
        <v>1</v>
      </c>
    </row>
    <row r="106" spans="1:60" ht="31.5" customHeight="1" x14ac:dyDescent="0.15">
      <c r="A106" s="476" t="s">
        <v>270</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88" t="s">
        <v>11</v>
      </c>
      <c r="AC106" s="283"/>
      <c r="AD106" s="284"/>
      <c r="AE106" s="320" t="s">
        <v>305</v>
      </c>
      <c r="AF106" s="320"/>
      <c r="AG106" s="320"/>
      <c r="AH106" s="320"/>
      <c r="AI106" s="320" t="s">
        <v>327</v>
      </c>
      <c r="AJ106" s="320"/>
      <c r="AK106" s="320"/>
      <c r="AL106" s="320"/>
      <c r="AM106" s="320" t="s">
        <v>424</v>
      </c>
      <c r="AN106" s="320"/>
      <c r="AO106" s="320"/>
      <c r="AP106" s="320"/>
      <c r="AQ106" s="345" t="s">
        <v>332</v>
      </c>
      <c r="AR106" s="346"/>
      <c r="AS106" s="346"/>
      <c r="AT106" s="346"/>
      <c r="AU106" s="345" t="s">
        <v>456</v>
      </c>
      <c r="AV106" s="346"/>
      <c r="AW106" s="346"/>
      <c r="AX106" s="347"/>
      <c r="AY106">
        <f>COUNTA($G$107)</f>
        <v>1</v>
      </c>
    </row>
    <row r="107" spans="1:60" ht="23.25" customHeight="1" x14ac:dyDescent="0.15">
      <c r="A107" s="479"/>
      <c r="B107" s="480"/>
      <c r="C107" s="480"/>
      <c r="D107" s="480"/>
      <c r="E107" s="480"/>
      <c r="F107" s="481"/>
      <c r="G107" s="176" t="s">
        <v>643</v>
      </c>
      <c r="H107" s="176"/>
      <c r="I107" s="176"/>
      <c r="J107" s="176"/>
      <c r="K107" s="176"/>
      <c r="L107" s="176"/>
      <c r="M107" s="176"/>
      <c r="N107" s="176"/>
      <c r="O107" s="176"/>
      <c r="P107" s="176"/>
      <c r="Q107" s="176"/>
      <c r="R107" s="176"/>
      <c r="S107" s="176"/>
      <c r="T107" s="176"/>
      <c r="U107" s="176"/>
      <c r="V107" s="176"/>
      <c r="W107" s="176"/>
      <c r="X107" s="218"/>
      <c r="Y107" s="465" t="s">
        <v>54</v>
      </c>
      <c r="Z107" s="466"/>
      <c r="AA107" s="467"/>
      <c r="AB107" s="459" t="s">
        <v>641</v>
      </c>
      <c r="AC107" s="460"/>
      <c r="AD107" s="461"/>
      <c r="AE107" s="343">
        <v>1618</v>
      </c>
      <c r="AF107" s="343"/>
      <c r="AG107" s="343"/>
      <c r="AH107" s="343"/>
      <c r="AI107" s="343">
        <v>1618</v>
      </c>
      <c r="AJ107" s="343"/>
      <c r="AK107" s="343"/>
      <c r="AL107" s="343"/>
      <c r="AM107" s="343">
        <v>1618</v>
      </c>
      <c r="AN107" s="343"/>
      <c r="AO107" s="343"/>
      <c r="AP107" s="343"/>
      <c r="AQ107" s="343" t="s">
        <v>664</v>
      </c>
      <c r="AR107" s="343"/>
      <c r="AS107" s="343"/>
      <c r="AT107" s="343"/>
      <c r="AU107" s="343" t="s">
        <v>664</v>
      </c>
      <c r="AV107" s="343"/>
      <c r="AW107" s="343"/>
      <c r="AX107" s="344"/>
      <c r="AY107">
        <f>$AY$106</f>
        <v>1</v>
      </c>
    </row>
    <row r="108" spans="1:60" ht="23.25" customHeight="1" x14ac:dyDescent="0.15">
      <c r="A108" s="482"/>
      <c r="B108" s="483"/>
      <c r="C108" s="483"/>
      <c r="D108" s="483"/>
      <c r="E108" s="483"/>
      <c r="F108" s="484"/>
      <c r="G108" s="179"/>
      <c r="H108" s="179"/>
      <c r="I108" s="179"/>
      <c r="J108" s="179"/>
      <c r="K108" s="179"/>
      <c r="L108" s="179"/>
      <c r="M108" s="179"/>
      <c r="N108" s="179"/>
      <c r="O108" s="179"/>
      <c r="P108" s="179"/>
      <c r="Q108" s="179"/>
      <c r="R108" s="179"/>
      <c r="S108" s="179"/>
      <c r="T108" s="179"/>
      <c r="U108" s="179"/>
      <c r="V108" s="179"/>
      <c r="W108" s="179"/>
      <c r="X108" s="223"/>
      <c r="Y108" s="462" t="s">
        <v>55</v>
      </c>
      <c r="Z108" s="463"/>
      <c r="AA108" s="464"/>
      <c r="AB108" s="388" t="s">
        <v>641</v>
      </c>
      <c r="AC108" s="389"/>
      <c r="AD108" s="390"/>
      <c r="AE108" s="343">
        <v>1618</v>
      </c>
      <c r="AF108" s="343"/>
      <c r="AG108" s="343"/>
      <c r="AH108" s="343"/>
      <c r="AI108" s="343">
        <v>1618</v>
      </c>
      <c r="AJ108" s="343"/>
      <c r="AK108" s="343"/>
      <c r="AL108" s="343"/>
      <c r="AM108" s="343">
        <v>1618</v>
      </c>
      <c r="AN108" s="343"/>
      <c r="AO108" s="343"/>
      <c r="AP108" s="343"/>
      <c r="AQ108" s="343">
        <v>1618</v>
      </c>
      <c r="AR108" s="343"/>
      <c r="AS108" s="343"/>
      <c r="AT108" s="343"/>
      <c r="AU108" s="343" t="s">
        <v>664</v>
      </c>
      <c r="AV108" s="343"/>
      <c r="AW108" s="343"/>
      <c r="AX108" s="344"/>
      <c r="AY108">
        <f>$AY$106</f>
        <v>1</v>
      </c>
    </row>
    <row r="109" spans="1:60" ht="31.5" hidden="1" customHeight="1" x14ac:dyDescent="0.15">
      <c r="A109" s="476" t="s">
        <v>270</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88" t="s">
        <v>11</v>
      </c>
      <c r="AC109" s="283"/>
      <c r="AD109" s="284"/>
      <c r="AE109" s="320" t="s">
        <v>305</v>
      </c>
      <c r="AF109" s="320"/>
      <c r="AG109" s="320"/>
      <c r="AH109" s="320"/>
      <c r="AI109" s="320" t="s">
        <v>327</v>
      </c>
      <c r="AJ109" s="320"/>
      <c r="AK109" s="320"/>
      <c r="AL109" s="320"/>
      <c r="AM109" s="320" t="s">
        <v>424</v>
      </c>
      <c r="AN109" s="320"/>
      <c r="AO109" s="320"/>
      <c r="AP109" s="320"/>
      <c r="AQ109" s="345" t="s">
        <v>332</v>
      </c>
      <c r="AR109" s="346"/>
      <c r="AS109" s="346"/>
      <c r="AT109" s="346"/>
      <c r="AU109" s="345" t="s">
        <v>456</v>
      </c>
      <c r="AV109" s="346"/>
      <c r="AW109" s="346"/>
      <c r="AX109" s="347"/>
      <c r="AY109">
        <f>COUNTA($G$110)</f>
        <v>0</v>
      </c>
    </row>
    <row r="110" spans="1:60" ht="23.25" hidden="1" customHeight="1" x14ac:dyDescent="0.15">
      <c r="A110" s="479"/>
      <c r="B110" s="480"/>
      <c r="C110" s="480"/>
      <c r="D110" s="480"/>
      <c r="E110" s="480"/>
      <c r="F110" s="481"/>
      <c r="G110" s="176"/>
      <c r="H110" s="176"/>
      <c r="I110" s="176"/>
      <c r="J110" s="176"/>
      <c r="K110" s="176"/>
      <c r="L110" s="176"/>
      <c r="M110" s="176"/>
      <c r="N110" s="176"/>
      <c r="O110" s="176"/>
      <c r="P110" s="176"/>
      <c r="Q110" s="176"/>
      <c r="R110" s="176"/>
      <c r="S110" s="176"/>
      <c r="T110" s="176"/>
      <c r="U110" s="176"/>
      <c r="V110" s="176"/>
      <c r="W110" s="176"/>
      <c r="X110" s="218"/>
      <c r="Y110" s="465" t="s">
        <v>54</v>
      </c>
      <c r="Z110" s="466"/>
      <c r="AA110" s="467"/>
      <c r="AB110" s="459"/>
      <c r="AC110" s="460"/>
      <c r="AD110" s="461"/>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2"/>
      <c r="B111" s="483"/>
      <c r="C111" s="483"/>
      <c r="D111" s="483"/>
      <c r="E111" s="483"/>
      <c r="F111" s="484"/>
      <c r="G111" s="179"/>
      <c r="H111" s="179"/>
      <c r="I111" s="179"/>
      <c r="J111" s="179"/>
      <c r="K111" s="179"/>
      <c r="L111" s="179"/>
      <c r="M111" s="179"/>
      <c r="N111" s="179"/>
      <c r="O111" s="179"/>
      <c r="P111" s="179"/>
      <c r="Q111" s="179"/>
      <c r="R111" s="179"/>
      <c r="S111" s="179"/>
      <c r="T111" s="179"/>
      <c r="U111" s="179"/>
      <c r="V111" s="179"/>
      <c r="W111" s="179"/>
      <c r="X111" s="223"/>
      <c r="Y111" s="462" t="s">
        <v>55</v>
      </c>
      <c r="Z111" s="463"/>
      <c r="AA111" s="464"/>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6" t="s">
        <v>270</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88" t="s">
        <v>11</v>
      </c>
      <c r="AC112" s="283"/>
      <c r="AD112" s="284"/>
      <c r="AE112" s="320" t="s">
        <v>305</v>
      </c>
      <c r="AF112" s="320"/>
      <c r="AG112" s="320"/>
      <c r="AH112" s="320"/>
      <c r="AI112" s="320" t="s">
        <v>327</v>
      </c>
      <c r="AJ112" s="320"/>
      <c r="AK112" s="320"/>
      <c r="AL112" s="320"/>
      <c r="AM112" s="320" t="s">
        <v>424</v>
      </c>
      <c r="AN112" s="320"/>
      <c r="AO112" s="320"/>
      <c r="AP112" s="320"/>
      <c r="AQ112" s="345" t="s">
        <v>332</v>
      </c>
      <c r="AR112" s="346"/>
      <c r="AS112" s="346"/>
      <c r="AT112" s="346"/>
      <c r="AU112" s="345" t="s">
        <v>456</v>
      </c>
      <c r="AV112" s="346"/>
      <c r="AW112" s="346"/>
      <c r="AX112" s="347"/>
      <c r="AY112">
        <f>COUNTA($G$113)</f>
        <v>0</v>
      </c>
    </row>
    <row r="113" spans="1:51" ht="23.25" hidden="1" customHeight="1" x14ac:dyDescent="0.15">
      <c r="A113" s="479"/>
      <c r="B113" s="480"/>
      <c r="C113" s="480"/>
      <c r="D113" s="480"/>
      <c r="E113" s="480"/>
      <c r="F113" s="481"/>
      <c r="G113" s="176"/>
      <c r="H113" s="176"/>
      <c r="I113" s="176"/>
      <c r="J113" s="176"/>
      <c r="K113" s="176"/>
      <c r="L113" s="176"/>
      <c r="M113" s="176"/>
      <c r="N113" s="176"/>
      <c r="O113" s="176"/>
      <c r="P113" s="176"/>
      <c r="Q113" s="176"/>
      <c r="R113" s="176"/>
      <c r="S113" s="176"/>
      <c r="T113" s="176"/>
      <c r="U113" s="176"/>
      <c r="V113" s="176"/>
      <c r="W113" s="176"/>
      <c r="X113" s="218"/>
      <c r="Y113" s="465" t="s">
        <v>54</v>
      </c>
      <c r="Z113" s="466"/>
      <c r="AA113" s="467"/>
      <c r="AB113" s="459"/>
      <c r="AC113" s="460"/>
      <c r="AD113" s="461"/>
      <c r="AE113" s="343"/>
      <c r="AF113" s="343"/>
      <c r="AG113" s="343"/>
      <c r="AH113" s="343"/>
      <c r="AI113" s="343"/>
      <c r="AJ113" s="343"/>
      <c r="AK113" s="343"/>
      <c r="AL113" s="343"/>
      <c r="AM113" s="343"/>
      <c r="AN113" s="343"/>
      <c r="AO113" s="343"/>
      <c r="AP113" s="343"/>
      <c r="AQ113" s="348"/>
      <c r="AR113" s="349"/>
      <c r="AS113" s="349"/>
      <c r="AT113" s="802"/>
      <c r="AU113" s="343"/>
      <c r="AV113" s="343"/>
      <c r="AW113" s="343"/>
      <c r="AX113" s="344"/>
      <c r="AY113">
        <f>$AY$112</f>
        <v>0</v>
      </c>
    </row>
    <row r="114" spans="1:51" ht="23.25" hidden="1" customHeight="1" x14ac:dyDescent="0.15">
      <c r="A114" s="482"/>
      <c r="B114" s="483"/>
      <c r="C114" s="483"/>
      <c r="D114" s="483"/>
      <c r="E114" s="483"/>
      <c r="F114" s="484"/>
      <c r="G114" s="179"/>
      <c r="H114" s="179"/>
      <c r="I114" s="179"/>
      <c r="J114" s="179"/>
      <c r="K114" s="179"/>
      <c r="L114" s="179"/>
      <c r="M114" s="179"/>
      <c r="N114" s="179"/>
      <c r="O114" s="179"/>
      <c r="P114" s="179"/>
      <c r="Q114" s="179"/>
      <c r="R114" s="179"/>
      <c r="S114" s="179"/>
      <c r="T114" s="179"/>
      <c r="U114" s="179"/>
      <c r="V114" s="179"/>
      <c r="W114" s="179"/>
      <c r="X114" s="223"/>
      <c r="Y114" s="462" t="s">
        <v>55</v>
      </c>
      <c r="Z114" s="463"/>
      <c r="AA114" s="464"/>
      <c r="AB114" s="388"/>
      <c r="AC114" s="389"/>
      <c r="AD114" s="390"/>
      <c r="AE114" s="351"/>
      <c r="AF114" s="351"/>
      <c r="AG114" s="351"/>
      <c r="AH114" s="351"/>
      <c r="AI114" s="351"/>
      <c r="AJ114" s="351"/>
      <c r="AK114" s="351"/>
      <c r="AL114" s="351"/>
      <c r="AM114" s="351"/>
      <c r="AN114" s="351"/>
      <c r="AO114" s="351"/>
      <c r="AP114" s="351"/>
      <c r="AQ114" s="348"/>
      <c r="AR114" s="349"/>
      <c r="AS114" s="349"/>
      <c r="AT114" s="802"/>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320" t="s">
        <v>305</v>
      </c>
      <c r="AF115" s="320"/>
      <c r="AG115" s="320"/>
      <c r="AH115" s="320"/>
      <c r="AI115" s="320" t="s">
        <v>327</v>
      </c>
      <c r="AJ115" s="320"/>
      <c r="AK115" s="320"/>
      <c r="AL115" s="320"/>
      <c r="AM115" s="320" t="s">
        <v>424</v>
      </c>
      <c r="AN115" s="320"/>
      <c r="AO115" s="320"/>
      <c r="AP115" s="320"/>
      <c r="AQ115" s="321" t="s">
        <v>457</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639</v>
      </c>
      <c r="AC116" s="286"/>
      <c r="AD116" s="287"/>
      <c r="AE116" s="343">
        <v>1.9</v>
      </c>
      <c r="AF116" s="343"/>
      <c r="AG116" s="343"/>
      <c r="AH116" s="343"/>
      <c r="AI116" s="343">
        <v>1.6</v>
      </c>
      <c r="AJ116" s="343"/>
      <c r="AK116" s="343"/>
      <c r="AL116" s="343"/>
      <c r="AM116" s="343">
        <v>2.7</v>
      </c>
      <c r="AN116" s="343"/>
      <c r="AO116" s="343"/>
      <c r="AP116" s="343"/>
      <c r="AQ116" s="348">
        <v>1.3</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645</v>
      </c>
      <c r="AC117" s="328"/>
      <c r="AD117" s="329"/>
      <c r="AE117" s="291" t="s">
        <v>646</v>
      </c>
      <c r="AF117" s="291"/>
      <c r="AG117" s="291"/>
      <c r="AH117" s="291"/>
      <c r="AI117" s="291" t="s">
        <v>647</v>
      </c>
      <c r="AJ117" s="291"/>
      <c r="AK117" s="291"/>
      <c r="AL117" s="291"/>
      <c r="AM117" s="291" t="s">
        <v>683</v>
      </c>
      <c r="AN117" s="291"/>
      <c r="AO117" s="291"/>
      <c r="AP117" s="291"/>
      <c r="AQ117" s="291" t="s">
        <v>719</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320" t="s">
        <v>305</v>
      </c>
      <c r="AF118" s="320"/>
      <c r="AG118" s="320"/>
      <c r="AH118" s="320"/>
      <c r="AI118" s="320" t="s">
        <v>327</v>
      </c>
      <c r="AJ118" s="320"/>
      <c r="AK118" s="320"/>
      <c r="AL118" s="320"/>
      <c r="AM118" s="320" t="s">
        <v>424</v>
      </c>
      <c r="AN118" s="320"/>
      <c r="AO118" s="320"/>
      <c r="AP118" s="320"/>
      <c r="AQ118" s="321" t="s">
        <v>457</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648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639</v>
      </c>
      <c r="AC119" s="286"/>
      <c r="AD119" s="287"/>
      <c r="AE119" s="343" t="s">
        <v>632</v>
      </c>
      <c r="AF119" s="343"/>
      <c r="AG119" s="343"/>
      <c r="AH119" s="343"/>
      <c r="AI119" s="343">
        <v>0.2</v>
      </c>
      <c r="AJ119" s="343"/>
      <c r="AK119" s="343"/>
      <c r="AL119" s="343"/>
      <c r="AM119" s="343">
        <v>2.1</v>
      </c>
      <c r="AN119" s="343"/>
      <c r="AO119" s="343"/>
      <c r="AP119" s="343"/>
      <c r="AQ119" s="343">
        <v>3</v>
      </c>
      <c r="AR119" s="343"/>
      <c r="AS119" s="343"/>
      <c r="AT119" s="343"/>
      <c r="AU119" s="343"/>
      <c r="AV119" s="343"/>
      <c r="AW119" s="343"/>
      <c r="AX119" s="344"/>
      <c r="AY119">
        <f>$AY$118</f>
        <v>1</v>
      </c>
    </row>
    <row r="120" spans="1:51" ht="46.5"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645</v>
      </c>
      <c r="AC120" s="328"/>
      <c r="AD120" s="329"/>
      <c r="AE120" s="291" t="s">
        <v>632</v>
      </c>
      <c r="AF120" s="291"/>
      <c r="AG120" s="291"/>
      <c r="AH120" s="291"/>
      <c r="AI120" s="291" t="s">
        <v>649</v>
      </c>
      <c r="AJ120" s="291"/>
      <c r="AK120" s="291"/>
      <c r="AL120" s="291"/>
      <c r="AM120" s="291" t="s">
        <v>666</v>
      </c>
      <c r="AN120" s="291"/>
      <c r="AO120" s="291"/>
      <c r="AP120" s="291"/>
      <c r="AQ120" s="291" t="s">
        <v>667</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320" t="s">
        <v>305</v>
      </c>
      <c r="AF121" s="320"/>
      <c r="AG121" s="320"/>
      <c r="AH121" s="320"/>
      <c r="AI121" s="320" t="s">
        <v>327</v>
      </c>
      <c r="AJ121" s="320"/>
      <c r="AK121" s="320"/>
      <c r="AL121" s="320"/>
      <c r="AM121" s="320" t="s">
        <v>424</v>
      </c>
      <c r="AN121" s="320"/>
      <c r="AO121" s="320"/>
      <c r="AP121" s="320"/>
      <c r="AQ121" s="321" t="s">
        <v>457</v>
      </c>
      <c r="AR121" s="322"/>
      <c r="AS121" s="322"/>
      <c r="AT121" s="322"/>
      <c r="AU121" s="322"/>
      <c r="AV121" s="322"/>
      <c r="AW121" s="322"/>
      <c r="AX121" s="323"/>
      <c r="AY121" s="77">
        <f>IF(SUBSTITUTE(SUBSTITUTE($G$122,"／",""),"　","")="",0,1)</f>
        <v>1</v>
      </c>
    </row>
    <row r="122" spans="1:51" ht="23.25" customHeight="1" x14ac:dyDescent="0.15">
      <c r="A122" s="277"/>
      <c r="B122" s="278"/>
      <c r="C122" s="278"/>
      <c r="D122" s="278"/>
      <c r="E122" s="278"/>
      <c r="F122" s="279"/>
      <c r="G122" s="336" t="s">
        <v>650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t="s">
        <v>639</v>
      </c>
      <c r="AC122" s="286"/>
      <c r="AD122" s="287"/>
      <c r="AE122" s="343">
        <v>0.5</v>
      </c>
      <c r="AF122" s="343"/>
      <c r="AG122" s="343"/>
      <c r="AH122" s="343"/>
      <c r="AI122" s="343">
        <v>0.2</v>
      </c>
      <c r="AJ122" s="343"/>
      <c r="AK122" s="343"/>
      <c r="AL122" s="343"/>
      <c r="AM122" s="343">
        <v>0.8</v>
      </c>
      <c r="AN122" s="343"/>
      <c r="AO122" s="343"/>
      <c r="AP122" s="343"/>
      <c r="AQ122" s="343">
        <v>0.4</v>
      </c>
      <c r="AR122" s="343"/>
      <c r="AS122" s="343"/>
      <c r="AT122" s="343"/>
      <c r="AU122" s="343"/>
      <c r="AV122" s="343"/>
      <c r="AW122" s="343"/>
      <c r="AX122" s="344"/>
      <c r="AY122">
        <f>$AY$121</f>
        <v>1</v>
      </c>
    </row>
    <row r="123" spans="1:51" ht="46.5" customHeight="1" thickBo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645</v>
      </c>
      <c r="AC123" s="328"/>
      <c r="AD123" s="329"/>
      <c r="AE123" s="291" t="s">
        <v>651</v>
      </c>
      <c r="AF123" s="291"/>
      <c r="AG123" s="291"/>
      <c r="AH123" s="291"/>
      <c r="AI123" s="291" t="s">
        <v>652</v>
      </c>
      <c r="AJ123" s="291"/>
      <c r="AK123" s="291"/>
      <c r="AL123" s="291"/>
      <c r="AM123" s="291" t="s">
        <v>720</v>
      </c>
      <c r="AN123" s="291"/>
      <c r="AO123" s="291"/>
      <c r="AP123" s="291"/>
      <c r="AQ123" s="291" t="s">
        <v>721</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320" t="s">
        <v>305</v>
      </c>
      <c r="AF124" s="320"/>
      <c r="AG124" s="320"/>
      <c r="AH124" s="320"/>
      <c r="AI124" s="320" t="s">
        <v>327</v>
      </c>
      <c r="AJ124" s="320"/>
      <c r="AK124" s="320"/>
      <c r="AL124" s="320"/>
      <c r="AM124" s="320" t="s">
        <v>424</v>
      </c>
      <c r="AN124" s="320"/>
      <c r="AO124" s="320"/>
      <c r="AP124" s="320"/>
      <c r="AQ124" s="321" t="s">
        <v>457</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4"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305</v>
      </c>
      <c r="AF127" s="320"/>
      <c r="AG127" s="320"/>
      <c r="AH127" s="320"/>
      <c r="AI127" s="320" t="s">
        <v>327</v>
      </c>
      <c r="AJ127" s="320"/>
      <c r="AK127" s="320"/>
      <c r="AL127" s="320"/>
      <c r="AM127" s="320" t="s">
        <v>424</v>
      </c>
      <c r="AN127" s="320"/>
      <c r="AO127" s="320"/>
      <c r="AP127" s="320"/>
      <c r="AQ127" s="321" t="s">
        <v>457</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277</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9" t="s">
        <v>320</v>
      </c>
      <c r="B130" s="977"/>
      <c r="C130" s="976" t="s">
        <v>188</v>
      </c>
      <c r="D130" s="977"/>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0"/>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15">
      <c r="A132" s="980"/>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0</v>
      </c>
    </row>
    <row r="133" spans="1:51" ht="18.75" hidden="1" customHeight="1" x14ac:dyDescent="0.15">
      <c r="A133" s="980"/>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x14ac:dyDescent="0.15">
      <c r="A134" s="980"/>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80"/>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80"/>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0"/>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0"/>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0"/>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0"/>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0"/>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0"/>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0"/>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0"/>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0"/>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0"/>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0"/>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0"/>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0"/>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0"/>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0"/>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0"/>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5"/>
      <c r="AY152">
        <f>COUNTA($G$154)</f>
        <v>0</v>
      </c>
    </row>
    <row r="153" spans="1:51" ht="22.5" hidden="1" customHeight="1" x14ac:dyDescent="0.15">
      <c r="A153" s="980"/>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0"/>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0"/>
      <c r="B155" s="238"/>
      <c r="C155" s="237"/>
      <c r="D155" s="238"/>
      <c r="E155" s="237"/>
      <c r="F155" s="299"/>
      <c r="G155" s="219"/>
      <c r="H155" s="220"/>
      <c r="I155" s="220"/>
      <c r="J155" s="220"/>
      <c r="K155" s="220"/>
      <c r="L155" s="220"/>
      <c r="M155" s="220"/>
      <c r="N155" s="220"/>
      <c r="O155" s="220"/>
      <c r="P155" s="221"/>
      <c r="Q155" s="416"/>
      <c r="R155" s="220"/>
      <c r="S155" s="220"/>
      <c r="T155" s="220"/>
      <c r="U155" s="220"/>
      <c r="V155" s="220"/>
      <c r="W155" s="220"/>
      <c r="X155" s="220"/>
      <c r="Y155" s="220"/>
      <c r="Z155" s="220"/>
      <c r="AA155" s="90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0"/>
      <c r="B156" s="238"/>
      <c r="C156" s="237"/>
      <c r="D156" s="238"/>
      <c r="E156" s="237"/>
      <c r="F156" s="299"/>
      <c r="G156" s="219"/>
      <c r="H156" s="220"/>
      <c r="I156" s="220"/>
      <c r="J156" s="220"/>
      <c r="K156" s="220"/>
      <c r="L156" s="220"/>
      <c r="M156" s="220"/>
      <c r="N156" s="220"/>
      <c r="O156" s="220"/>
      <c r="P156" s="221"/>
      <c r="Q156" s="416"/>
      <c r="R156" s="220"/>
      <c r="S156" s="220"/>
      <c r="T156" s="220"/>
      <c r="U156" s="220"/>
      <c r="V156" s="220"/>
      <c r="W156" s="220"/>
      <c r="X156" s="220"/>
      <c r="Y156" s="220"/>
      <c r="Z156" s="220"/>
      <c r="AA156" s="908"/>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0"/>
      <c r="B157" s="238"/>
      <c r="C157" s="237"/>
      <c r="D157" s="238"/>
      <c r="E157" s="237"/>
      <c r="F157" s="299"/>
      <c r="G157" s="219"/>
      <c r="H157" s="220"/>
      <c r="I157" s="220"/>
      <c r="J157" s="220"/>
      <c r="K157" s="220"/>
      <c r="L157" s="220"/>
      <c r="M157" s="220"/>
      <c r="N157" s="220"/>
      <c r="O157" s="220"/>
      <c r="P157" s="221"/>
      <c r="Q157" s="416"/>
      <c r="R157" s="220"/>
      <c r="S157" s="220"/>
      <c r="T157" s="220"/>
      <c r="U157" s="220"/>
      <c r="V157" s="220"/>
      <c r="W157" s="220"/>
      <c r="X157" s="220"/>
      <c r="Y157" s="220"/>
      <c r="Z157" s="220"/>
      <c r="AA157" s="908"/>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0"/>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9"/>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0"/>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0"/>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0"/>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0"/>
      <c r="B162" s="238"/>
      <c r="C162" s="237"/>
      <c r="D162" s="238"/>
      <c r="E162" s="237"/>
      <c r="F162" s="299"/>
      <c r="G162" s="219"/>
      <c r="H162" s="220"/>
      <c r="I162" s="220"/>
      <c r="J162" s="220"/>
      <c r="K162" s="220"/>
      <c r="L162" s="220"/>
      <c r="M162" s="220"/>
      <c r="N162" s="220"/>
      <c r="O162" s="220"/>
      <c r="P162" s="221"/>
      <c r="Q162" s="416"/>
      <c r="R162" s="220"/>
      <c r="S162" s="220"/>
      <c r="T162" s="220"/>
      <c r="U162" s="220"/>
      <c r="V162" s="220"/>
      <c r="W162" s="220"/>
      <c r="X162" s="220"/>
      <c r="Y162" s="220"/>
      <c r="Z162" s="220"/>
      <c r="AA162" s="90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0"/>
      <c r="B163" s="238"/>
      <c r="C163" s="237"/>
      <c r="D163" s="238"/>
      <c r="E163" s="237"/>
      <c r="F163" s="299"/>
      <c r="G163" s="219"/>
      <c r="H163" s="220"/>
      <c r="I163" s="220"/>
      <c r="J163" s="220"/>
      <c r="K163" s="220"/>
      <c r="L163" s="220"/>
      <c r="M163" s="220"/>
      <c r="N163" s="220"/>
      <c r="O163" s="220"/>
      <c r="P163" s="221"/>
      <c r="Q163" s="416"/>
      <c r="R163" s="220"/>
      <c r="S163" s="220"/>
      <c r="T163" s="220"/>
      <c r="U163" s="220"/>
      <c r="V163" s="220"/>
      <c r="W163" s="220"/>
      <c r="X163" s="220"/>
      <c r="Y163" s="220"/>
      <c r="Z163" s="220"/>
      <c r="AA163" s="908"/>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0"/>
      <c r="B164" s="238"/>
      <c r="C164" s="237"/>
      <c r="D164" s="238"/>
      <c r="E164" s="237"/>
      <c r="F164" s="299"/>
      <c r="G164" s="219"/>
      <c r="H164" s="220"/>
      <c r="I164" s="220"/>
      <c r="J164" s="220"/>
      <c r="K164" s="220"/>
      <c r="L164" s="220"/>
      <c r="M164" s="220"/>
      <c r="N164" s="220"/>
      <c r="O164" s="220"/>
      <c r="P164" s="221"/>
      <c r="Q164" s="416"/>
      <c r="R164" s="220"/>
      <c r="S164" s="220"/>
      <c r="T164" s="220"/>
      <c r="U164" s="220"/>
      <c r="V164" s="220"/>
      <c r="W164" s="220"/>
      <c r="X164" s="220"/>
      <c r="Y164" s="220"/>
      <c r="Z164" s="220"/>
      <c r="AA164" s="908"/>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0"/>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9"/>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0"/>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0"/>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0"/>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0"/>
      <c r="B169" s="238"/>
      <c r="C169" s="237"/>
      <c r="D169" s="238"/>
      <c r="E169" s="237"/>
      <c r="F169" s="299"/>
      <c r="G169" s="219"/>
      <c r="H169" s="220"/>
      <c r="I169" s="220"/>
      <c r="J169" s="220"/>
      <c r="K169" s="220"/>
      <c r="L169" s="220"/>
      <c r="M169" s="220"/>
      <c r="N169" s="220"/>
      <c r="O169" s="220"/>
      <c r="P169" s="221"/>
      <c r="Q169" s="416"/>
      <c r="R169" s="220"/>
      <c r="S169" s="220"/>
      <c r="T169" s="220"/>
      <c r="U169" s="220"/>
      <c r="V169" s="220"/>
      <c r="W169" s="220"/>
      <c r="X169" s="220"/>
      <c r="Y169" s="220"/>
      <c r="Z169" s="220"/>
      <c r="AA169" s="90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0"/>
      <c r="B170" s="238"/>
      <c r="C170" s="237"/>
      <c r="D170" s="238"/>
      <c r="E170" s="237"/>
      <c r="F170" s="299"/>
      <c r="G170" s="219"/>
      <c r="H170" s="220"/>
      <c r="I170" s="220"/>
      <c r="J170" s="220"/>
      <c r="K170" s="220"/>
      <c r="L170" s="220"/>
      <c r="M170" s="220"/>
      <c r="N170" s="220"/>
      <c r="O170" s="220"/>
      <c r="P170" s="221"/>
      <c r="Q170" s="416"/>
      <c r="R170" s="220"/>
      <c r="S170" s="220"/>
      <c r="T170" s="220"/>
      <c r="U170" s="220"/>
      <c r="V170" s="220"/>
      <c r="W170" s="220"/>
      <c r="X170" s="220"/>
      <c r="Y170" s="220"/>
      <c r="Z170" s="220"/>
      <c r="AA170" s="908"/>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0"/>
      <c r="B171" s="238"/>
      <c r="C171" s="237"/>
      <c r="D171" s="238"/>
      <c r="E171" s="237"/>
      <c r="F171" s="299"/>
      <c r="G171" s="219"/>
      <c r="H171" s="220"/>
      <c r="I171" s="220"/>
      <c r="J171" s="220"/>
      <c r="K171" s="220"/>
      <c r="L171" s="220"/>
      <c r="M171" s="220"/>
      <c r="N171" s="220"/>
      <c r="O171" s="220"/>
      <c r="P171" s="221"/>
      <c r="Q171" s="416"/>
      <c r="R171" s="220"/>
      <c r="S171" s="220"/>
      <c r="T171" s="220"/>
      <c r="U171" s="220"/>
      <c r="V171" s="220"/>
      <c r="W171" s="220"/>
      <c r="X171" s="220"/>
      <c r="Y171" s="220"/>
      <c r="Z171" s="220"/>
      <c r="AA171" s="908"/>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0"/>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9"/>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0"/>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0"/>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0"/>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0"/>
      <c r="B176" s="238"/>
      <c r="C176" s="237"/>
      <c r="D176" s="238"/>
      <c r="E176" s="237"/>
      <c r="F176" s="299"/>
      <c r="G176" s="219"/>
      <c r="H176" s="220"/>
      <c r="I176" s="220"/>
      <c r="J176" s="220"/>
      <c r="K176" s="220"/>
      <c r="L176" s="220"/>
      <c r="M176" s="220"/>
      <c r="N176" s="220"/>
      <c r="O176" s="220"/>
      <c r="P176" s="221"/>
      <c r="Q176" s="416"/>
      <c r="R176" s="220"/>
      <c r="S176" s="220"/>
      <c r="T176" s="220"/>
      <c r="U176" s="220"/>
      <c r="V176" s="220"/>
      <c r="W176" s="220"/>
      <c r="X176" s="220"/>
      <c r="Y176" s="220"/>
      <c r="Z176" s="220"/>
      <c r="AA176" s="90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0"/>
      <c r="B177" s="238"/>
      <c r="C177" s="237"/>
      <c r="D177" s="238"/>
      <c r="E177" s="237"/>
      <c r="F177" s="299"/>
      <c r="G177" s="219"/>
      <c r="H177" s="220"/>
      <c r="I177" s="220"/>
      <c r="J177" s="220"/>
      <c r="K177" s="220"/>
      <c r="L177" s="220"/>
      <c r="M177" s="220"/>
      <c r="N177" s="220"/>
      <c r="O177" s="220"/>
      <c r="P177" s="221"/>
      <c r="Q177" s="416"/>
      <c r="R177" s="220"/>
      <c r="S177" s="220"/>
      <c r="T177" s="220"/>
      <c r="U177" s="220"/>
      <c r="V177" s="220"/>
      <c r="W177" s="220"/>
      <c r="X177" s="220"/>
      <c r="Y177" s="220"/>
      <c r="Z177" s="220"/>
      <c r="AA177" s="908"/>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0"/>
      <c r="B178" s="238"/>
      <c r="C178" s="237"/>
      <c r="D178" s="238"/>
      <c r="E178" s="237"/>
      <c r="F178" s="299"/>
      <c r="G178" s="219"/>
      <c r="H178" s="220"/>
      <c r="I178" s="220"/>
      <c r="J178" s="220"/>
      <c r="K178" s="220"/>
      <c r="L178" s="220"/>
      <c r="M178" s="220"/>
      <c r="N178" s="220"/>
      <c r="O178" s="220"/>
      <c r="P178" s="221"/>
      <c r="Q178" s="416"/>
      <c r="R178" s="220"/>
      <c r="S178" s="220"/>
      <c r="T178" s="220"/>
      <c r="U178" s="220"/>
      <c r="V178" s="220"/>
      <c r="W178" s="220"/>
      <c r="X178" s="220"/>
      <c r="Y178" s="220"/>
      <c r="Z178" s="220"/>
      <c r="AA178" s="908"/>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0"/>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9"/>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0"/>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0"/>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0"/>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0"/>
      <c r="B183" s="238"/>
      <c r="C183" s="237"/>
      <c r="D183" s="238"/>
      <c r="E183" s="237"/>
      <c r="F183" s="299"/>
      <c r="G183" s="219"/>
      <c r="H183" s="220"/>
      <c r="I183" s="220"/>
      <c r="J183" s="220"/>
      <c r="K183" s="220"/>
      <c r="L183" s="220"/>
      <c r="M183" s="220"/>
      <c r="N183" s="220"/>
      <c r="O183" s="220"/>
      <c r="P183" s="221"/>
      <c r="Q183" s="416"/>
      <c r="R183" s="220"/>
      <c r="S183" s="220"/>
      <c r="T183" s="220"/>
      <c r="U183" s="220"/>
      <c r="V183" s="220"/>
      <c r="W183" s="220"/>
      <c r="X183" s="220"/>
      <c r="Y183" s="220"/>
      <c r="Z183" s="220"/>
      <c r="AA183" s="90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0"/>
      <c r="B184" s="238"/>
      <c r="C184" s="237"/>
      <c r="D184" s="238"/>
      <c r="E184" s="237"/>
      <c r="F184" s="299"/>
      <c r="G184" s="219"/>
      <c r="H184" s="220"/>
      <c r="I184" s="220"/>
      <c r="J184" s="220"/>
      <c r="K184" s="220"/>
      <c r="L184" s="220"/>
      <c r="M184" s="220"/>
      <c r="N184" s="220"/>
      <c r="O184" s="220"/>
      <c r="P184" s="221"/>
      <c r="Q184" s="416"/>
      <c r="R184" s="220"/>
      <c r="S184" s="220"/>
      <c r="T184" s="220"/>
      <c r="U184" s="220"/>
      <c r="V184" s="220"/>
      <c r="W184" s="220"/>
      <c r="X184" s="220"/>
      <c r="Y184" s="220"/>
      <c r="Z184" s="220"/>
      <c r="AA184" s="908"/>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0"/>
      <c r="B185" s="238"/>
      <c r="C185" s="237"/>
      <c r="D185" s="238"/>
      <c r="E185" s="237"/>
      <c r="F185" s="299"/>
      <c r="G185" s="219"/>
      <c r="H185" s="220"/>
      <c r="I185" s="220"/>
      <c r="J185" s="220"/>
      <c r="K185" s="220"/>
      <c r="L185" s="220"/>
      <c r="M185" s="220"/>
      <c r="N185" s="220"/>
      <c r="O185" s="220"/>
      <c r="P185" s="221"/>
      <c r="Q185" s="416"/>
      <c r="R185" s="220"/>
      <c r="S185" s="220"/>
      <c r="T185" s="220"/>
      <c r="U185" s="220"/>
      <c r="V185" s="220"/>
      <c r="W185" s="220"/>
      <c r="X185" s="220"/>
      <c r="Y185" s="220"/>
      <c r="Z185" s="220"/>
      <c r="AA185" s="908"/>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0"/>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9"/>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8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80"/>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80"/>
      <c r="B189" s="238"/>
      <c r="C189" s="237"/>
      <c r="D189" s="238"/>
      <c r="E189" s="416"/>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7"/>
      <c r="AY189">
        <f>$AY$187</f>
        <v>0</v>
      </c>
    </row>
    <row r="190" spans="1:51" ht="45" hidden="1" customHeight="1" x14ac:dyDescent="0.15">
      <c r="A190" s="980"/>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0"/>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customHeight="1" x14ac:dyDescent="0.15">
      <c r="A192" s="980"/>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1</v>
      </c>
    </row>
    <row r="193" spans="1:51" ht="18.75" customHeight="1" x14ac:dyDescent="0.15">
      <c r="A193" s="980"/>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t="s">
        <v>632</v>
      </c>
      <c r="AR193" s="256"/>
      <c r="AS193" s="164" t="s">
        <v>185</v>
      </c>
      <c r="AT193" s="187"/>
      <c r="AU193" s="163" t="s">
        <v>632</v>
      </c>
      <c r="AV193" s="163"/>
      <c r="AW193" s="164" t="s">
        <v>175</v>
      </c>
      <c r="AX193" s="165"/>
      <c r="AY193">
        <f>$AY$192</f>
        <v>1</v>
      </c>
    </row>
    <row r="194" spans="1:51" ht="39.75" customHeight="1" x14ac:dyDescent="0.15">
      <c r="A194" s="980"/>
      <c r="B194" s="238"/>
      <c r="C194" s="237"/>
      <c r="D194" s="238"/>
      <c r="E194" s="237"/>
      <c r="F194" s="299"/>
      <c r="G194" s="217" t="s">
        <v>632</v>
      </c>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t="s">
        <v>632</v>
      </c>
      <c r="AC194" s="209"/>
      <c r="AD194" s="209"/>
      <c r="AE194" s="251" t="s">
        <v>632</v>
      </c>
      <c r="AF194" s="152"/>
      <c r="AG194" s="152"/>
      <c r="AH194" s="152"/>
      <c r="AI194" s="251" t="s">
        <v>632</v>
      </c>
      <c r="AJ194" s="152"/>
      <c r="AK194" s="152"/>
      <c r="AL194" s="152"/>
      <c r="AM194" s="251" t="s">
        <v>664</v>
      </c>
      <c r="AN194" s="152"/>
      <c r="AO194" s="152"/>
      <c r="AP194" s="152"/>
      <c r="AQ194" s="251" t="s">
        <v>632</v>
      </c>
      <c r="AR194" s="152"/>
      <c r="AS194" s="152"/>
      <c r="AT194" s="152"/>
      <c r="AU194" s="251" t="s">
        <v>632</v>
      </c>
      <c r="AV194" s="152"/>
      <c r="AW194" s="152"/>
      <c r="AX194" s="193"/>
      <c r="AY194">
        <f t="shared" ref="AY194:AY195" si="23">$AY$192</f>
        <v>1</v>
      </c>
    </row>
    <row r="195" spans="1:51" ht="39.75" customHeight="1" x14ac:dyDescent="0.15">
      <c r="A195" s="980"/>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t="s">
        <v>632</v>
      </c>
      <c r="AC195" s="160"/>
      <c r="AD195" s="160"/>
      <c r="AE195" s="251" t="s">
        <v>632</v>
      </c>
      <c r="AF195" s="152"/>
      <c r="AG195" s="152"/>
      <c r="AH195" s="152"/>
      <c r="AI195" s="251" t="s">
        <v>632</v>
      </c>
      <c r="AJ195" s="152"/>
      <c r="AK195" s="152"/>
      <c r="AL195" s="152"/>
      <c r="AM195" s="251" t="s">
        <v>664</v>
      </c>
      <c r="AN195" s="152"/>
      <c r="AO195" s="152"/>
      <c r="AP195" s="152"/>
      <c r="AQ195" s="251" t="s">
        <v>632</v>
      </c>
      <c r="AR195" s="152"/>
      <c r="AS195" s="152"/>
      <c r="AT195" s="152"/>
      <c r="AU195" s="251" t="s">
        <v>632</v>
      </c>
      <c r="AV195" s="152"/>
      <c r="AW195" s="152"/>
      <c r="AX195" s="193"/>
      <c r="AY195">
        <f t="shared" si="23"/>
        <v>1</v>
      </c>
    </row>
    <row r="196" spans="1:51" ht="18.75" hidden="1" customHeight="1" x14ac:dyDescent="0.15">
      <c r="A196" s="980"/>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0"/>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0"/>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0"/>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0"/>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0"/>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0"/>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0"/>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0"/>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0"/>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0"/>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0"/>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0"/>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0"/>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0"/>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0"/>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0"/>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5"/>
      <c r="AY212">
        <f>COUNTA($G$214)</f>
        <v>0</v>
      </c>
    </row>
    <row r="213" spans="1:51" ht="22.5" hidden="1" customHeight="1" x14ac:dyDescent="0.15">
      <c r="A213" s="980"/>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0"/>
      <c r="B214" s="238"/>
      <c r="C214" s="237"/>
      <c r="D214" s="238"/>
      <c r="E214" s="237"/>
      <c r="F214" s="299"/>
      <c r="G214" s="217"/>
      <c r="H214" s="176"/>
      <c r="I214" s="176"/>
      <c r="J214" s="176"/>
      <c r="K214" s="176"/>
      <c r="L214" s="176"/>
      <c r="M214" s="176"/>
      <c r="N214" s="176"/>
      <c r="O214" s="176"/>
      <c r="P214" s="218"/>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0"/>
      <c r="B215" s="238"/>
      <c r="C215" s="237"/>
      <c r="D215" s="238"/>
      <c r="E215" s="237"/>
      <c r="F215" s="299"/>
      <c r="G215" s="219"/>
      <c r="H215" s="220"/>
      <c r="I215" s="220"/>
      <c r="J215" s="220"/>
      <c r="K215" s="220"/>
      <c r="L215" s="220"/>
      <c r="M215" s="220"/>
      <c r="N215" s="220"/>
      <c r="O215" s="220"/>
      <c r="P215" s="221"/>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0"/>
      <c r="B216" s="238"/>
      <c r="C216" s="237"/>
      <c r="D216" s="238"/>
      <c r="E216" s="237"/>
      <c r="F216" s="299"/>
      <c r="G216" s="219"/>
      <c r="H216" s="220"/>
      <c r="I216" s="220"/>
      <c r="J216" s="220"/>
      <c r="K216" s="220"/>
      <c r="L216" s="220"/>
      <c r="M216" s="220"/>
      <c r="N216" s="220"/>
      <c r="O216" s="220"/>
      <c r="P216" s="221"/>
      <c r="Q216" s="970"/>
      <c r="R216" s="971"/>
      <c r="S216" s="971"/>
      <c r="T216" s="971"/>
      <c r="U216" s="971"/>
      <c r="V216" s="971"/>
      <c r="W216" s="971"/>
      <c r="X216" s="971"/>
      <c r="Y216" s="971"/>
      <c r="Z216" s="971"/>
      <c r="AA216" s="97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0"/>
      <c r="B217" s="238"/>
      <c r="C217" s="237"/>
      <c r="D217" s="238"/>
      <c r="E217" s="237"/>
      <c r="F217" s="299"/>
      <c r="G217" s="219"/>
      <c r="H217" s="220"/>
      <c r="I217" s="220"/>
      <c r="J217" s="220"/>
      <c r="K217" s="220"/>
      <c r="L217" s="220"/>
      <c r="M217" s="220"/>
      <c r="N217" s="220"/>
      <c r="O217" s="220"/>
      <c r="P217" s="221"/>
      <c r="Q217" s="970"/>
      <c r="R217" s="971"/>
      <c r="S217" s="971"/>
      <c r="T217" s="971"/>
      <c r="U217" s="971"/>
      <c r="V217" s="971"/>
      <c r="W217" s="971"/>
      <c r="X217" s="971"/>
      <c r="Y217" s="971"/>
      <c r="Z217" s="971"/>
      <c r="AA217" s="97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0"/>
      <c r="B218" s="238"/>
      <c r="C218" s="237"/>
      <c r="D218" s="238"/>
      <c r="E218" s="237"/>
      <c r="F218" s="299"/>
      <c r="G218" s="222"/>
      <c r="H218" s="179"/>
      <c r="I218" s="179"/>
      <c r="J218" s="179"/>
      <c r="K218" s="179"/>
      <c r="L218" s="179"/>
      <c r="M218" s="179"/>
      <c r="N218" s="179"/>
      <c r="O218" s="179"/>
      <c r="P218" s="223"/>
      <c r="Q218" s="973"/>
      <c r="R218" s="974"/>
      <c r="S218" s="974"/>
      <c r="T218" s="974"/>
      <c r="U218" s="974"/>
      <c r="V218" s="974"/>
      <c r="W218" s="974"/>
      <c r="X218" s="974"/>
      <c r="Y218" s="974"/>
      <c r="Z218" s="974"/>
      <c r="AA218" s="97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0"/>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0"/>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0"/>
      <c r="B221" s="238"/>
      <c r="C221" s="237"/>
      <c r="D221" s="238"/>
      <c r="E221" s="237"/>
      <c r="F221" s="299"/>
      <c r="G221" s="217"/>
      <c r="H221" s="176"/>
      <c r="I221" s="176"/>
      <c r="J221" s="176"/>
      <c r="K221" s="176"/>
      <c r="L221" s="176"/>
      <c r="M221" s="176"/>
      <c r="N221" s="176"/>
      <c r="O221" s="176"/>
      <c r="P221" s="218"/>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0"/>
      <c r="B222" s="238"/>
      <c r="C222" s="237"/>
      <c r="D222" s="238"/>
      <c r="E222" s="237"/>
      <c r="F222" s="299"/>
      <c r="G222" s="219"/>
      <c r="H222" s="220"/>
      <c r="I222" s="220"/>
      <c r="J222" s="220"/>
      <c r="K222" s="220"/>
      <c r="L222" s="220"/>
      <c r="M222" s="220"/>
      <c r="N222" s="220"/>
      <c r="O222" s="220"/>
      <c r="P222" s="221"/>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0"/>
      <c r="B223" s="238"/>
      <c r="C223" s="237"/>
      <c r="D223" s="238"/>
      <c r="E223" s="237"/>
      <c r="F223" s="299"/>
      <c r="G223" s="219"/>
      <c r="H223" s="220"/>
      <c r="I223" s="220"/>
      <c r="J223" s="220"/>
      <c r="K223" s="220"/>
      <c r="L223" s="220"/>
      <c r="M223" s="220"/>
      <c r="N223" s="220"/>
      <c r="O223" s="220"/>
      <c r="P223" s="221"/>
      <c r="Q223" s="970"/>
      <c r="R223" s="971"/>
      <c r="S223" s="971"/>
      <c r="T223" s="971"/>
      <c r="U223" s="971"/>
      <c r="V223" s="971"/>
      <c r="W223" s="971"/>
      <c r="X223" s="971"/>
      <c r="Y223" s="971"/>
      <c r="Z223" s="971"/>
      <c r="AA223" s="97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0"/>
      <c r="B224" s="238"/>
      <c r="C224" s="237"/>
      <c r="D224" s="238"/>
      <c r="E224" s="237"/>
      <c r="F224" s="299"/>
      <c r="G224" s="219"/>
      <c r="H224" s="220"/>
      <c r="I224" s="220"/>
      <c r="J224" s="220"/>
      <c r="K224" s="220"/>
      <c r="L224" s="220"/>
      <c r="M224" s="220"/>
      <c r="N224" s="220"/>
      <c r="O224" s="220"/>
      <c r="P224" s="221"/>
      <c r="Q224" s="970"/>
      <c r="R224" s="971"/>
      <c r="S224" s="971"/>
      <c r="T224" s="971"/>
      <c r="U224" s="971"/>
      <c r="V224" s="971"/>
      <c r="W224" s="971"/>
      <c r="X224" s="971"/>
      <c r="Y224" s="971"/>
      <c r="Z224" s="971"/>
      <c r="AA224" s="97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0"/>
      <c r="B225" s="238"/>
      <c r="C225" s="237"/>
      <c r="D225" s="238"/>
      <c r="E225" s="237"/>
      <c r="F225" s="299"/>
      <c r="G225" s="222"/>
      <c r="H225" s="179"/>
      <c r="I225" s="179"/>
      <c r="J225" s="179"/>
      <c r="K225" s="179"/>
      <c r="L225" s="179"/>
      <c r="M225" s="179"/>
      <c r="N225" s="179"/>
      <c r="O225" s="179"/>
      <c r="P225" s="223"/>
      <c r="Q225" s="973"/>
      <c r="R225" s="974"/>
      <c r="S225" s="974"/>
      <c r="T225" s="974"/>
      <c r="U225" s="974"/>
      <c r="V225" s="974"/>
      <c r="W225" s="974"/>
      <c r="X225" s="974"/>
      <c r="Y225" s="974"/>
      <c r="Z225" s="974"/>
      <c r="AA225" s="97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0"/>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0"/>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0"/>
      <c r="B228" s="238"/>
      <c r="C228" s="237"/>
      <c r="D228" s="238"/>
      <c r="E228" s="237"/>
      <c r="F228" s="299"/>
      <c r="G228" s="217"/>
      <c r="H228" s="176"/>
      <c r="I228" s="176"/>
      <c r="J228" s="176"/>
      <c r="K228" s="176"/>
      <c r="L228" s="176"/>
      <c r="M228" s="176"/>
      <c r="N228" s="176"/>
      <c r="O228" s="176"/>
      <c r="P228" s="218"/>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0"/>
      <c r="B229" s="238"/>
      <c r="C229" s="237"/>
      <c r="D229" s="238"/>
      <c r="E229" s="237"/>
      <c r="F229" s="299"/>
      <c r="G229" s="219"/>
      <c r="H229" s="220"/>
      <c r="I229" s="220"/>
      <c r="J229" s="220"/>
      <c r="K229" s="220"/>
      <c r="L229" s="220"/>
      <c r="M229" s="220"/>
      <c r="N229" s="220"/>
      <c r="O229" s="220"/>
      <c r="P229" s="221"/>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0"/>
      <c r="B230" s="238"/>
      <c r="C230" s="237"/>
      <c r="D230" s="238"/>
      <c r="E230" s="237"/>
      <c r="F230" s="299"/>
      <c r="G230" s="219"/>
      <c r="H230" s="220"/>
      <c r="I230" s="220"/>
      <c r="J230" s="220"/>
      <c r="K230" s="220"/>
      <c r="L230" s="220"/>
      <c r="M230" s="220"/>
      <c r="N230" s="220"/>
      <c r="O230" s="220"/>
      <c r="P230" s="221"/>
      <c r="Q230" s="970"/>
      <c r="R230" s="971"/>
      <c r="S230" s="971"/>
      <c r="T230" s="971"/>
      <c r="U230" s="971"/>
      <c r="V230" s="971"/>
      <c r="W230" s="971"/>
      <c r="X230" s="971"/>
      <c r="Y230" s="971"/>
      <c r="Z230" s="971"/>
      <c r="AA230" s="97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0"/>
      <c r="B231" s="238"/>
      <c r="C231" s="237"/>
      <c r="D231" s="238"/>
      <c r="E231" s="237"/>
      <c r="F231" s="299"/>
      <c r="G231" s="219"/>
      <c r="H231" s="220"/>
      <c r="I231" s="220"/>
      <c r="J231" s="220"/>
      <c r="K231" s="220"/>
      <c r="L231" s="220"/>
      <c r="M231" s="220"/>
      <c r="N231" s="220"/>
      <c r="O231" s="220"/>
      <c r="P231" s="221"/>
      <c r="Q231" s="970"/>
      <c r="R231" s="971"/>
      <c r="S231" s="971"/>
      <c r="T231" s="971"/>
      <c r="U231" s="971"/>
      <c r="V231" s="971"/>
      <c r="W231" s="971"/>
      <c r="X231" s="971"/>
      <c r="Y231" s="971"/>
      <c r="Z231" s="971"/>
      <c r="AA231" s="97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0"/>
      <c r="B232" s="238"/>
      <c r="C232" s="237"/>
      <c r="D232" s="238"/>
      <c r="E232" s="237"/>
      <c r="F232" s="299"/>
      <c r="G232" s="222"/>
      <c r="H232" s="179"/>
      <c r="I232" s="179"/>
      <c r="J232" s="179"/>
      <c r="K232" s="179"/>
      <c r="L232" s="179"/>
      <c r="M232" s="179"/>
      <c r="N232" s="179"/>
      <c r="O232" s="179"/>
      <c r="P232" s="223"/>
      <c r="Q232" s="973"/>
      <c r="R232" s="974"/>
      <c r="S232" s="974"/>
      <c r="T232" s="974"/>
      <c r="U232" s="974"/>
      <c r="V232" s="974"/>
      <c r="W232" s="974"/>
      <c r="X232" s="974"/>
      <c r="Y232" s="974"/>
      <c r="Z232" s="974"/>
      <c r="AA232" s="97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0"/>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0"/>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0"/>
      <c r="B235" s="238"/>
      <c r="C235" s="237"/>
      <c r="D235" s="238"/>
      <c r="E235" s="237"/>
      <c r="F235" s="299"/>
      <c r="G235" s="217"/>
      <c r="H235" s="176"/>
      <c r="I235" s="176"/>
      <c r="J235" s="176"/>
      <c r="K235" s="176"/>
      <c r="L235" s="176"/>
      <c r="M235" s="176"/>
      <c r="N235" s="176"/>
      <c r="O235" s="176"/>
      <c r="P235" s="218"/>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0"/>
      <c r="B236" s="238"/>
      <c r="C236" s="237"/>
      <c r="D236" s="238"/>
      <c r="E236" s="237"/>
      <c r="F236" s="299"/>
      <c r="G236" s="219"/>
      <c r="H236" s="220"/>
      <c r="I236" s="220"/>
      <c r="J236" s="220"/>
      <c r="K236" s="220"/>
      <c r="L236" s="220"/>
      <c r="M236" s="220"/>
      <c r="N236" s="220"/>
      <c r="O236" s="220"/>
      <c r="P236" s="221"/>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0"/>
      <c r="B237" s="238"/>
      <c r="C237" s="237"/>
      <c r="D237" s="238"/>
      <c r="E237" s="237"/>
      <c r="F237" s="299"/>
      <c r="G237" s="219"/>
      <c r="H237" s="220"/>
      <c r="I237" s="220"/>
      <c r="J237" s="220"/>
      <c r="K237" s="220"/>
      <c r="L237" s="220"/>
      <c r="M237" s="220"/>
      <c r="N237" s="220"/>
      <c r="O237" s="220"/>
      <c r="P237" s="221"/>
      <c r="Q237" s="970"/>
      <c r="R237" s="971"/>
      <c r="S237" s="971"/>
      <c r="T237" s="971"/>
      <c r="U237" s="971"/>
      <c r="V237" s="971"/>
      <c r="W237" s="971"/>
      <c r="X237" s="971"/>
      <c r="Y237" s="971"/>
      <c r="Z237" s="971"/>
      <c r="AA237" s="97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0"/>
      <c r="B238" s="238"/>
      <c r="C238" s="237"/>
      <c r="D238" s="238"/>
      <c r="E238" s="237"/>
      <c r="F238" s="299"/>
      <c r="G238" s="219"/>
      <c r="H238" s="220"/>
      <c r="I238" s="220"/>
      <c r="J238" s="220"/>
      <c r="K238" s="220"/>
      <c r="L238" s="220"/>
      <c r="M238" s="220"/>
      <c r="N238" s="220"/>
      <c r="O238" s="220"/>
      <c r="P238" s="221"/>
      <c r="Q238" s="970"/>
      <c r="R238" s="971"/>
      <c r="S238" s="971"/>
      <c r="T238" s="971"/>
      <c r="U238" s="971"/>
      <c r="V238" s="971"/>
      <c r="W238" s="971"/>
      <c r="X238" s="971"/>
      <c r="Y238" s="971"/>
      <c r="Z238" s="971"/>
      <c r="AA238" s="97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0"/>
      <c r="B239" s="238"/>
      <c r="C239" s="237"/>
      <c r="D239" s="238"/>
      <c r="E239" s="237"/>
      <c r="F239" s="299"/>
      <c r="G239" s="222"/>
      <c r="H239" s="179"/>
      <c r="I239" s="179"/>
      <c r="J239" s="179"/>
      <c r="K239" s="179"/>
      <c r="L239" s="179"/>
      <c r="M239" s="179"/>
      <c r="N239" s="179"/>
      <c r="O239" s="179"/>
      <c r="P239" s="223"/>
      <c r="Q239" s="973"/>
      <c r="R239" s="974"/>
      <c r="S239" s="974"/>
      <c r="T239" s="974"/>
      <c r="U239" s="974"/>
      <c r="V239" s="974"/>
      <c r="W239" s="974"/>
      <c r="X239" s="974"/>
      <c r="Y239" s="974"/>
      <c r="Z239" s="974"/>
      <c r="AA239" s="97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0"/>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0"/>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0"/>
      <c r="B242" s="238"/>
      <c r="C242" s="237"/>
      <c r="D242" s="238"/>
      <c r="E242" s="237"/>
      <c r="F242" s="299"/>
      <c r="G242" s="217"/>
      <c r="H242" s="176"/>
      <c r="I242" s="176"/>
      <c r="J242" s="176"/>
      <c r="K242" s="176"/>
      <c r="L242" s="176"/>
      <c r="M242" s="176"/>
      <c r="N242" s="176"/>
      <c r="O242" s="176"/>
      <c r="P242" s="218"/>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0"/>
      <c r="B243" s="238"/>
      <c r="C243" s="237"/>
      <c r="D243" s="238"/>
      <c r="E243" s="237"/>
      <c r="F243" s="299"/>
      <c r="G243" s="219"/>
      <c r="H243" s="220"/>
      <c r="I243" s="220"/>
      <c r="J243" s="220"/>
      <c r="K243" s="220"/>
      <c r="L243" s="220"/>
      <c r="M243" s="220"/>
      <c r="N243" s="220"/>
      <c r="O243" s="220"/>
      <c r="P243" s="221"/>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0"/>
      <c r="B244" s="238"/>
      <c r="C244" s="237"/>
      <c r="D244" s="238"/>
      <c r="E244" s="237"/>
      <c r="F244" s="299"/>
      <c r="G244" s="219"/>
      <c r="H244" s="220"/>
      <c r="I244" s="220"/>
      <c r="J244" s="220"/>
      <c r="K244" s="220"/>
      <c r="L244" s="220"/>
      <c r="M244" s="220"/>
      <c r="N244" s="220"/>
      <c r="O244" s="220"/>
      <c r="P244" s="221"/>
      <c r="Q244" s="970"/>
      <c r="R244" s="971"/>
      <c r="S244" s="971"/>
      <c r="T244" s="971"/>
      <c r="U244" s="971"/>
      <c r="V244" s="971"/>
      <c r="W244" s="971"/>
      <c r="X244" s="971"/>
      <c r="Y244" s="971"/>
      <c r="Z244" s="971"/>
      <c r="AA244" s="97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0"/>
      <c r="B245" s="238"/>
      <c r="C245" s="237"/>
      <c r="D245" s="238"/>
      <c r="E245" s="237"/>
      <c r="F245" s="299"/>
      <c r="G245" s="219"/>
      <c r="H245" s="220"/>
      <c r="I245" s="220"/>
      <c r="J245" s="220"/>
      <c r="K245" s="220"/>
      <c r="L245" s="220"/>
      <c r="M245" s="220"/>
      <c r="N245" s="220"/>
      <c r="O245" s="220"/>
      <c r="P245" s="221"/>
      <c r="Q245" s="970"/>
      <c r="R245" s="971"/>
      <c r="S245" s="971"/>
      <c r="T245" s="971"/>
      <c r="U245" s="971"/>
      <c r="V245" s="971"/>
      <c r="W245" s="971"/>
      <c r="X245" s="971"/>
      <c r="Y245" s="971"/>
      <c r="Z245" s="971"/>
      <c r="AA245" s="97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0"/>
      <c r="B246" s="238"/>
      <c r="C246" s="237"/>
      <c r="D246" s="238"/>
      <c r="E246" s="300"/>
      <c r="F246" s="301"/>
      <c r="G246" s="222"/>
      <c r="H246" s="179"/>
      <c r="I246" s="179"/>
      <c r="J246" s="179"/>
      <c r="K246" s="179"/>
      <c r="L246" s="179"/>
      <c r="M246" s="179"/>
      <c r="N246" s="179"/>
      <c r="O246" s="179"/>
      <c r="P246" s="223"/>
      <c r="Q246" s="973"/>
      <c r="R246" s="974"/>
      <c r="S246" s="974"/>
      <c r="T246" s="974"/>
      <c r="U246" s="974"/>
      <c r="V246" s="974"/>
      <c r="W246" s="974"/>
      <c r="X246" s="974"/>
      <c r="Y246" s="974"/>
      <c r="Z246" s="974"/>
      <c r="AA246" s="97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customHeight="1" x14ac:dyDescent="0.15">
      <c r="A247" s="98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1</v>
      </c>
    </row>
    <row r="248" spans="1:51" ht="24.75" customHeight="1" x14ac:dyDescent="0.15">
      <c r="A248" s="980"/>
      <c r="B248" s="238"/>
      <c r="C248" s="237"/>
      <c r="D248" s="238"/>
      <c r="E248" s="175" t="s">
        <v>668</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1</v>
      </c>
    </row>
    <row r="249" spans="1:51" ht="24.75" customHeight="1" x14ac:dyDescent="0.15">
      <c r="A249" s="980"/>
      <c r="B249" s="238"/>
      <c r="C249" s="237"/>
      <c r="D249" s="238"/>
      <c r="E249" s="416"/>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7"/>
      <c r="AY249">
        <f>$AY$247</f>
        <v>1</v>
      </c>
    </row>
    <row r="250" spans="1:51" ht="45" hidden="1" customHeight="1" x14ac:dyDescent="0.15">
      <c r="A250" s="980"/>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0"/>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0"/>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0"/>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0"/>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0"/>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0"/>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0"/>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0"/>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0"/>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0"/>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0"/>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0"/>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0"/>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0"/>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0"/>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0"/>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0"/>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0"/>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0"/>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0"/>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0"/>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5"/>
      <c r="AY272">
        <f>COUNTA($G$274)</f>
        <v>0</v>
      </c>
    </row>
    <row r="273" spans="1:51" ht="22.5" hidden="1" customHeight="1" x14ac:dyDescent="0.15">
      <c r="A273" s="980"/>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0"/>
      <c r="B274" s="238"/>
      <c r="C274" s="237"/>
      <c r="D274" s="238"/>
      <c r="E274" s="237"/>
      <c r="F274" s="299"/>
      <c r="G274" s="217"/>
      <c r="H274" s="176"/>
      <c r="I274" s="176"/>
      <c r="J274" s="176"/>
      <c r="K274" s="176"/>
      <c r="L274" s="176"/>
      <c r="M274" s="176"/>
      <c r="N274" s="176"/>
      <c r="O274" s="176"/>
      <c r="P274" s="218"/>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0"/>
      <c r="B275" s="238"/>
      <c r="C275" s="237"/>
      <c r="D275" s="238"/>
      <c r="E275" s="237"/>
      <c r="F275" s="299"/>
      <c r="G275" s="219"/>
      <c r="H275" s="220"/>
      <c r="I275" s="220"/>
      <c r="J275" s="220"/>
      <c r="K275" s="220"/>
      <c r="L275" s="220"/>
      <c r="M275" s="220"/>
      <c r="N275" s="220"/>
      <c r="O275" s="220"/>
      <c r="P275" s="221"/>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0"/>
      <c r="B276" s="238"/>
      <c r="C276" s="237"/>
      <c r="D276" s="238"/>
      <c r="E276" s="237"/>
      <c r="F276" s="299"/>
      <c r="G276" s="219"/>
      <c r="H276" s="220"/>
      <c r="I276" s="220"/>
      <c r="J276" s="220"/>
      <c r="K276" s="220"/>
      <c r="L276" s="220"/>
      <c r="M276" s="220"/>
      <c r="N276" s="220"/>
      <c r="O276" s="220"/>
      <c r="P276" s="221"/>
      <c r="Q276" s="970"/>
      <c r="R276" s="971"/>
      <c r="S276" s="971"/>
      <c r="T276" s="971"/>
      <c r="U276" s="971"/>
      <c r="V276" s="971"/>
      <c r="W276" s="971"/>
      <c r="X276" s="971"/>
      <c r="Y276" s="971"/>
      <c r="Z276" s="971"/>
      <c r="AA276" s="97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0"/>
      <c r="B277" s="238"/>
      <c r="C277" s="237"/>
      <c r="D277" s="238"/>
      <c r="E277" s="237"/>
      <c r="F277" s="299"/>
      <c r="G277" s="219"/>
      <c r="H277" s="220"/>
      <c r="I277" s="220"/>
      <c r="J277" s="220"/>
      <c r="K277" s="220"/>
      <c r="L277" s="220"/>
      <c r="M277" s="220"/>
      <c r="N277" s="220"/>
      <c r="O277" s="220"/>
      <c r="P277" s="221"/>
      <c r="Q277" s="970"/>
      <c r="R277" s="971"/>
      <c r="S277" s="971"/>
      <c r="T277" s="971"/>
      <c r="U277" s="971"/>
      <c r="V277" s="971"/>
      <c r="W277" s="971"/>
      <c r="X277" s="971"/>
      <c r="Y277" s="971"/>
      <c r="Z277" s="971"/>
      <c r="AA277" s="97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0"/>
      <c r="B278" s="238"/>
      <c r="C278" s="237"/>
      <c r="D278" s="238"/>
      <c r="E278" s="237"/>
      <c r="F278" s="299"/>
      <c r="G278" s="222"/>
      <c r="H278" s="179"/>
      <c r="I278" s="179"/>
      <c r="J278" s="179"/>
      <c r="K278" s="179"/>
      <c r="L278" s="179"/>
      <c r="M278" s="179"/>
      <c r="N278" s="179"/>
      <c r="O278" s="179"/>
      <c r="P278" s="223"/>
      <c r="Q278" s="973"/>
      <c r="R278" s="974"/>
      <c r="S278" s="974"/>
      <c r="T278" s="974"/>
      <c r="U278" s="974"/>
      <c r="V278" s="974"/>
      <c r="W278" s="974"/>
      <c r="X278" s="974"/>
      <c r="Y278" s="974"/>
      <c r="Z278" s="974"/>
      <c r="AA278" s="97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0"/>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0"/>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0"/>
      <c r="B281" s="238"/>
      <c r="C281" s="237"/>
      <c r="D281" s="238"/>
      <c r="E281" s="237"/>
      <c r="F281" s="299"/>
      <c r="G281" s="217"/>
      <c r="H281" s="176"/>
      <c r="I281" s="176"/>
      <c r="J281" s="176"/>
      <c r="K281" s="176"/>
      <c r="L281" s="176"/>
      <c r="M281" s="176"/>
      <c r="N281" s="176"/>
      <c r="O281" s="176"/>
      <c r="P281" s="218"/>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0"/>
      <c r="B282" s="238"/>
      <c r="C282" s="237"/>
      <c r="D282" s="238"/>
      <c r="E282" s="237"/>
      <c r="F282" s="299"/>
      <c r="G282" s="219"/>
      <c r="H282" s="220"/>
      <c r="I282" s="220"/>
      <c r="J282" s="220"/>
      <c r="K282" s="220"/>
      <c r="L282" s="220"/>
      <c r="M282" s="220"/>
      <c r="N282" s="220"/>
      <c r="O282" s="220"/>
      <c r="P282" s="221"/>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0"/>
      <c r="B283" s="238"/>
      <c r="C283" s="237"/>
      <c r="D283" s="238"/>
      <c r="E283" s="237"/>
      <c r="F283" s="299"/>
      <c r="G283" s="219"/>
      <c r="H283" s="220"/>
      <c r="I283" s="220"/>
      <c r="J283" s="220"/>
      <c r="K283" s="220"/>
      <c r="L283" s="220"/>
      <c r="M283" s="220"/>
      <c r="N283" s="220"/>
      <c r="O283" s="220"/>
      <c r="P283" s="221"/>
      <c r="Q283" s="970"/>
      <c r="R283" s="971"/>
      <c r="S283" s="971"/>
      <c r="T283" s="971"/>
      <c r="U283" s="971"/>
      <c r="V283" s="971"/>
      <c r="W283" s="971"/>
      <c r="X283" s="971"/>
      <c r="Y283" s="971"/>
      <c r="Z283" s="971"/>
      <c r="AA283" s="97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0"/>
      <c r="B284" s="238"/>
      <c r="C284" s="237"/>
      <c r="D284" s="238"/>
      <c r="E284" s="237"/>
      <c r="F284" s="299"/>
      <c r="G284" s="219"/>
      <c r="H284" s="220"/>
      <c r="I284" s="220"/>
      <c r="J284" s="220"/>
      <c r="K284" s="220"/>
      <c r="L284" s="220"/>
      <c r="M284" s="220"/>
      <c r="N284" s="220"/>
      <c r="O284" s="220"/>
      <c r="P284" s="221"/>
      <c r="Q284" s="970"/>
      <c r="R284" s="971"/>
      <c r="S284" s="971"/>
      <c r="T284" s="971"/>
      <c r="U284" s="971"/>
      <c r="V284" s="971"/>
      <c r="W284" s="971"/>
      <c r="X284" s="971"/>
      <c r="Y284" s="971"/>
      <c r="Z284" s="971"/>
      <c r="AA284" s="97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0"/>
      <c r="B285" s="238"/>
      <c r="C285" s="237"/>
      <c r="D285" s="238"/>
      <c r="E285" s="237"/>
      <c r="F285" s="299"/>
      <c r="G285" s="222"/>
      <c r="H285" s="179"/>
      <c r="I285" s="179"/>
      <c r="J285" s="179"/>
      <c r="K285" s="179"/>
      <c r="L285" s="179"/>
      <c r="M285" s="179"/>
      <c r="N285" s="179"/>
      <c r="O285" s="179"/>
      <c r="P285" s="223"/>
      <c r="Q285" s="973"/>
      <c r="R285" s="974"/>
      <c r="S285" s="974"/>
      <c r="T285" s="974"/>
      <c r="U285" s="974"/>
      <c r="V285" s="974"/>
      <c r="W285" s="974"/>
      <c r="X285" s="974"/>
      <c r="Y285" s="974"/>
      <c r="Z285" s="974"/>
      <c r="AA285" s="97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0"/>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0"/>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0"/>
      <c r="B288" s="238"/>
      <c r="C288" s="237"/>
      <c r="D288" s="238"/>
      <c r="E288" s="237"/>
      <c r="F288" s="299"/>
      <c r="G288" s="217"/>
      <c r="H288" s="176"/>
      <c r="I288" s="176"/>
      <c r="J288" s="176"/>
      <c r="K288" s="176"/>
      <c r="L288" s="176"/>
      <c r="M288" s="176"/>
      <c r="N288" s="176"/>
      <c r="O288" s="176"/>
      <c r="P288" s="218"/>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0"/>
      <c r="B289" s="238"/>
      <c r="C289" s="237"/>
      <c r="D289" s="238"/>
      <c r="E289" s="237"/>
      <c r="F289" s="299"/>
      <c r="G289" s="219"/>
      <c r="H289" s="220"/>
      <c r="I289" s="220"/>
      <c r="J289" s="220"/>
      <c r="K289" s="220"/>
      <c r="L289" s="220"/>
      <c r="M289" s="220"/>
      <c r="N289" s="220"/>
      <c r="O289" s="220"/>
      <c r="P289" s="221"/>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0"/>
      <c r="B290" s="238"/>
      <c r="C290" s="237"/>
      <c r="D290" s="238"/>
      <c r="E290" s="237"/>
      <c r="F290" s="299"/>
      <c r="G290" s="219"/>
      <c r="H290" s="220"/>
      <c r="I290" s="220"/>
      <c r="J290" s="220"/>
      <c r="K290" s="220"/>
      <c r="L290" s="220"/>
      <c r="M290" s="220"/>
      <c r="N290" s="220"/>
      <c r="O290" s="220"/>
      <c r="P290" s="221"/>
      <c r="Q290" s="970"/>
      <c r="R290" s="971"/>
      <c r="S290" s="971"/>
      <c r="T290" s="971"/>
      <c r="U290" s="971"/>
      <c r="V290" s="971"/>
      <c r="W290" s="971"/>
      <c r="X290" s="971"/>
      <c r="Y290" s="971"/>
      <c r="Z290" s="971"/>
      <c r="AA290" s="97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0"/>
      <c r="B291" s="238"/>
      <c r="C291" s="237"/>
      <c r="D291" s="238"/>
      <c r="E291" s="237"/>
      <c r="F291" s="299"/>
      <c r="G291" s="219"/>
      <c r="H291" s="220"/>
      <c r="I291" s="220"/>
      <c r="J291" s="220"/>
      <c r="K291" s="220"/>
      <c r="L291" s="220"/>
      <c r="M291" s="220"/>
      <c r="N291" s="220"/>
      <c r="O291" s="220"/>
      <c r="P291" s="221"/>
      <c r="Q291" s="970"/>
      <c r="R291" s="971"/>
      <c r="S291" s="971"/>
      <c r="T291" s="971"/>
      <c r="U291" s="971"/>
      <c r="V291" s="971"/>
      <c r="W291" s="971"/>
      <c r="X291" s="971"/>
      <c r="Y291" s="971"/>
      <c r="Z291" s="971"/>
      <c r="AA291" s="97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0"/>
      <c r="B292" s="238"/>
      <c r="C292" s="237"/>
      <c r="D292" s="238"/>
      <c r="E292" s="237"/>
      <c r="F292" s="299"/>
      <c r="G292" s="222"/>
      <c r="H292" s="179"/>
      <c r="I292" s="179"/>
      <c r="J292" s="179"/>
      <c r="K292" s="179"/>
      <c r="L292" s="179"/>
      <c r="M292" s="179"/>
      <c r="N292" s="179"/>
      <c r="O292" s="179"/>
      <c r="P292" s="223"/>
      <c r="Q292" s="973"/>
      <c r="R292" s="974"/>
      <c r="S292" s="974"/>
      <c r="T292" s="974"/>
      <c r="U292" s="974"/>
      <c r="V292" s="974"/>
      <c r="W292" s="974"/>
      <c r="X292" s="974"/>
      <c r="Y292" s="974"/>
      <c r="Z292" s="974"/>
      <c r="AA292" s="97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0"/>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0"/>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0"/>
      <c r="B295" s="238"/>
      <c r="C295" s="237"/>
      <c r="D295" s="238"/>
      <c r="E295" s="237"/>
      <c r="F295" s="299"/>
      <c r="G295" s="217"/>
      <c r="H295" s="176"/>
      <c r="I295" s="176"/>
      <c r="J295" s="176"/>
      <c r="K295" s="176"/>
      <c r="L295" s="176"/>
      <c r="M295" s="176"/>
      <c r="N295" s="176"/>
      <c r="O295" s="176"/>
      <c r="P295" s="218"/>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0"/>
      <c r="B296" s="238"/>
      <c r="C296" s="237"/>
      <c r="D296" s="238"/>
      <c r="E296" s="237"/>
      <c r="F296" s="299"/>
      <c r="G296" s="219"/>
      <c r="H296" s="220"/>
      <c r="I296" s="220"/>
      <c r="J296" s="220"/>
      <c r="K296" s="220"/>
      <c r="L296" s="220"/>
      <c r="M296" s="220"/>
      <c r="N296" s="220"/>
      <c r="O296" s="220"/>
      <c r="P296" s="221"/>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0"/>
      <c r="B297" s="238"/>
      <c r="C297" s="237"/>
      <c r="D297" s="238"/>
      <c r="E297" s="237"/>
      <c r="F297" s="299"/>
      <c r="G297" s="219"/>
      <c r="H297" s="220"/>
      <c r="I297" s="220"/>
      <c r="J297" s="220"/>
      <c r="K297" s="220"/>
      <c r="L297" s="220"/>
      <c r="M297" s="220"/>
      <c r="N297" s="220"/>
      <c r="O297" s="220"/>
      <c r="P297" s="221"/>
      <c r="Q297" s="970"/>
      <c r="R297" s="971"/>
      <c r="S297" s="971"/>
      <c r="T297" s="971"/>
      <c r="U297" s="971"/>
      <c r="V297" s="971"/>
      <c r="W297" s="971"/>
      <c r="X297" s="971"/>
      <c r="Y297" s="971"/>
      <c r="Z297" s="971"/>
      <c r="AA297" s="97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0"/>
      <c r="B298" s="238"/>
      <c r="C298" s="237"/>
      <c r="D298" s="238"/>
      <c r="E298" s="237"/>
      <c r="F298" s="299"/>
      <c r="G298" s="219"/>
      <c r="H298" s="220"/>
      <c r="I298" s="220"/>
      <c r="J298" s="220"/>
      <c r="K298" s="220"/>
      <c r="L298" s="220"/>
      <c r="M298" s="220"/>
      <c r="N298" s="220"/>
      <c r="O298" s="220"/>
      <c r="P298" s="221"/>
      <c r="Q298" s="970"/>
      <c r="R298" s="971"/>
      <c r="S298" s="971"/>
      <c r="T298" s="971"/>
      <c r="U298" s="971"/>
      <c r="V298" s="971"/>
      <c r="W298" s="971"/>
      <c r="X298" s="971"/>
      <c r="Y298" s="971"/>
      <c r="Z298" s="971"/>
      <c r="AA298" s="97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0"/>
      <c r="B299" s="238"/>
      <c r="C299" s="237"/>
      <c r="D299" s="238"/>
      <c r="E299" s="237"/>
      <c r="F299" s="299"/>
      <c r="G299" s="222"/>
      <c r="H299" s="179"/>
      <c r="I299" s="179"/>
      <c r="J299" s="179"/>
      <c r="K299" s="179"/>
      <c r="L299" s="179"/>
      <c r="M299" s="179"/>
      <c r="N299" s="179"/>
      <c r="O299" s="179"/>
      <c r="P299" s="223"/>
      <c r="Q299" s="973"/>
      <c r="R299" s="974"/>
      <c r="S299" s="974"/>
      <c r="T299" s="974"/>
      <c r="U299" s="974"/>
      <c r="V299" s="974"/>
      <c r="W299" s="974"/>
      <c r="X299" s="974"/>
      <c r="Y299" s="974"/>
      <c r="Z299" s="974"/>
      <c r="AA299" s="97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0"/>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0"/>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0"/>
      <c r="B302" s="238"/>
      <c r="C302" s="237"/>
      <c r="D302" s="238"/>
      <c r="E302" s="237"/>
      <c r="F302" s="299"/>
      <c r="G302" s="217"/>
      <c r="H302" s="176"/>
      <c r="I302" s="176"/>
      <c r="J302" s="176"/>
      <c r="K302" s="176"/>
      <c r="L302" s="176"/>
      <c r="M302" s="176"/>
      <c r="N302" s="176"/>
      <c r="O302" s="176"/>
      <c r="P302" s="218"/>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0"/>
      <c r="B303" s="238"/>
      <c r="C303" s="237"/>
      <c r="D303" s="238"/>
      <c r="E303" s="237"/>
      <c r="F303" s="299"/>
      <c r="G303" s="219"/>
      <c r="H303" s="220"/>
      <c r="I303" s="220"/>
      <c r="J303" s="220"/>
      <c r="K303" s="220"/>
      <c r="L303" s="220"/>
      <c r="M303" s="220"/>
      <c r="N303" s="220"/>
      <c r="O303" s="220"/>
      <c r="P303" s="221"/>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0"/>
      <c r="B304" s="238"/>
      <c r="C304" s="237"/>
      <c r="D304" s="238"/>
      <c r="E304" s="237"/>
      <c r="F304" s="299"/>
      <c r="G304" s="219"/>
      <c r="H304" s="220"/>
      <c r="I304" s="220"/>
      <c r="J304" s="220"/>
      <c r="K304" s="220"/>
      <c r="L304" s="220"/>
      <c r="M304" s="220"/>
      <c r="N304" s="220"/>
      <c r="O304" s="220"/>
      <c r="P304" s="221"/>
      <c r="Q304" s="970"/>
      <c r="R304" s="971"/>
      <c r="S304" s="971"/>
      <c r="T304" s="971"/>
      <c r="U304" s="971"/>
      <c r="V304" s="971"/>
      <c r="W304" s="971"/>
      <c r="X304" s="971"/>
      <c r="Y304" s="971"/>
      <c r="Z304" s="971"/>
      <c r="AA304" s="97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0"/>
      <c r="B305" s="238"/>
      <c r="C305" s="237"/>
      <c r="D305" s="238"/>
      <c r="E305" s="237"/>
      <c r="F305" s="299"/>
      <c r="G305" s="219"/>
      <c r="H305" s="220"/>
      <c r="I305" s="220"/>
      <c r="J305" s="220"/>
      <c r="K305" s="220"/>
      <c r="L305" s="220"/>
      <c r="M305" s="220"/>
      <c r="N305" s="220"/>
      <c r="O305" s="220"/>
      <c r="P305" s="221"/>
      <c r="Q305" s="970"/>
      <c r="R305" s="971"/>
      <c r="S305" s="971"/>
      <c r="T305" s="971"/>
      <c r="U305" s="971"/>
      <c r="V305" s="971"/>
      <c r="W305" s="971"/>
      <c r="X305" s="971"/>
      <c r="Y305" s="971"/>
      <c r="Z305" s="971"/>
      <c r="AA305" s="97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0"/>
      <c r="B306" s="238"/>
      <c r="C306" s="237"/>
      <c r="D306" s="238"/>
      <c r="E306" s="300"/>
      <c r="F306" s="301"/>
      <c r="G306" s="222"/>
      <c r="H306" s="179"/>
      <c r="I306" s="179"/>
      <c r="J306" s="179"/>
      <c r="K306" s="179"/>
      <c r="L306" s="179"/>
      <c r="M306" s="179"/>
      <c r="N306" s="179"/>
      <c r="O306" s="179"/>
      <c r="P306" s="223"/>
      <c r="Q306" s="973"/>
      <c r="R306" s="974"/>
      <c r="S306" s="974"/>
      <c r="T306" s="974"/>
      <c r="U306" s="974"/>
      <c r="V306" s="974"/>
      <c r="W306" s="974"/>
      <c r="X306" s="974"/>
      <c r="Y306" s="974"/>
      <c r="Z306" s="974"/>
      <c r="AA306" s="97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0"/>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0"/>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0"/>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0"/>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0"/>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0"/>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0"/>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0"/>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0"/>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0"/>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0"/>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0"/>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0"/>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0"/>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0"/>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0"/>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0"/>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0"/>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0"/>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0"/>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0"/>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0"/>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5"/>
      <c r="AY332">
        <f>COUNTA($G$334)</f>
        <v>0</v>
      </c>
    </row>
    <row r="333" spans="1:51" ht="22.5" hidden="1" customHeight="1" x14ac:dyDescent="0.15">
      <c r="A333" s="980"/>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0"/>
      <c r="B334" s="238"/>
      <c r="C334" s="237"/>
      <c r="D334" s="238"/>
      <c r="E334" s="237"/>
      <c r="F334" s="299"/>
      <c r="G334" s="217"/>
      <c r="H334" s="176"/>
      <c r="I334" s="176"/>
      <c r="J334" s="176"/>
      <c r="K334" s="176"/>
      <c r="L334" s="176"/>
      <c r="M334" s="176"/>
      <c r="N334" s="176"/>
      <c r="O334" s="176"/>
      <c r="P334" s="218"/>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0"/>
      <c r="B335" s="238"/>
      <c r="C335" s="237"/>
      <c r="D335" s="238"/>
      <c r="E335" s="237"/>
      <c r="F335" s="299"/>
      <c r="G335" s="219"/>
      <c r="H335" s="220"/>
      <c r="I335" s="220"/>
      <c r="J335" s="220"/>
      <c r="K335" s="220"/>
      <c r="L335" s="220"/>
      <c r="M335" s="220"/>
      <c r="N335" s="220"/>
      <c r="O335" s="220"/>
      <c r="P335" s="221"/>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0"/>
      <c r="B336" s="238"/>
      <c r="C336" s="237"/>
      <c r="D336" s="238"/>
      <c r="E336" s="237"/>
      <c r="F336" s="299"/>
      <c r="G336" s="219"/>
      <c r="H336" s="220"/>
      <c r="I336" s="220"/>
      <c r="J336" s="220"/>
      <c r="K336" s="220"/>
      <c r="L336" s="220"/>
      <c r="M336" s="220"/>
      <c r="N336" s="220"/>
      <c r="O336" s="220"/>
      <c r="P336" s="221"/>
      <c r="Q336" s="970"/>
      <c r="R336" s="971"/>
      <c r="S336" s="971"/>
      <c r="T336" s="971"/>
      <c r="U336" s="971"/>
      <c r="V336" s="971"/>
      <c r="W336" s="971"/>
      <c r="X336" s="971"/>
      <c r="Y336" s="971"/>
      <c r="Z336" s="971"/>
      <c r="AA336" s="97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0"/>
      <c r="B337" s="238"/>
      <c r="C337" s="237"/>
      <c r="D337" s="238"/>
      <c r="E337" s="237"/>
      <c r="F337" s="299"/>
      <c r="G337" s="219"/>
      <c r="H337" s="220"/>
      <c r="I337" s="220"/>
      <c r="J337" s="220"/>
      <c r="K337" s="220"/>
      <c r="L337" s="220"/>
      <c r="M337" s="220"/>
      <c r="N337" s="220"/>
      <c r="O337" s="220"/>
      <c r="P337" s="221"/>
      <c r="Q337" s="970"/>
      <c r="R337" s="971"/>
      <c r="S337" s="971"/>
      <c r="T337" s="971"/>
      <c r="U337" s="971"/>
      <c r="V337" s="971"/>
      <c r="W337" s="971"/>
      <c r="X337" s="971"/>
      <c r="Y337" s="971"/>
      <c r="Z337" s="971"/>
      <c r="AA337" s="97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0"/>
      <c r="B338" s="238"/>
      <c r="C338" s="237"/>
      <c r="D338" s="238"/>
      <c r="E338" s="237"/>
      <c r="F338" s="299"/>
      <c r="G338" s="222"/>
      <c r="H338" s="179"/>
      <c r="I338" s="179"/>
      <c r="J338" s="179"/>
      <c r="K338" s="179"/>
      <c r="L338" s="179"/>
      <c r="M338" s="179"/>
      <c r="N338" s="179"/>
      <c r="O338" s="179"/>
      <c r="P338" s="223"/>
      <c r="Q338" s="973"/>
      <c r="R338" s="974"/>
      <c r="S338" s="974"/>
      <c r="T338" s="974"/>
      <c r="U338" s="974"/>
      <c r="V338" s="974"/>
      <c r="W338" s="974"/>
      <c r="X338" s="974"/>
      <c r="Y338" s="974"/>
      <c r="Z338" s="974"/>
      <c r="AA338" s="97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0"/>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0"/>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0"/>
      <c r="B341" s="238"/>
      <c r="C341" s="237"/>
      <c r="D341" s="238"/>
      <c r="E341" s="237"/>
      <c r="F341" s="299"/>
      <c r="G341" s="217"/>
      <c r="H341" s="176"/>
      <c r="I341" s="176"/>
      <c r="J341" s="176"/>
      <c r="K341" s="176"/>
      <c r="L341" s="176"/>
      <c r="M341" s="176"/>
      <c r="N341" s="176"/>
      <c r="O341" s="176"/>
      <c r="P341" s="218"/>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0"/>
      <c r="B342" s="238"/>
      <c r="C342" s="237"/>
      <c r="D342" s="238"/>
      <c r="E342" s="237"/>
      <c r="F342" s="299"/>
      <c r="G342" s="219"/>
      <c r="H342" s="220"/>
      <c r="I342" s="220"/>
      <c r="J342" s="220"/>
      <c r="K342" s="220"/>
      <c r="L342" s="220"/>
      <c r="M342" s="220"/>
      <c r="N342" s="220"/>
      <c r="O342" s="220"/>
      <c r="P342" s="221"/>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0"/>
      <c r="B343" s="238"/>
      <c r="C343" s="237"/>
      <c r="D343" s="238"/>
      <c r="E343" s="237"/>
      <c r="F343" s="299"/>
      <c r="G343" s="219"/>
      <c r="H343" s="220"/>
      <c r="I343" s="220"/>
      <c r="J343" s="220"/>
      <c r="K343" s="220"/>
      <c r="L343" s="220"/>
      <c r="M343" s="220"/>
      <c r="N343" s="220"/>
      <c r="O343" s="220"/>
      <c r="P343" s="221"/>
      <c r="Q343" s="970"/>
      <c r="R343" s="971"/>
      <c r="S343" s="971"/>
      <c r="T343" s="971"/>
      <c r="U343" s="971"/>
      <c r="V343" s="971"/>
      <c r="W343" s="971"/>
      <c r="X343" s="971"/>
      <c r="Y343" s="971"/>
      <c r="Z343" s="971"/>
      <c r="AA343" s="97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0"/>
      <c r="B344" s="238"/>
      <c r="C344" s="237"/>
      <c r="D344" s="238"/>
      <c r="E344" s="237"/>
      <c r="F344" s="299"/>
      <c r="G344" s="219"/>
      <c r="H344" s="220"/>
      <c r="I344" s="220"/>
      <c r="J344" s="220"/>
      <c r="K344" s="220"/>
      <c r="L344" s="220"/>
      <c r="M344" s="220"/>
      <c r="N344" s="220"/>
      <c r="O344" s="220"/>
      <c r="P344" s="221"/>
      <c r="Q344" s="970"/>
      <c r="R344" s="971"/>
      <c r="S344" s="971"/>
      <c r="T344" s="971"/>
      <c r="U344" s="971"/>
      <c r="V344" s="971"/>
      <c r="W344" s="971"/>
      <c r="X344" s="971"/>
      <c r="Y344" s="971"/>
      <c r="Z344" s="971"/>
      <c r="AA344" s="97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0"/>
      <c r="B345" s="238"/>
      <c r="C345" s="237"/>
      <c r="D345" s="238"/>
      <c r="E345" s="237"/>
      <c r="F345" s="299"/>
      <c r="G345" s="222"/>
      <c r="H345" s="179"/>
      <c r="I345" s="179"/>
      <c r="J345" s="179"/>
      <c r="K345" s="179"/>
      <c r="L345" s="179"/>
      <c r="M345" s="179"/>
      <c r="N345" s="179"/>
      <c r="O345" s="179"/>
      <c r="P345" s="223"/>
      <c r="Q345" s="973"/>
      <c r="R345" s="974"/>
      <c r="S345" s="974"/>
      <c r="T345" s="974"/>
      <c r="U345" s="974"/>
      <c r="V345" s="974"/>
      <c r="W345" s="974"/>
      <c r="X345" s="974"/>
      <c r="Y345" s="974"/>
      <c r="Z345" s="974"/>
      <c r="AA345" s="97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0"/>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0"/>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0"/>
      <c r="B348" s="238"/>
      <c r="C348" s="237"/>
      <c r="D348" s="238"/>
      <c r="E348" s="237"/>
      <c r="F348" s="299"/>
      <c r="G348" s="217"/>
      <c r="H348" s="176"/>
      <c r="I348" s="176"/>
      <c r="J348" s="176"/>
      <c r="K348" s="176"/>
      <c r="L348" s="176"/>
      <c r="M348" s="176"/>
      <c r="N348" s="176"/>
      <c r="O348" s="176"/>
      <c r="P348" s="218"/>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0"/>
      <c r="B349" s="238"/>
      <c r="C349" s="237"/>
      <c r="D349" s="238"/>
      <c r="E349" s="237"/>
      <c r="F349" s="299"/>
      <c r="G349" s="219"/>
      <c r="H349" s="220"/>
      <c r="I349" s="220"/>
      <c r="J349" s="220"/>
      <c r="K349" s="220"/>
      <c r="L349" s="220"/>
      <c r="M349" s="220"/>
      <c r="N349" s="220"/>
      <c r="O349" s="220"/>
      <c r="P349" s="221"/>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0"/>
      <c r="B350" s="238"/>
      <c r="C350" s="237"/>
      <c r="D350" s="238"/>
      <c r="E350" s="237"/>
      <c r="F350" s="299"/>
      <c r="G350" s="219"/>
      <c r="H350" s="220"/>
      <c r="I350" s="220"/>
      <c r="J350" s="220"/>
      <c r="K350" s="220"/>
      <c r="L350" s="220"/>
      <c r="M350" s="220"/>
      <c r="N350" s="220"/>
      <c r="O350" s="220"/>
      <c r="P350" s="221"/>
      <c r="Q350" s="970"/>
      <c r="R350" s="971"/>
      <c r="S350" s="971"/>
      <c r="T350" s="971"/>
      <c r="U350" s="971"/>
      <c r="V350" s="971"/>
      <c r="W350" s="971"/>
      <c r="X350" s="971"/>
      <c r="Y350" s="971"/>
      <c r="Z350" s="971"/>
      <c r="AA350" s="97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0"/>
      <c r="B351" s="238"/>
      <c r="C351" s="237"/>
      <c r="D351" s="238"/>
      <c r="E351" s="237"/>
      <c r="F351" s="299"/>
      <c r="G351" s="219"/>
      <c r="H351" s="220"/>
      <c r="I351" s="220"/>
      <c r="J351" s="220"/>
      <c r="K351" s="220"/>
      <c r="L351" s="220"/>
      <c r="M351" s="220"/>
      <c r="N351" s="220"/>
      <c r="O351" s="220"/>
      <c r="P351" s="221"/>
      <c r="Q351" s="970"/>
      <c r="R351" s="971"/>
      <c r="S351" s="971"/>
      <c r="T351" s="971"/>
      <c r="U351" s="971"/>
      <c r="V351" s="971"/>
      <c r="W351" s="971"/>
      <c r="X351" s="971"/>
      <c r="Y351" s="971"/>
      <c r="Z351" s="971"/>
      <c r="AA351" s="97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0"/>
      <c r="B352" s="238"/>
      <c r="C352" s="237"/>
      <c r="D352" s="238"/>
      <c r="E352" s="237"/>
      <c r="F352" s="299"/>
      <c r="G352" s="222"/>
      <c r="H352" s="179"/>
      <c r="I352" s="179"/>
      <c r="J352" s="179"/>
      <c r="K352" s="179"/>
      <c r="L352" s="179"/>
      <c r="M352" s="179"/>
      <c r="N352" s="179"/>
      <c r="O352" s="179"/>
      <c r="P352" s="223"/>
      <c r="Q352" s="973"/>
      <c r="R352" s="974"/>
      <c r="S352" s="974"/>
      <c r="T352" s="974"/>
      <c r="U352" s="974"/>
      <c r="V352" s="974"/>
      <c r="W352" s="974"/>
      <c r="X352" s="974"/>
      <c r="Y352" s="974"/>
      <c r="Z352" s="974"/>
      <c r="AA352" s="97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0"/>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0"/>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0"/>
      <c r="B355" s="238"/>
      <c r="C355" s="237"/>
      <c r="D355" s="238"/>
      <c r="E355" s="237"/>
      <c r="F355" s="299"/>
      <c r="G355" s="217"/>
      <c r="H355" s="176"/>
      <c r="I355" s="176"/>
      <c r="J355" s="176"/>
      <c r="K355" s="176"/>
      <c r="L355" s="176"/>
      <c r="M355" s="176"/>
      <c r="N355" s="176"/>
      <c r="O355" s="176"/>
      <c r="P355" s="218"/>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0"/>
      <c r="B356" s="238"/>
      <c r="C356" s="237"/>
      <c r="D356" s="238"/>
      <c r="E356" s="237"/>
      <c r="F356" s="299"/>
      <c r="G356" s="219"/>
      <c r="H356" s="220"/>
      <c r="I356" s="220"/>
      <c r="J356" s="220"/>
      <c r="K356" s="220"/>
      <c r="L356" s="220"/>
      <c r="M356" s="220"/>
      <c r="N356" s="220"/>
      <c r="O356" s="220"/>
      <c r="P356" s="221"/>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0"/>
      <c r="B357" s="238"/>
      <c r="C357" s="237"/>
      <c r="D357" s="238"/>
      <c r="E357" s="237"/>
      <c r="F357" s="299"/>
      <c r="G357" s="219"/>
      <c r="H357" s="220"/>
      <c r="I357" s="220"/>
      <c r="J357" s="220"/>
      <c r="K357" s="220"/>
      <c r="L357" s="220"/>
      <c r="M357" s="220"/>
      <c r="N357" s="220"/>
      <c r="O357" s="220"/>
      <c r="P357" s="221"/>
      <c r="Q357" s="970"/>
      <c r="R357" s="971"/>
      <c r="S357" s="971"/>
      <c r="T357" s="971"/>
      <c r="U357" s="971"/>
      <c r="V357" s="971"/>
      <c r="W357" s="971"/>
      <c r="X357" s="971"/>
      <c r="Y357" s="971"/>
      <c r="Z357" s="971"/>
      <c r="AA357" s="97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0"/>
      <c r="B358" s="238"/>
      <c r="C358" s="237"/>
      <c r="D358" s="238"/>
      <c r="E358" s="237"/>
      <c r="F358" s="299"/>
      <c r="G358" s="219"/>
      <c r="H358" s="220"/>
      <c r="I358" s="220"/>
      <c r="J358" s="220"/>
      <c r="K358" s="220"/>
      <c r="L358" s="220"/>
      <c r="M358" s="220"/>
      <c r="N358" s="220"/>
      <c r="O358" s="220"/>
      <c r="P358" s="221"/>
      <c r="Q358" s="970"/>
      <c r="R358" s="971"/>
      <c r="S358" s="971"/>
      <c r="T358" s="971"/>
      <c r="U358" s="971"/>
      <c r="V358" s="971"/>
      <c r="W358" s="971"/>
      <c r="X358" s="971"/>
      <c r="Y358" s="971"/>
      <c r="Z358" s="971"/>
      <c r="AA358" s="97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0"/>
      <c r="B359" s="238"/>
      <c r="C359" s="237"/>
      <c r="D359" s="238"/>
      <c r="E359" s="237"/>
      <c r="F359" s="299"/>
      <c r="G359" s="222"/>
      <c r="H359" s="179"/>
      <c r="I359" s="179"/>
      <c r="J359" s="179"/>
      <c r="K359" s="179"/>
      <c r="L359" s="179"/>
      <c r="M359" s="179"/>
      <c r="N359" s="179"/>
      <c r="O359" s="179"/>
      <c r="P359" s="223"/>
      <c r="Q359" s="973"/>
      <c r="R359" s="974"/>
      <c r="S359" s="974"/>
      <c r="T359" s="974"/>
      <c r="U359" s="974"/>
      <c r="V359" s="974"/>
      <c r="W359" s="974"/>
      <c r="X359" s="974"/>
      <c r="Y359" s="974"/>
      <c r="Z359" s="974"/>
      <c r="AA359" s="97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0"/>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0"/>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0"/>
      <c r="B362" s="238"/>
      <c r="C362" s="237"/>
      <c r="D362" s="238"/>
      <c r="E362" s="237"/>
      <c r="F362" s="299"/>
      <c r="G362" s="217"/>
      <c r="H362" s="176"/>
      <c r="I362" s="176"/>
      <c r="J362" s="176"/>
      <c r="K362" s="176"/>
      <c r="L362" s="176"/>
      <c r="M362" s="176"/>
      <c r="N362" s="176"/>
      <c r="O362" s="176"/>
      <c r="P362" s="218"/>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0"/>
      <c r="B363" s="238"/>
      <c r="C363" s="237"/>
      <c r="D363" s="238"/>
      <c r="E363" s="237"/>
      <c r="F363" s="299"/>
      <c r="G363" s="219"/>
      <c r="H363" s="220"/>
      <c r="I363" s="220"/>
      <c r="J363" s="220"/>
      <c r="K363" s="220"/>
      <c r="L363" s="220"/>
      <c r="M363" s="220"/>
      <c r="N363" s="220"/>
      <c r="O363" s="220"/>
      <c r="P363" s="221"/>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0"/>
      <c r="B364" s="238"/>
      <c r="C364" s="237"/>
      <c r="D364" s="238"/>
      <c r="E364" s="237"/>
      <c r="F364" s="299"/>
      <c r="G364" s="219"/>
      <c r="H364" s="220"/>
      <c r="I364" s="220"/>
      <c r="J364" s="220"/>
      <c r="K364" s="220"/>
      <c r="L364" s="220"/>
      <c r="M364" s="220"/>
      <c r="N364" s="220"/>
      <c r="O364" s="220"/>
      <c r="P364" s="221"/>
      <c r="Q364" s="970"/>
      <c r="R364" s="971"/>
      <c r="S364" s="971"/>
      <c r="T364" s="971"/>
      <c r="U364" s="971"/>
      <c r="V364" s="971"/>
      <c r="W364" s="971"/>
      <c r="X364" s="971"/>
      <c r="Y364" s="971"/>
      <c r="Z364" s="971"/>
      <c r="AA364" s="97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0"/>
      <c r="B365" s="238"/>
      <c r="C365" s="237"/>
      <c r="D365" s="238"/>
      <c r="E365" s="237"/>
      <c r="F365" s="299"/>
      <c r="G365" s="219"/>
      <c r="H365" s="220"/>
      <c r="I365" s="220"/>
      <c r="J365" s="220"/>
      <c r="K365" s="220"/>
      <c r="L365" s="220"/>
      <c r="M365" s="220"/>
      <c r="N365" s="220"/>
      <c r="O365" s="220"/>
      <c r="P365" s="221"/>
      <c r="Q365" s="970"/>
      <c r="R365" s="971"/>
      <c r="S365" s="971"/>
      <c r="T365" s="971"/>
      <c r="U365" s="971"/>
      <c r="V365" s="971"/>
      <c r="W365" s="971"/>
      <c r="X365" s="971"/>
      <c r="Y365" s="971"/>
      <c r="Z365" s="971"/>
      <c r="AA365" s="97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0"/>
      <c r="B366" s="238"/>
      <c r="C366" s="237"/>
      <c r="D366" s="238"/>
      <c r="E366" s="300"/>
      <c r="F366" s="301"/>
      <c r="G366" s="222"/>
      <c r="H366" s="179"/>
      <c r="I366" s="179"/>
      <c r="J366" s="179"/>
      <c r="K366" s="179"/>
      <c r="L366" s="179"/>
      <c r="M366" s="179"/>
      <c r="N366" s="179"/>
      <c r="O366" s="179"/>
      <c r="P366" s="223"/>
      <c r="Q366" s="973"/>
      <c r="R366" s="974"/>
      <c r="S366" s="974"/>
      <c r="T366" s="974"/>
      <c r="U366" s="974"/>
      <c r="V366" s="974"/>
      <c r="W366" s="974"/>
      <c r="X366" s="974"/>
      <c r="Y366" s="974"/>
      <c r="Z366" s="974"/>
      <c r="AA366" s="97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0"/>
      <c r="B369" s="238"/>
      <c r="C369" s="237"/>
      <c r="D369" s="238"/>
      <c r="E369" s="416"/>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7"/>
      <c r="AY369">
        <f>$AY$367</f>
        <v>0</v>
      </c>
    </row>
    <row r="370" spans="1:51" ht="45" hidden="1" customHeight="1" x14ac:dyDescent="0.15">
      <c r="A370" s="980"/>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0"/>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0"/>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0"/>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0"/>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0"/>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0"/>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0"/>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0"/>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0"/>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0"/>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0"/>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0"/>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0"/>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0"/>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0"/>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0"/>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0"/>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0"/>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0"/>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0"/>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0"/>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5"/>
      <c r="AY392">
        <f>COUNTA($G$394)</f>
        <v>0</v>
      </c>
    </row>
    <row r="393" spans="1:51" ht="22.5" hidden="1" customHeight="1" x14ac:dyDescent="0.15">
      <c r="A393" s="980"/>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0"/>
      <c r="B394" s="238"/>
      <c r="C394" s="237"/>
      <c r="D394" s="238"/>
      <c r="E394" s="237"/>
      <c r="F394" s="299"/>
      <c r="G394" s="217"/>
      <c r="H394" s="176"/>
      <c r="I394" s="176"/>
      <c r="J394" s="176"/>
      <c r="K394" s="176"/>
      <c r="L394" s="176"/>
      <c r="M394" s="176"/>
      <c r="N394" s="176"/>
      <c r="O394" s="176"/>
      <c r="P394" s="218"/>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0"/>
      <c r="B395" s="238"/>
      <c r="C395" s="237"/>
      <c r="D395" s="238"/>
      <c r="E395" s="237"/>
      <c r="F395" s="299"/>
      <c r="G395" s="219"/>
      <c r="H395" s="220"/>
      <c r="I395" s="220"/>
      <c r="J395" s="220"/>
      <c r="K395" s="220"/>
      <c r="L395" s="220"/>
      <c r="M395" s="220"/>
      <c r="N395" s="220"/>
      <c r="O395" s="220"/>
      <c r="P395" s="221"/>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0"/>
      <c r="B396" s="238"/>
      <c r="C396" s="237"/>
      <c r="D396" s="238"/>
      <c r="E396" s="237"/>
      <c r="F396" s="299"/>
      <c r="G396" s="219"/>
      <c r="H396" s="220"/>
      <c r="I396" s="220"/>
      <c r="J396" s="220"/>
      <c r="K396" s="220"/>
      <c r="L396" s="220"/>
      <c r="M396" s="220"/>
      <c r="N396" s="220"/>
      <c r="O396" s="220"/>
      <c r="P396" s="221"/>
      <c r="Q396" s="970"/>
      <c r="R396" s="971"/>
      <c r="S396" s="971"/>
      <c r="T396" s="971"/>
      <c r="U396" s="971"/>
      <c r="V396" s="971"/>
      <c r="W396" s="971"/>
      <c r="X396" s="971"/>
      <c r="Y396" s="971"/>
      <c r="Z396" s="971"/>
      <c r="AA396" s="97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0"/>
      <c r="B397" s="238"/>
      <c r="C397" s="237"/>
      <c r="D397" s="238"/>
      <c r="E397" s="237"/>
      <c r="F397" s="299"/>
      <c r="G397" s="219"/>
      <c r="H397" s="220"/>
      <c r="I397" s="220"/>
      <c r="J397" s="220"/>
      <c r="K397" s="220"/>
      <c r="L397" s="220"/>
      <c r="M397" s="220"/>
      <c r="N397" s="220"/>
      <c r="O397" s="220"/>
      <c r="P397" s="221"/>
      <c r="Q397" s="970"/>
      <c r="R397" s="971"/>
      <c r="S397" s="971"/>
      <c r="T397" s="971"/>
      <c r="U397" s="971"/>
      <c r="V397" s="971"/>
      <c r="W397" s="971"/>
      <c r="X397" s="971"/>
      <c r="Y397" s="971"/>
      <c r="Z397" s="971"/>
      <c r="AA397" s="97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0"/>
      <c r="B398" s="238"/>
      <c r="C398" s="237"/>
      <c r="D398" s="238"/>
      <c r="E398" s="237"/>
      <c r="F398" s="299"/>
      <c r="G398" s="222"/>
      <c r="H398" s="179"/>
      <c r="I398" s="179"/>
      <c r="J398" s="179"/>
      <c r="K398" s="179"/>
      <c r="L398" s="179"/>
      <c r="M398" s="179"/>
      <c r="N398" s="179"/>
      <c r="O398" s="179"/>
      <c r="P398" s="223"/>
      <c r="Q398" s="973"/>
      <c r="R398" s="974"/>
      <c r="S398" s="974"/>
      <c r="T398" s="974"/>
      <c r="U398" s="974"/>
      <c r="V398" s="974"/>
      <c r="W398" s="974"/>
      <c r="X398" s="974"/>
      <c r="Y398" s="974"/>
      <c r="Z398" s="974"/>
      <c r="AA398" s="97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0"/>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0"/>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0"/>
      <c r="B401" s="238"/>
      <c r="C401" s="237"/>
      <c r="D401" s="238"/>
      <c r="E401" s="237"/>
      <c r="F401" s="299"/>
      <c r="G401" s="217"/>
      <c r="H401" s="176"/>
      <c r="I401" s="176"/>
      <c r="J401" s="176"/>
      <c r="K401" s="176"/>
      <c r="L401" s="176"/>
      <c r="M401" s="176"/>
      <c r="N401" s="176"/>
      <c r="O401" s="176"/>
      <c r="P401" s="218"/>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0"/>
      <c r="B402" s="238"/>
      <c r="C402" s="237"/>
      <c r="D402" s="238"/>
      <c r="E402" s="237"/>
      <c r="F402" s="299"/>
      <c r="G402" s="219"/>
      <c r="H402" s="220"/>
      <c r="I402" s="220"/>
      <c r="J402" s="220"/>
      <c r="K402" s="220"/>
      <c r="L402" s="220"/>
      <c r="M402" s="220"/>
      <c r="N402" s="220"/>
      <c r="O402" s="220"/>
      <c r="P402" s="221"/>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0"/>
      <c r="B403" s="238"/>
      <c r="C403" s="237"/>
      <c r="D403" s="238"/>
      <c r="E403" s="237"/>
      <c r="F403" s="299"/>
      <c r="G403" s="219"/>
      <c r="H403" s="220"/>
      <c r="I403" s="220"/>
      <c r="J403" s="220"/>
      <c r="K403" s="220"/>
      <c r="L403" s="220"/>
      <c r="M403" s="220"/>
      <c r="N403" s="220"/>
      <c r="O403" s="220"/>
      <c r="P403" s="221"/>
      <c r="Q403" s="970"/>
      <c r="R403" s="971"/>
      <c r="S403" s="971"/>
      <c r="T403" s="971"/>
      <c r="U403" s="971"/>
      <c r="V403" s="971"/>
      <c r="W403" s="971"/>
      <c r="X403" s="971"/>
      <c r="Y403" s="971"/>
      <c r="Z403" s="971"/>
      <c r="AA403" s="97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0"/>
      <c r="B404" s="238"/>
      <c r="C404" s="237"/>
      <c r="D404" s="238"/>
      <c r="E404" s="237"/>
      <c r="F404" s="299"/>
      <c r="G404" s="219"/>
      <c r="H404" s="220"/>
      <c r="I404" s="220"/>
      <c r="J404" s="220"/>
      <c r="K404" s="220"/>
      <c r="L404" s="220"/>
      <c r="M404" s="220"/>
      <c r="N404" s="220"/>
      <c r="O404" s="220"/>
      <c r="P404" s="221"/>
      <c r="Q404" s="970"/>
      <c r="R404" s="971"/>
      <c r="S404" s="971"/>
      <c r="T404" s="971"/>
      <c r="U404" s="971"/>
      <c r="V404" s="971"/>
      <c r="W404" s="971"/>
      <c r="X404" s="971"/>
      <c r="Y404" s="971"/>
      <c r="Z404" s="971"/>
      <c r="AA404" s="97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0"/>
      <c r="B405" s="238"/>
      <c r="C405" s="237"/>
      <c r="D405" s="238"/>
      <c r="E405" s="237"/>
      <c r="F405" s="299"/>
      <c r="G405" s="222"/>
      <c r="H405" s="179"/>
      <c r="I405" s="179"/>
      <c r="J405" s="179"/>
      <c r="K405" s="179"/>
      <c r="L405" s="179"/>
      <c r="M405" s="179"/>
      <c r="N405" s="179"/>
      <c r="O405" s="179"/>
      <c r="P405" s="223"/>
      <c r="Q405" s="973"/>
      <c r="R405" s="974"/>
      <c r="S405" s="974"/>
      <c r="T405" s="974"/>
      <c r="U405" s="974"/>
      <c r="V405" s="974"/>
      <c r="W405" s="974"/>
      <c r="X405" s="974"/>
      <c r="Y405" s="974"/>
      <c r="Z405" s="974"/>
      <c r="AA405" s="97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0"/>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0"/>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0"/>
      <c r="B408" s="238"/>
      <c r="C408" s="237"/>
      <c r="D408" s="238"/>
      <c r="E408" s="237"/>
      <c r="F408" s="299"/>
      <c r="G408" s="217"/>
      <c r="H408" s="176"/>
      <c r="I408" s="176"/>
      <c r="J408" s="176"/>
      <c r="K408" s="176"/>
      <c r="L408" s="176"/>
      <c r="M408" s="176"/>
      <c r="N408" s="176"/>
      <c r="O408" s="176"/>
      <c r="P408" s="218"/>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0"/>
      <c r="B409" s="238"/>
      <c r="C409" s="237"/>
      <c r="D409" s="238"/>
      <c r="E409" s="237"/>
      <c r="F409" s="299"/>
      <c r="G409" s="219"/>
      <c r="H409" s="220"/>
      <c r="I409" s="220"/>
      <c r="J409" s="220"/>
      <c r="K409" s="220"/>
      <c r="L409" s="220"/>
      <c r="M409" s="220"/>
      <c r="N409" s="220"/>
      <c r="O409" s="220"/>
      <c r="P409" s="221"/>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0"/>
      <c r="B410" s="238"/>
      <c r="C410" s="237"/>
      <c r="D410" s="238"/>
      <c r="E410" s="237"/>
      <c r="F410" s="299"/>
      <c r="G410" s="219"/>
      <c r="H410" s="220"/>
      <c r="I410" s="220"/>
      <c r="J410" s="220"/>
      <c r="K410" s="220"/>
      <c r="L410" s="220"/>
      <c r="M410" s="220"/>
      <c r="N410" s="220"/>
      <c r="O410" s="220"/>
      <c r="P410" s="221"/>
      <c r="Q410" s="970"/>
      <c r="R410" s="971"/>
      <c r="S410" s="971"/>
      <c r="T410" s="971"/>
      <c r="U410" s="971"/>
      <c r="V410" s="971"/>
      <c r="W410" s="971"/>
      <c r="X410" s="971"/>
      <c r="Y410" s="971"/>
      <c r="Z410" s="971"/>
      <c r="AA410" s="97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0"/>
      <c r="B411" s="238"/>
      <c r="C411" s="237"/>
      <c r="D411" s="238"/>
      <c r="E411" s="237"/>
      <c r="F411" s="299"/>
      <c r="G411" s="219"/>
      <c r="H411" s="220"/>
      <c r="I411" s="220"/>
      <c r="J411" s="220"/>
      <c r="K411" s="220"/>
      <c r="L411" s="220"/>
      <c r="M411" s="220"/>
      <c r="N411" s="220"/>
      <c r="O411" s="220"/>
      <c r="P411" s="221"/>
      <c r="Q411" s="970"/>
      <c r="R411" s="971"/>
      <c r="S411" s="971"/>
      <c r="T411" s="971"/>
      <c r="U411" s="971"/>
      <c r="V411" s="971"/>
      <c r="W411" s="971"/>
      <c r="X411" s="971"/>
      <c r="Y411" s="971"/>
      <c r="Z411" s="971"/>
      <c r="AA411" s="97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0"/>
      <c r="B412" s="238"/>
      <c r="C412" s="237"/>
      <c r="D412" s="238"/>
      <c r="E412" s="237"/>
      <c r="F412" s="299"/>
      <c r="G412" s="222"/>
      <c r="H412" s="179"/>
      <c r="I412" s="179"/>
      <c r="J412" s="179"/>
      <c r="K412" s="179"/>
      <c r="L412" s="179"/>
      <c r="M412" s="179"/>
      <c r="N412" s="179"/>
      <c r="O412" s="179"/>
      <c r="P412" s="223"/>
      <c r="Q412" s="973"/>
      <c r="R412" s="974"/>
      <c r="S412" s="974"/>
      <c r="T412" s="974"/>
      <c r="U412" s="974"/>
      <c r="V412" s="974"/>
      <c r="W412" s="974"/>
      <c r="X412" s="974"/>
      <c r="Y412" s="974"/>
      <c r="Z412" s="974"/>
      <c r="AA412" s="97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0"/>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0"/>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0"/>
      <c r="B415" s="238"/>
      <c r="C415" s="237"/>
      <c r="D415" s="238"/>
      <c r="E415" s="237"/>
      <c r="F415" s="299"/>
      <c r="G415" s="217"/>
      <c r="H415" s="176"/>
      <c r="I415" s="176"/>
      <c r="J415" s="176"/>
      <c r="K415" s="176"/>
      <c r="L415" s="176"/>
      <c r="M415" s="176"/>
      <c r="N415" s="176"/>
      <c r="O415" s="176"/>
      <c r="P415" s="218"/>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0"/>
      <c r="B416" s="238"/>
      <c r="C416" s="237"/>
      <c r="D416" s="238"/>
      <c r="E416" s="237"/>
      <c r="F416" s="299"/>
      <c r="G416" s="219"/>
      <c r="H416" s="220"/>
      <c r="I416" s="220"/>
      <c r="J416" s="220"/>
      <c r="K416" s="220"/>
      <c r="L416" s="220"/>
      <c r="M416" s="220"/>
      <c r="N416" s="220"/>
      <c r="O416" s="220"/>
      <c r="P416" s="221"/>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0"/>
      <c r="B417" s="238"/>
      <c r="C417" s="237"/>
      <c r="D417" s="238"/>
      <c r="E417" s="237"/>
      <c r="F417" s="299"/>
      <c r="G417" s="219"/>
      <c r="H417" s="220"/>
      <c r="I417" s="220"/>
      <c r="J417" s="220"/>
      <c r="K417" s="220"/>
      <c r="L417" s="220"/>
      <c r="M417" s="220"/>
      <c r="N417" s="220"/>
      <c r="O417" s="220"/>
      <c r="P417" s="221"/>
      <c r="Q417" s="970"/>
      <c r="R417" s="971"/>
      <c r="S417" s="971"/>
      <c r="T417" s="971"/>
      <c r="U417" s="971"/>
      <c r="V417" s="971"/>
      <c r="W417" s="971"/>
      <c r="X417" s="971"/>
      <c r="Y417" s="971"/>
      <c r="Z417" s="971"/>
      <c r="AA417" s="97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0"/>
      <c r="B418" s="238"/>
      <c r="C418" s="237"/>
      <c r="D418" s="238"/>
      <c r="E418" s="237"/>
      <c r="F418" s="299"/>
      <c r="G418" s="219"/>
      <c r="H418" s="220"/>
      <c r="I418" s="220"/>
      <c r="J418" s="220"/>
      <c r="K418" s="220"/>
      <c r="L418" s="220"/>
      <c r="M418" s="220"/>
      <c r="N418" s="220"/>
      <c r="O418" s="220"/>
      <c r="P418" s="221"/>
      <c r="Q418" s="970"/>
      <c r="R418" s="971"/>
      <c r="S418" s="971"/>
      <c r="T418" s="971"/>
      <c r="U418" s="971"/>
      <c r="V418" s="971"/>
      <c r="W418" s="971"/>
      <c r="X418" s="971"/>
      <c r="Y418" s="971"/>
      <c r="Z418" s="971"/>
      <c r="AA418" s="97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0"/>
      <c r="B419" s="238"/>
      <c r="C419" s="237"/>
      <c r="D419" s="238"/>
      <c r="E419" s="237"/>
      <c r="F419" s="299"/>
      <c r="G419" s="222"/>
      <c r="H419" s="179"/>
      <c r="I419" s="179"/>
      <c r="J419" s="179"/>
      <c r="K419" s="179"/>
      <c r="L419" s="179"/>
      <c r="M419" s="179"/>
      <c r="N419" s="179"/>
      <c r="O419" s="179"/>
      <c r="P419" s="223"/>
      <c r="Q419" s="973"/>
      <c r="R419" s="974"/>
      <c r="S419" s="974"/>
      <c r="T419" s="974"/>
      <c r="U419" s="974"/>
      <c r="V419" s="974"/>
      <c r="W419" s="974"/>
      <c r="X419" s="974"/>
      <c r="Y419" s="974"/>
      <c r="Z419" s="974"/>
      <c r="AA419" s="97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0"/>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0"/>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0"/>
      <c r="B422" s="238"/>
      <c r="C422" s="237"/>
      <c r="D422" s="238"/>
      <c r="E422" s="237"/>
      <c r="F422" s="299"/>
      <c r="G422" s="217"/>
      <c r="H422" s="176"/>
      <c r="I422" s="176"/>
      <c r="J422" s="176"/>
      <c r="K422" s="176"/>
      <c r="L422" s="176"/>
      <c r="M422" s="176"/>
      <c r="N422" s="176"/>
      <c r="O422" s="176"/>
      <c r="P422" s="218"/>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0"/>
      <c r="B423" s="238"/>
      <c r="C423" s="237"/>
      <c r="D423" s="238"/>
      <c r="E423" s="237"/>
      <c r="F423" s="299"/>
      <c r="G423" s="219"/>
      <c r="H423" s="220"/>
      <c r="I423" s="220"/>
      <c r="J423" s="220"/>
      <c r="K423" s="220"/>
      <c r="L423" s="220"/>
      <c r="M423" s="220"/>
      <c r="N423" s="220"/>
      <c r="O423" s="220"/>
      <c r="P423" s="221"/>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0"/>
      <c r="B424" s="238"/>
      <c r="C424" s="237"/>
      <c r="D424" s="238"/>
      <c r="E424" s="237"/>
      <c r="F424" s="299"/>
      <c r="G424" s="219"/>
      <c r="H424" s="220"/>
      <c r="I424" s="220"/>
      <c r="J424" s="220"/>
      <c r="K424" s="220"/>
      <c r="L424" s="220"/>
      <c r="M424" s="220"/>
      <c r="N424" s="220"/>
      <c r="O424" s="220"/>
      <c r="P424" s="221"/>
      <c r="Q424" s="970"/>
      <c r="R424" s="971"/>
      <c r="S424" s="971"/>
      <c r="T424" s="971"/>
      <c r="U424" s="971"/>
      <c r="V424" s="971"/>
      <c r="W424" s="971"/>
      <c r="X424" s="971"/>
      <c r="Y424" s="971"/>
      <c r="Z424" s="971"/>
      <c r="AA424" s="97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0"/>
      <c r="B425" s="238"/>
      <c r="C425" s="237"/>
      <c r="D425" s="238"/>
      <c r="E425" s="237"/>
      <c r="F425" s="299"/>
      <c r="G425" s="219"/>
      <c r="H425" s="220"/>
      <c r="I425" s="220"/>
      <c r="J425" s="220"/>
      <c r="K425" s="220"/>
      <c r="L425" s="220"/>
      <c r="M425" s="220"/>
      <c r="N425" s="220"/>
      <c r="O425" s="220"/>
      <c r="P425" s="221"/>
      <c r="Q425" s="970"/>
      <c r="R425" s="971"/>
      <c r="S425" s="971"/>
      <c r="T425" s="971"/>
      <c r="U425" s="971"/>
      <c r="V425" s="971"/>
      <c r="W425" s="971"/>
      <c r="X425" s="971"/>
      <c r="Y425" s="971"/>
      <c r="Z425" s="971"/>
      <c r="AA425" s="97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0"/>
      <c r="B426" s="238"/>
      <c r="C426" s="237"/>
      <c r="D426" s="238"/>
      <c r="E426" s="300"/>
      <c r="F426" s="301"/>
      <c r="G426" s="222"/>
      <c r="H426" s="179"/>
      <c r="I426" s="179"/>
      <c r="J426" s="179"/>
      <c r="K426" s="179"/>
      <c r="L426" s="179"/>
      <c r="M426" s="179"/>
      <c r="N426" s="179"/>
      <c r="O426" s="179"/>
      <c r="P426" s="223"/>
      <c r="Q426" s="973"/>
      <c r="R426" s="974"/>
      <c r="S426" s="974"/>
      <c r="T426" s="974"/>
      <c r="U426" s="974"/>
      <c r="V426" s="974"/>
      <c r="W426" s="974"/>
      <c r="X426" s="974"/>
      <c r="Y426" s="974"/>
      <c r="Z426" s="974"/>
      <c r="AA426" s="97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0"/>
      <c r="B429" s="238"/>
      <c r="C429" s="300"/>
      <c r="D429" s="97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0"/>
      <c r="B430" s="238"/>
      <c r="C430" s="235" t="s">
        <v>586</v>
      </c>
      <c r="D430" s="236"/>
      <c r="E430" s="224" t="s">
        <v>314</v>
      </c>
      <c r="F430" s="436"/>
      <c r="G430" s="226" t="s">
        <v>204</v>
      </c>
      <c r="H430" s="173"/>
      <c r="I430" s="173"/>
      <c r="J430" s="227" t="s">
        <v>632</v>
      </c>
      <c r="K430" s="228"/>
      <c r="L430" s="228"/>
      <c r="M430" s="228"/>
      <c r="N430" s="228"/>
      <c r="O430" s="228"/>
      <c r="P430" s="228"/>
      <c r="Q430" s="228"/>
      <c r="R430" s="228"/>
      <c r="S430" s="228"/>
      <c r="T430" s="229"/>
      <c r="U430" s="230" t="s">
        <v>664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632</v>
      </c>
      <c r="AF432" s="163"/>
      <c r="AG432" s="164" t="s">
        <v>185</v>
      </c>
      <c r="AH432" s="187"/>
      <c r="AI432" s="201"/>
      <c r="AJ432" s="201"/>
      <c r="AK432" s="201"/>
      <c r="AL432" s="202"/>
      <c r="AM432" s="201"/>
      <c r="AN432" s="201"/>
      <c r="AO432" s="201"/>
      <c r="AP432" s="202"/>
      <c r="AQ432" s="216" t="s">
        <v>632</v>
      </c>
      <c r="AR432" s="163"/>
      <c r="AS432" s="164" t="s">
        <v>185</v>
      </c>
      <c r="AT432" s="187"/>
      <c r="AU432" s="163" t="s">
        <v>632</v>
      </c>
      <c r="AV432" s="163"/>
      <c r="AW432" s="164" t="s">
        <v>175</v>
      </c>
      <c r="AX432" s="165"/>
      <c r="AY432">
        <f>$AY$431</f>
        <v>1</v>
      </c>
    </row>
    <row r="433" spans="1:51" ht="23.25" customHeight="1" x14ac:dyDescent="0.15">
      <c r="A433" s="980"/>
      <c r="B433" s="238"/>
      <c r="C433" s="237"/>
      <c r="D433" s="238"/>
      <c r="E433" s="181"/>
      <c r="F433" s="182"/>
      <c r="G433" s="217" t="s">
        <v>632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632</v>
      </c>
      <c r="AC433" s="160"/>
      <c r="AD433" s="160"/>
      <c r="AE433" s="151" t="s">
        <v>632</v>
      </c>
      <c r="AF433" s="152"/>
      <c r="AG433" s="152"/>
      <c r="AH433" s="152"/>
      <c r="AI433" s="151" t="s">
        <v>632</v>
      </c>
      <c r="AJ433" s="152"/>
      <c r="AK433" s="152"/>
      <c r="AL433" s="152"/>
      <c r="AM433" s="151" t="s">
        <v>664</v>
      </c>
      <c r="AN433" s="152"/>
      <c r="AO433" s="152"/>
      <c r="AP433" s="153"/>
      <c r="AQ433" s="151" t="s">
        <v>632</v>
      </c>
      <c r="AR433" s="152"/>
      <c r="AS433" s="152"/>
      <c r="AT433" s="153"/>
      <c r="AU433" s="152" t="s">
        <v>632</v>
      </c>
      <c r="AV433" s="152"/>
      <c r="AW433" s="152"/>
      <c r="AX433" s="193"/>
      <c r="AY433">
        <f t="shared" ref="AY433:AY435" si="63">$AY$431</f>
        <v>1</v>
      </c>
    </row>
    <row r="434" spans="1:51" ht="23.25" customHeight="1" x14ac:dyDescent="0.15">
      <c r="A434" s="98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632</v>
      </c>
      <c r="AC434" s="209"/>
      <c r="AD434" s="209"/>
      <c r="AE434" s="151" t="s">
        <v>632</v>
      </c>
      <c r="AF434" s="152"/>
      <c r="AG434" s="152"/>
      <c r="AH434" s="153"/>
      <c r="AI434" s="151" t="s">
        <v>632</v>
      </c>
      <c r="AJ434" s="152"/>
      <c r="AK434" s="152"/>
      <c r="AL434" s="152"/>
      <c r="AM434" s="151" t="s">
        <v>664</v>
      </c>
      <c r="AN434" s="152"/>
      <c r="AO434" s="152"/>
      <c r="AP434" s="153"/>
      <c r="AQ434" s="151" t="s">
        <v>632</v>
      </c>
      <c r="AR434" s="152"/>
      <c r="AS434" s="152"/>
      <c r="AT434" s="153"/>
      <c r="AU434" s="152" t="s">
        <v>632</v>
      </c>
      <c r="AV434" s="152"/>
      <c r="AW434" s="152"/>
      <c r="AX434" s="193"/>
      <c r="AY434">
        <f t="shared" si="63"/>
        <v>1</v>
      </c>
    </row>
    <row r="435" spans="1:51" ht="23.25" customHeight="1" thickBot="1" x14ac:dyDescent="0.2">
      <c r="A435" s="98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632</v>
      </c>
      <c r="AF435" s="152"/>
      <c r="AG435" s="152"/>
      <c r="AH435" s="153"/>
      <c r="AI435" s="151" t="s">
        <v>632</v>
      </c>
      <c r="AJ435" s="152"/>
      <c r="AK435" s="152"/>
      <c r="AL435" s="152"/>
      <c r="AM435" s="151" t="s">
        <v>664</v>
      </c>
      <c r="AN435" s="152"/>
      <c r="AO435" s="152"/>
      <c r="AP435" s="153"/>
      <c r="AQ435" s="151" t="s">
        <v>632</v>
      </c>
      <c r="AR435" s="152"/>
      <c r="AS435" s="152"/>
      <c r="AT435" s="153"/>
      <c r="AU435" s="152" t="s">
        <v>632</v>
      </c>
      <c r="AV435" s="152"/>
      <c r="AW435" s="152"/>
      <c r="AX435" s="193"/>
      <c r="AY435">
        <f t="shared" si="63"/>
        <v>1</v>
      </c>
    </row>
    <row r="436" spans="1:51" ht="18.75" hidden="1" customHeight="1" x14ac:dyDescent="0.15">
      <c r="A436" s="98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8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8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80"/>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8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8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8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0"/>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0"/>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0"/>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0"/>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0"/>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0"/>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0"/>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0"/>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0"/>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0"/>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x14ac:dyDescent="0.15">
      <c r="A701" s="5"/>
      <c r="B701" s="6"/>
      <c r="C701" s="869"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0"/>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34.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1" t="s">
        <v>662</v>
      </c>
      <c r="AE702" s="882"/>
      <c r="AF702" s="882"/>
      <c r="AG702" s="871" t="s">
        <v>672</v>
      </c>
      <c r="AH702" s="872"/>
      <c r="AI702" s="872"/>
      <c r="AJ702" s="872"/>
      <c r="AK702" s="872"/>
      <c r="AL702" s="872"/>
      <c r="AM702" s="872"/>
      <c r="AN702" s="872"/>
      <c r="AO702" s="872"/>
      <c r="AP702" s="872"/>
      <c r="AQ702" s="872"/>
      <c r="AR702" s="872"/>
      <c r="AS702" s="872"/>
      <c r="AT702" s="872"/>
      <c r="AU702" s="872"/>
      <c r="AV702" s="872"/>
      <c r="AW702" s="872"/>
      <c r="AX702" s="873"/>
    </row>
    <row r="703" spans="1:51" ht="34.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69" t="s">
        <v>662</v>
      </c>
      <c r="AE703" s="170"/>
      <c r="AF703" s="170"/>
      <c r="AG703" s="655" t="s">
        <v>673</v>
      </c>
      <c r="AH703" s="656"/>
      <c r="AI703" s="656"/>
      <c r="AJ703" s="656"/>
      <c r="AK703" s="656"/>
      <c r="AL703" s="656"/>
      <c r="AM703" s="656"/>
      <c r="AN703" s="656"/>
      <c r="AO703" s="656"/>
      <c r="AP703" s="656"/>
      <c r="AQ703" s="656"/>
      <c r="AR703" s="656"/>
      <c r="AS703" s="656"/>
      <c r="AT703" s="656"/>
      <c r="AU703" s="656"/>
      <c r="AV703" s="656"/>
      <c r="AW703" s="656"/>
      <c r="AX703" s="657"/>
    </row>
    <row r="704" spans="1:51" ht="34.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662</v>
      </c>
      <c r="AE704" s="574"/>
      <c r="AF704" s="574"/>
      <c r="AG704" s="416" t="s">
        <v>674</v>
      </c>
      <c r="AH704" s="220"/>
      <c r="AI704" s="220"/>
      <c r="AJ704" s="220"/>
      <c r="AK704" s="220"/>
      <c r="AL704" s="220"/>
      <c r="AM704" s="220"/>
      <c r="AN704" s="220"/>
      <c r="AO704" s="220"/>
      <c r="AP704" s="220"/>
      <c r="AQ704" s="220"/>
      <c r="AR704" s="220"/>
      <c r="AS704" s="220"/>
      <c r="AT704" s="220"/>
      <c r="AU704" s="220"/>
      <c r="AV704" s="220"/>
      <c r="AW704" s="220"/>
      <c r="AX704" s="417"/>
    </row>
    <row r="705" spans="1:50" ht="27" customHeight="1" x14ac:dyDescent="0.15">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662</v>
      </c>
      <c r="AE705" s="724"/>
      <c r="AF705" s="724"/>
      <c r="AG705" s="175" t="s">
        <v>722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6"/>
      <c r="B706" s="758"/>
      <c r="C706" s="602"/>
      <c r="D706" s="603"/>
      <c r="E706" s="674" t="s">
        <v>296</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69" t="s">
        <v>669</v>
      </c>
      <c r="AE706" s="170"/>
      <c r="AF706" s="171"/>
      <c r="AG706" s="416"/>
      <c r="AH706" s="220"/>
      <c r="AI706" s="220"/>
      <c r="AJ706" s="220"/>
      <c r="AK706" s="220"/>
      <c r="AL706" s="220"/>
      <c r="AM706" s="220"/>
      <c r="AN706" s="220"/>
      <c r="AO706" s="220"/>
      <c r="AP706" s="220"/>
      <c r="AQ706" s="220"/>
      <c r="AR706" s="220"/>
      <c r="AS706" s="220"/>
      <c r="AT706" s="220"/>
      <c r="AU706" s="220"/>
      <c r="AV706" s="220"/>
      <c r="AW706" s="220"/>
      <c r="AX706" s="417"/>
    </row>
    <row r="707" spans="1:50" ht="66" customHeight="1" x14ac:dyDescent="0.15">
      <c r="A707" s="646"/>
      <c r="B707" s="758"/>
      <c r="C707" s="604"/>
      <c r="D707" s="605"/>
      <c r="E707" s="677" t="s">
        <v>239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670</v>
      </c>
      <c r="AE707" s="572"/>
      <c r="AF707" s="572"/>
      <c r="AG707" s="416"/>
      <c r="AH707" s="220"/>
      <c r="AI707" s="220"/>
      <c r="AJ707" s="220"/>
      <c r="AK707" s="220"/>
      <c r="AL707" s="220"/>
      <c r="AM707" s="220"/>
      <c r="AN707" s="220"/>
      <c r="AO707" s="220"/>
      <c r="AP707" s="220"/>
      <c r="AQ707" s="220"/>
      <c r="AR707" s="220"/>
      <c r="AS707" s="220"/>
      <c r="AT707" s="220"/>
      <c r="AU707" s="220"/>
      <c r="AV707" s="220"/>
      <c r="AW707" s="220"/>
      <c r="AX707" s="417"/>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671</v>
      </c>
      <c r="AE708" s="659"/>
      <c r="AF708" s="659"/>
      <c r="AG708" s="514" t="s">
        <v>664</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69" t="s">
        <v>662</v>
      </c>
      <c r="AE709" s="170"/>
      <c r="AF709" s="170"/>
      <c r="AG709" s="655" t="s">
        <v>675</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69" t="s">
        <v>662</v>
      </c>
      <c r="AE710" s="170"/>
      <c r="AF710" s="170"/>
      <c r="AG710" s="655" t="s">
        <v>676</v>
      </c>
      <c r="AH710" s="656"/>
      <c r="AI710" s="656"/>
      <c r="AJ710" s="656"/>
      <c r="AK710" s="656"/>
      <c r="AL710" s="656"/>
      <c r="AM710" s="656"/>
      <c r="AN710" s="656"/>
      <c r="AO710" s="656"/>
      <c r="AP710" s="656"/>
      <c r="AQ710" s="656"/>
      <c r="AR710" s="656"/>
      <c r="AS710" s="656"/>
      <c r="AT710" s="656"/>
      <c r="AU710" s="656"/>
      <c r="AV710" s="656"/>
      <c r="AW710" s="656"/>
      <c r="AX710" s="657"/>
    </row>
    <row r="711" spans="1:50" ht="34.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69" t="s">
        <v>662</v>
      </c>
      <c r="AE711" s="170"/>
      <c r="AF711" s="170"/>
      <c r="AG711" s="655" t="s">
        <v>677</v>
      </c>
      <c r="AH711" s="656"/>
      <c r="AI711" s="656"/>
      <c r="AJ711" s="656"/>
      <c r="AK711" s="656"/>
      <c r="AL711" s="656"/>
      <c r="AM711" s="656"/>
      <c r="AN711" s="656"/>
      <c r="AO711" s="656"/>
      <c r="AP711" s="656"/>
      <c r="AQ711" s="656"/>
      <c r="AR711" s="656"/>
      <c r="AS711" s="656"/>
      <c r="AT711" s="656"/>
      <c r="AU711" s="656"/>
      <c r="AV711" s="656"/>
      <c r="AW711" s="656"/>
      <c r="AX711" s="657"/>
    </row>
    <row r="712" spans="1:50" ht="34.5" customHeight="1" x14ac:dyDescent="0.15">
      <c r="A712" s="646"/>
      <c r="B712" s="647"/>
      <c r="C712" s="576" t="s">
        <v>265</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671</v>
      </c>
      <c r="AE712" s="574"/>
      <c r="AF712" s="574"/>
      <c r="AG712" s="582" t="s">
        <v>717</v>
      </c>
      <c r="AH712" s="583"/>
      <c r="AI712" s="583"/>
      <c r="AJ712" s="583"/>
      <c r="AK712" s="583"/>
      <c r="AL712" s="583"/>
      <c r="AM712" s="583"/>
      <c r="AN712" s="583"/>
      <c r="AO712" s="583"/>
      <c r="AP712" s="583"/>
      <c r="AQ712" s="583"/>
      <c r="AR712" s="583"/>
      <c r="AS712" s="583"/>
      <c r="AT712" s="583"/>
      <c r="AU712" s="583"/>
      <c r="AV712" s="583"/>
      <c r="AW712" s="583"/>
      <c r="AX712" s="584"/>
    </row>
    <row r="713" spans="1:50" ht="41.45" customHeight="1" x14ac:dyDescent="0.15">
      <c r="A713" s="646"/>
      <c r="B713" s="647"/>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582" t="s">
        <v>321</v>
      </c>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648"/>
      <c r="B714" s="649"/>
      <c r="C714" s="759" t="s">
        <v>244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671</v>
      </c>
      <c r="AE714" s="580"/>
      <c r="AF714" s="581"/>
      <c r="AG714" s="680" t="s">
        <v>664</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245</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671</v>
      </c>
      <c r="AE715" s="659"/>
      <c r="AF715" s="765"/>
      <c r="AG715" s="514" t="s">
        <v>664</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671</v>
      </c>
      <c r="AE716" s="747"/>
      <c r="AF716" s="747"/>
      <c r="AG716" s="655" t="s">
        <v>664</v>
      </c>
      <c r="AH716" s="656"/>
      <c r="AI716" s="656"/>
      <c r="AJ716" s="656"/>
      <c r="AK716" s="656"/>
      <c r="AL716" s="656"/>
      <c r="AM716" s="656"/>
      <c r="AN716" s="656"/>
      <c r="AO716" s="656"/>
      <c r="AP716" s="656"/>
      <c r="AQ716" s="656"/>
      <c r="AR716" s="656"/>
      <c r="AS716" s="656"/>
      <c r="AT716" s="656"/>
      <c r="AU716" s="656"/>
      <c r="AV716" s="656"/>
      <c r="AW716" s="656"/>
      <c r="AX716" s="657"/>
    </row>
    <row r="717" spans="1:50" ht="34.5" customHeight="1" x14ac:dyDescent="0.15">
      <c r="A717" s="646"/>
      <c r="B717" s="647"/>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69" t="s">
        <v>662</v>
      </c>
      <c r="AE717" s="170"/>
      <c r="AF717" s="170"/>
      <c r="AG717" s="655" t="s">
        <v>678</v>
      </c>
      <c r="AH717" s="656"/>
      <c r="AI717" s="656"/>
      <c r="AJ717" s="656"/>
      <c r="AK717" s="656"/>
      <c r="AL717" s="656"/>
      <c r="AM717" s="656"/>
      <c r="AN717" s="656"/>
      <c r="AO717" s="656"/>
      <c r="AP717" s="656"/>
      <c r="AQ717" s="656"/>
      <c r="AR717" s="656"/>
      <c r="AS717" s="656"/>
      <c r="AT717" s="656"/>
      <c r="AU717" s="656"/>
      <c r="AV717" s="656"/>
      <c r="AW717" s="656"/>
      <c r="AX717" s="657"/>
    </row>
    <row r="718" spans="1:50" ht="34.5"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69" t="s">
        <v>662</v>
      </c>
      <c r="AE718" s="170"/>
      <c r="AF718" s="170"/>
      <c r="AG718" s="178" t="s">
        <v>679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9" t="s">
        <v>57</v>
      </c>
      <c r="B719" s="640"/>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8" t="s">
        <v>671</v>
      </c>
      <c r="AE719" s="659"/>
      <c r="AF719" s="659"/>
      <c r="AG719" s="175" t="s">
        <v>664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1"/>
      <c r="B720" s="642"/>
      <c r="C720" s="920" t="s">
        <v>258</v>
      </c>
      <c r="D720" s="918"/>
      <c r="E720" s="918"/>
      <c r="F720" s="921"/>
      <c r="G720" s="917" t="s">
        <v>259</v>
      </c>
      <c r="H720" s="918"/>
      <c r="I720" s="918"/>
      <c r="J720" s="918"/>
      <c r="K720" s="918"/>
      <c r="L720" s="918"/>
      <c r="M720" s="918"/>
      <c r="N720" s="917" t="s">
        <v>262</v>
      </c>
      <c r="O720" s="918"/>
      <c r="P720" s="918"/>
      <c r="Q720" s="918"/>
      <c r="R720" s="918"/>
      <c r="S720" s="918"/>
      <c r="T720" s="918"/>
      <c r="U720" s="918"/>
      <c r="V720" s="918"/>
      <c r="W720" s="918"/>
      <c r="X720" s="918"/>
      <c r="Y720" s="918"/>
      <c r="Z720" s="918"/>
      <c r="AA720" s="918"/>
      <c r="AB720" s="918"/>
      <c r="AC720" s="918"/>
      <c r="AD720" s="918"/>
      <c r="AE720" s="918"/>
      <c r="AF720" s="919"/>
      <c r="AG720" s="416"/>
      <c r="AH720" s="220"/>
      <c r="AI720" s="220"/>
      <c r="AJ720" s="220"/>
      <c r="AK720" s="220"/>
      <c r="AL720" s="220"/>
      <c r="AM720" s="220"/>
      <c r="AN720" s="220"/>
      <c r="AO720" s="220"/>
      <c r="AP720" s="220"/>
      <c r="AQ720" s="220"/>
      <c r="AR720" s="220"/>
      <c r="AS720" s="220"/>
      <c r="AT720" s="220"/>
      <c r="AU720" s="220"/>
      <c r="AV720" s="220"/>
      <c r="AW720" s="220"/>
      <c r="AX720" s="417"/>
    </row>
    <row r="721" spans="1:52" ht="24.75" customHeight="1" x14ac:dyDescent="0.15">
      <c r="A721" s="641"/>
      <c r="B721" s="642"/>
      <c r="C721" s="904"/>
      <c r="D721" s="905"/>
      <c r="E721" s="905"/>
      <c r="F721" s="906"/>
      <c r="G721" s="922"/>
      <c r="H721" s="923"/>
      <c r="I721" s="63" t="str">
        <f>IF(OR(G721="　", G721=""), "", "-")</f>
        <v/>
      </c>
      <c r="J721" s="903"/>
      <c r="K721" s="903"/>
      <c r="L721" s="63" t="str">
        <f>IF(M721="","","-")</f>
        <v/>
      </c>
      <c r="M721" s="64"/>
      <c r="N721" s="900" t="s">
        <v>632</v>
      </c>
      <c r="O721" s="901"/>
      <c r="P721" s="901"/>
      <c r="Q721" s="901"/>
      <c r="R721" s="901"/>
      <c r="S721" s="901"/>
      <c r="T721" s="901"/>
      <c r="U721" s="901"/>
      <c r="V721" s="901"/>
      <c r="W721" s="901"/>
      <c r="X721" s="901"/>
      <c r="Y721" s="901"/>
      <c r="Z721" s="901"/>
      <c r="AA721" s="901"/>
      <c r="AB721" s="901"/>
      <c r="AC721" s="901"/>
      <c r="AD721" s="901"/>
      <c r="AE721" s="901"/>
      <c r="AF721" s="902"/>
      <c r="AG721" s="416"/>
      <c r="AH721" s="220"/>
      <c r="AI721" s="220"/>
      <c r="AJ721" s="220"/>
      <c r="AK721" s="220"/>
      <c r="AL721" s="220"/>
      <c r="AM721" s="220"/>
      <c r="AN721" s="220"/>
      <c r="AO721" s="220"/>
      <c r="AP721" s="220"/>
      <c r="AQ721" s="220"/>
      <c r="AR721" s="220"/>
      <c r="AS721" s="220"/>
      <c r="AT721" s="220"/>
      <c r="AU721" s="220"/>
      <c r="AV721" s="220"/>
      <c r="AW721" s="220"/>
      <c r="AX721" s="417"/>
    </row>
    <row r="722" spans="1:52" ht="24.75" hidden="1" customHeight="1" x14ac:dyDescent="0.15">
      <c r="A722" s="641"/>
      <c r="B722" s="642"/>
      <c r="C722" s="904"/>
      <c r="D722" s="905"/>
      <c r="E722" s="905"/>
      <c r="F722" s="906"/>
      <c r="G722" s="922"/>
      <c r="H722" s="923"/>
      <c r="I722" s="63" t="str">
        <f t="shared" ref="I722:I725" si="113">IF(OR(G722="　", G722=""), "", "-")</f>
        <v/>
      </c>
      <c r="J722" s="903"/>
      <c r="K722" s="903"/>
      <c r="L722" s="63" t="str">
        <f t="shared" ref="L722:L725" si="114">IF(M722="","","-")</f>
        <v/>
      </c>
      <c r="M722" s="64"/>
      <c r="N722" s="900"/>
      <c r="O722" s="901"/>
      <c r="P722" s="901"/>
      <c r="Q722" s="901"/>
      <c r="R722" s="901"/>
      <c r="S722" s="901"/>
      <c r="T722" s="901"/>
      <c r="U722" s="901"/>
      <c r="V722" s="901"/>
      <c r="W722" s="901"/>
      <c r="X722" s="901"/>
      <c r="Y722" s="901"/>
      <c r="Z722" s="901"/>
      <c r="AA722" s="901"/>
      <c r="AB722" s="901"/>
      <c r="AC722" s="901"/>
      <c r="AD722" s="901"/>
      <c r="AE722" s="901"/>
      <c r="AF722" s="902"/>
      <c r="AG722" s="416"/>
      <c r="AH722" s="220"/>
      <c r="AI722" s="220"/>
      <c r="AJ722" s="220"/>
      <c r="AK722" s="220"/>
      <c r="AL722" s="220"/>
      <c r="AM722" s="220"/>
      <c r="AN722" s="220"/>
      <c r="AO722" s="220"/>
      <c r="AP722" s="220"/>
      <c r="AQ722" s="220"/>
      <c r="AR722" s="220"/>
      <c r="AS722" s="220"/>
      <c r="AT722" s="220"/>
      <c r="AU722" s="220"/>
      <c r="AV722" s="220"/>
      <c r="AW722" s="220"/>
      <c r="AX722" s="417"/>
    </row>
    <row r="723" spans="1:52" ht="24.75" hidden="1" customHeight="1" x14ac:dyDescent="0.15">
      <c r="A723" s="641"/>
      <c r="B723" s="642"/>
      <c r="C723" s="904"/>
      <c r="D723" s="905"/>
      <c r="E723" s="905"/>
      <c r="F723" s="906"/>
      <c r="G723" s="922"/>
      <c r="H723" s="923"/>
      <c r="I723" s="63" t="str">
        <f t="shared" si="113"/>
        <v/>
      </c>
      <c r="J723" s="903"/>
      <c r="K723" s="903"/>
      <c r="L723" s="63" t="str">
        <f t="shared" si="114"/>
        <v/>
      </c>
      <c r="M723" s="64"/>
      <c r="N723" s="900"/>
      <c r="O723" s="901"/>
      <c r="P723" s="901"/>
      <c r="Q723" s="901"/>
      <c r="R723" s="901"/>
      <c r="S723" s="901"/>
      <c r="T723" s="901"/>
      <c r="U723" s="901"/>
      <c r="V723" s="901"/>
      <c r="W723" s="901"/>
      <c r="X723" s="901"/>
      <c r="Y723" s="901"/>
      <c r="Z723" s="901"/>
      <c r="AA723" s="901"/>
      <c r="AB723" s="901"/>
      <c r="AC723" s="901"/>
      <c r="AD723" s="901"/>
      <c r="AE723" s="901"/>
      <c r="AF723" s="902"/>
      <c r="AG723" s="416"/>
      <c r="AH723" s="220"/>
      <c r="AI723" s="220"/>
      <c r="AJ723" s="220"/>
      <c r="AK723" s="220"/>
      <c r="AL723" s="220"/>
      <c r="AM723" s="220"/>
      <c r="AN723" s="220"/>
      <c r="AO723" s="220"/>
      <c r="AP723" s="220"/>
      <c r="AQ723" s="220"/>
      <c r="AR723" s="220"/>
      <c r="AS723" s="220"/>
      <c r="AT723" s="220"/>
      <c r="AU723" s="220"/>
      <c r="AV723" s="220"/>
      <c r="AW723" s="220"/>
      <c r="AX723" s="417"/>
    </row>
    <row r="724" spans="1:52" ht="24.75" hidden="1" customHeight="1" x14ac:dyDescent="0.15">
      <c r="A724" s="641"/>
      <c r="B724" s="642"/>
      <c r="C724" s="904"/>
      <c r="D724" s="905"/>
      <c r="E724" s="905"/>
      <c r="F724" s="906"/>
      <c r="G724" s="922"/>
      <c r="H724" s="923"/>
      <c r="I724" s="63" t="str">
        <f t="shared" si="113"/>
        <v/>
      </c>
      <c r="J724" s="903"/>
      <c r="K724" s="903"/>
      <c r="L724" s="63" t="str">
        <f t="shared" si="114"/>
        <v/>
      </c>
      <c r="M724" s="64"/>
      <c r="N724" s="900"/>
      <c r="O724" s="901"/>
      <c r="P724" s="901"/>
      <c r="Q724" s="901"/>
      <c r="R724" s="901"/>
      <c r="S724" s="901"/>
      <c r="T724" s="901"/>
      <c r="U724" s="901"/>
      <c r="V724" s="901"/>
      <c r="W724" s="901"/>
      <c r="X724" s="901"/>
      <c r="Y724" s="901"/>
      <c r="Z724" s="901"/>
      <c r="AA724" s="901"/>
      <c r="AB724" s="901"/>
      <c r="AC724" s="901"/>
      <c r="AD724" s="901"/>
      <c r="AE724" s="901"/>
      <c r="AF724" s="902"/>
      <c r="AG724" s="416"/>
      <c r="AH724" s="220"/>
      <c r="AI724" s="220"/>
      <c r="AJ724" s="220"/>
      <c r="AK724" s="220"/>
      <c r="AL724" s="220"/>
      <c r="AM724" s="220"/>
      <c r="AN724" s="220"/>
      <c r="AO724" s="220"/>
      <c r="AP724" s="220"/>
      <c r="AQ724" s="220"/>
      <c r="AR724" s="220"/>
      <c r="AS724" s="220"/>
      <c r="AT724" s="220"/>
      <c r="AU724" s="220"/>
      <c r="AV724" s="220"/>
      <c r="AW724" s="220"/>
      <c r="AX724" s="417"/>
    </row>
    <row r="725" spans="1:52" ht="24.75" hidden="1" customHeight="1" x14ac:dyDescent="0.15">
      <c r="A725" s="643"/>
      <c r="B725" s="644"/>
      <c r="C725" s="904"/>
      <c r="D725" s="905"/>
      <c r="E725" s="905"/>
      <c r="F725" s="906"/>
      <c r="G725" s="945"/>
      <c r="H725" s="946"/>
      <c r="I725" s="65" t="str">
        <f t="shared" si="113"/>
        <v/>
      </c>
      <c r="J725" s="947"/>
      <c r="K725" s="947"/>
      <c r="L725" s="65" t="str">
        <f t="shared" si="114"/>
        <v/>
      </c>
      <c r="M725" s="66"/>
      <c r="N725" s="938"/>
      <c r="O725" s="939"/>
      <c r="P725" s="939"/>
      <c r="Q725" s="939"/>
      <c r="R725" s="939"/>
      <c r="S725" s="939"/>
      <c r="T725" s="939"/>
      <c r="U725" s="939"/>
      <c r="V725" s="939"/>
      <c r="W725" s="939"/>
      <c r="X725" s="939"/>
      <c r="Y725" s="939"/>
      <c r="Z725" s="939"/>
      <c r="AA725" s="939"/>
      <c r="AB725" s="939"/>
      <c r="AC725" s="939"/>
      <c r="AD725" s="939"/>
      <c r="AE725" s="939"/>
      <c r="AF725" s="940"/>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9" t="s">
        <v>47</v>
      </c>
      <c r="B726" s="610"/>
      <c r="C726" s="431" t="s">
        <v>52</v>
      </c>
      <c r="D726" s="569"/>
      <c r="E726" s="569"/>
      <c r="F726" s="570"/>
      <c r="G726" s="785" t="s">
        <v>681</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11"/>
      <c r="B727" s="612"/>
      <c r="C727" s="686" t="s">
        <v>56</v>
      </c>
      <c r="D727" s="687"/>
      <c r="E727" s="687"/>
      <c r="F727" s="688"/>
      <c r="G727" s="783" t="s">
        <v>680</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24.95" customHeight="1" thickBot="1" x14ac:dyDescent="0.2">
      <c r="A729" s="753" t="s">
        <v>682</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38.1"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38.1" customHeight="1" thickBot="1" x14ac:dyDescent="0.2">
      <c r="A733" s="606"/>
      <c r="B733" s="607"/>
      <c r="C733" s="607"/>
      <c r="D733" s="607"/>
      <c r="E733" s="608"/>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17.4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x14ac:dyDescent="0.15">
      <c r="A736" s="762" t="s">
        <v>271</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x14ac:dyDescent="0.15">
      <c r="A737" s="142" t="s">
        <v>587</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655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656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658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659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660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660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661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817</v>
      </c>
      <c r="M746" s="89"/>
      <c r="N746" s="85" t="str">
        <f>IF(O746="","","-")</f>
        <v/>
      </c>
      <c r="O746" s="95"/>
      <c r="P746" s="96"/>
      <c r="Q746" s="97"/>
      <c r="R746" s="98"/>
      <c r="S746" s="98"/>
      <c r="T746" s="85" t="str">
        <f>IF(Q746="","","-")</f>
        <v/>
      </c>
      <c r="U746" s="98" t="s">
        <v>261</v>
      </c>
      <c r="V746" s="98"/>
      <c r="W746" s="85" t="str">
        <f>IF(U746="","","-")</f>
        <v>-</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625</v>
      </c>
      <c r="F747" s="98"/>
      <c r="G747" s="98"/>
      <c r="H747" s="85" t="str">
        <f>IF(E747="","","-")</f>
        <v>-</v>
      </c>
      <c r="I747" s="98"/>
      <c r="J747" s="98"/>
      <c r="K747" s="85" t="str">
        <f>IF(I747="","","-")</f>
        <v/>
      </c>
      <c r="L747" s="89">
        <v>837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8" t="s">
        <v>301</v>
      </c>
      <c r="B787" s="749"/>
      <c r="C787" s="749"/>
      <c r="D787" s="749"/>
      <c r="E787" s="749"/>
      <c r="F787" s="750"/>
      <c r="G787" s="427" t="s">
        <v>684</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689</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x14ac:dyDescent="0.15">
      <c r="A788" s="544"/>
      <c r="B788" s="751"/>
      <c r="C788" s="751"/>
      <c r="D788" s="751"/>
      <c r="E788" s="751"/>
      <c r="F788" s="752"/>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24.75" customHeight="1" x14ac:dyDescent="0.15">
      <c r="A789" s="544"/>
      <c r="B789" s="751"/>
      <c r="C789" s="751"/>
      <c r="D789" s="751"/>
      <c r="E789" s="751"/>
      <c r="F789" s="752"/>
      <c r="G789" s="437" t="s">
        <v>685</v>
      </c>
      <c r="H789" s="438"/>
      <c r="I789" s="438"/>
      <c r="J789" s="438"/>
      <c r="K789" s="439"/>
      <c r="L789" s="440" t="s">
        <v>688</v>
      </c>
      <c r="M789" s="441"/>
      <c r="N789" s="441"/>
      <c r="O789" s="441"/>
      <c r="P789" s="441"/>
      <c r="Q789" s="441"/>
      <c r="R789" s="441"/>
      <c r="S789" s="441"/>
      <c r="T789" s="441"/>
      <c r="U789" s="441"/>
      <c r="V789" s="441"/>
      <c r="W789" s="441"/>
      <c r="X789" s="442"/>
      <c r="Y789" s="443">
        <v>1352</v>
      </c>
      <c r="Z789" s="444"/>
      <c r="AA789" s="444"/>
      <c r="AB789" s="545"/>
      <c r="AC789" s="437" t="s">
        <v>686</v>
      </c>
      <c r="AD789" s="438"/>
      <c r="AE789" s="438"/>
      <c r="AF789" s="438"/>
      <c r="AG789" s="439"/>
      <c r="AH789" s="440" t="s">
        <v>688</v>
      </c>
      <c r="AI789" s="441"/>
      <c r="AJ789" s="441"/>
      <c r="AK789" s="441"/>
      <c r="AL789" s="441"/>
      <c r="AM789" s="441"/>
      <c r="AN789" s="441"/>
      <c r="AO789" s="441"/>
      <c r="AP789" s="441"/>
      <c r="AQ789" s="441"/>
      <c r="AR789" s="441"/>
      <c r="AS789" s="441"/>
      <c r="AT789" s="442"/>
      <c r="AU789" s="443">
        <v>1282</v>
      </c>
      <c r="AV789" s="444"/>
      <c r="AW789" s="444"/>
      <c r="AX789" s="445"/>
    </row>
    <row r="790" spans="1:51" ht="24.75" hidden="1" customHeight="1" x14ac:dyDescent="0.15">
      <c r="A790" s="544"/>
      <c r="B790" s="751"/>
      <c r="C790" s="751"/>
      <c r="D790" s="751"/>
      <c r="E790" s="751"/>
      <c r="F790" s="752"/>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4"/>
      <c r="B791" s="751"/>
      <c r="C791" s="751"/>
      <c r="D791" s="751"/>
      <c r="E791" s="751"/>
      <c r="F791" s="752"/>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4"/>
      <c r="B792" s="751"/>
      <c r="C792" s="751"/>
      <c r="D792" s="751"/>
      <c r="E792" s="751"/>
      <c r="F792" s="752"/>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4"/>
      <c r="B793" s="751"/>
      <c r="C793" s="751"/>
      <c r="D793" s="751"/>
      <c r="E793" s="751"/>
      <c r="F793" s="752"/>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4"/>
      <c r="B794" s="751"/>
      <c r="C794" s="751"/>
      <c r="D794" s="751"/>
      <c r="E794" s="751"/>
      <c r="F794" s="752"/>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4"/>
      <c r="B795" s="751"/>
      <c r="C795" s="751"/>
      <c r="D795" s="751"/>
      <c r="E795" s="751"/>
      <c r="F795" s="752"/>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4"/>
      <c r="B796" s="751"/>
      <c r="C796" s="751"/>
      <c r="D796" s="751"/>
      <c r="E796" s="751"/>
      <c r="F796" s="752"/>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4"/>
      <c r="B797" s="751"/>
      <c r="C797" s="751"/>
      <c r="D797" s="751"/>
      <c r="E797" s="751"/>
      <c r="F797" s="752"/>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4"/>
      <c r="B798" s="751"/>
      <c r="C798" s="751"/>
      <c r="D798" s="751"/>
      <c r="E798" s="751"/>
      <c r="F798" s="752"/>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44"/>
      <c r="B799" s="751"/>
      <c r="C799" s="751"/>
      <c r="D799" s="751"/>
      <c r="E799" s="751"/>
      <c r="F799" s="752"/>
      <c r="G799" s="391" t="s">
        <v>20</v>
      </c>
      <c r="H799" s="392"/>
      <c r="I799" s="392"/>
      <c r="J799" s="392"/>
      <c r="K799" s="392"/>
      <c r="L799" s="393"/>
      <c r="M799" s="394"/>
      <c r="N799" s="394"/>
      <c r="O799" s="394"/>
      <c r="P799" s="394"/>
      <c r="Q799" s="394"/>
      <c r="R799" s="394"/>
      <c r="S799" s="394"/>
      <c r="T799" s="394"/>
      <c r="U799" s="394"/>
      <c r="V799" s="394"/>
      <c r="W799" s="394"/>
      <c r="X799" s="395"/>
      <c r="Y799" s="396">
        <f>SUM(Y789:AB798)</f>
        <v>1352</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1282</v>
      </c>
      <c r="AV799" s="397"/>
      <c r="AW799" s="397"/>
      <c r="AX799" s="399"/>
    </row>
    <row r="800" spans="1:51" ht="24.75" customHeight="1" x14ac:dyDescent="0.15">
      <c r="A800" s="544"/>
      <c r="B800" s="751"/>
      <c r="C800" s="751"/>
      <c r="D800" s="751"/>
      <c r="E800" s="751"/>
      <c r="F800" s="752"/>
      <c r="G800" s="427" t="s">
        <v>687</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716</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2</v>
      </c>
    </row>
    <row r="801" spans="1:51" ht="24.75" customHeight="1" x14ac:dyDescent="0.15">
      <c r="A801" s="544"/>
      <c r="B801" s="751"/>
      <c r="C801" s="751"/>
      <c r="D801" s="751"/>
      <c r="E801" s="751"/>
      <c r="F801" s="752"/>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2</v>
      </c>
    </row>
    <row r="802" spans="1:51" ht="24.75" customHeight="1" x14ac:dyDescent="0.15">
      <c r="A802" s="544"/>
      <c r="B802" s="751"/>
      <c r="C802" s="751"/>
      <c r="D802" s="751"/>
      <c r="E802" s="751"/>
      <c r="F802" s="752"/>
      <c r="G802" s="437" t="s">
        <v>685</v>
      </c>
      <c r="H802" s="438"/>
      <c r="I802" s="438"/>
      <c r="J802" s="438"/>
      <c r="K802" s="439"/>
      <c r="L802" s="440" t="s">
        <v>688</v>
      </c>
      <c r="M802" s="441"/>
      <c r="N802" s="441"/>
      <c r="O802" s="441"/>
      <c r="P802" s="441"/>
      <c r="Q802" s="441"/>
      <c r="R802" s="441"/>
      <c r="S802" s="441"/>
      <c r="T802" s="441"/>
      <c r="U802" s="441"/>
      <c r="V802" s="441"/>
      <c r="W802" s="441"/>
      <c r="X802" s="442"/>
      <c r="Y802" s="443">
        <v>38</v>
      </c>
      <c r="Z802" s="444"/>
      <c r="AA802" s="444"/>
      <c r="AB802" s="545"/>
      <c r="AC802" s="437" t="s">
        <v>685</v>
      </c>
      <c r="AD802" s="438"/>
      <c r="AE802" s="438"/>
      <c r="AF802" s="438"/>
      <c r="AG802" s="439"/>
      <c r="AH802" s="440" t="s">
        <v>688</v>
      </c>
      <c r="AI802" s="441"/>
      <c r="AJ802" s="441"/>
      <c r="AK802" s="441"/>
      <c r="AL802" s="441"/>
      <c r="AM802" s="441"/>
      <c r="AN802" s="441"/>
      <c r="AO802" s="441"/>
      <c r="AP802" s="441"/>
      <c r="AQ802" s="441"/>
      <c r="AR802" s="441"/>
      <c r="AS802" s="441"/>
      <c r="AT802" s="442"/>
      <c r="AU802" s="443">
        <v>2</v>
      </c>
      <c r="AV802" s="444"/>
      <c r="AW802" s="444"/>
      <c r="AX802" s="445"/>
      <c r="AY802">
        <f t="shared" ref="AY802:AY812" si="115">$AY$800</f>
        <v>2</v>
      </c>
    </row>
    <row r="803" spans="1:51" ht="24.75" hidden="1" customHeight="1" x14ac:dyDescent="0.15">
      <c r="A803" s="544"/>
      <c r="B803" s="751"/>
      <c r="C803" s="751"/>
      <c r="D803" s="751"/>
      <c r="E803" s="751"/>
      <c r="F803" s="752"/>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15">
      <c r="A804" s="544"/>
      <c r="B804" s="751"/>
      <c r="C804" s="751"/>
      <c r="D804" s="751"/>
      <c r="E804" s="751"/>
      <c r="F804" s="752"/>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44"/>
      <c r="B805" s="751"/>
      <c r="C805" s="751"/>
      <c r="D805" s="751"/>
      <c r="E805" s="751"/>
      <c r="F805" s="752"/>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44"/>
      <c r="B806" s="751"/>
      <c r="C806" s="751"/>
      <c r="D806" s="751"/>
      <c r="E806" s="751"/>
      <c r="F806" s="752"/>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44"/>
      <c r="B807" s="751"/>
      <c r="C807" s="751"/>
      <c r="D807" s="751"/>
      <c r="E807" s="751"/>
      <c r="F807" s="752"/>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44"/>
      <c r="B808" s="751"/>
      <c r="C808" s="751"/>
      <c r="D808" s="751"/>
      <c r="E808" s="751"/>
      <c r="F808" s="752"/>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44"/>
      <c r="B809" s="751"/>
      <c r="C809" s="751"/>
      <c r="D809" s="751"/>
      <c r="E809" s="751"/>
      <c r="F809" s="752"/>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44"/>
      <c r="B810" s="751"/>
      <c r="C810" s="751"/>
      <c r="D810" s="751"/>
      <c r="E810" s="751"/>
      <c r="F810" s="752"/>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44"/>
      <c r="B811" s="751"/>
      <c r="C811" s="751"/>
      <c r="D811" s="751"/>
      <c r="E811" s="751"/>
      <c r="F811" s="752"/>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44"/>
      <c r="B812" s="751"/>
      <c r="C812" s="751"/>
      <c r="D812" s="751"/>
      <c r="E812" s="751"/>
      <c r="F812" s="752"/>
      <c r="G812" s="391" t="s">
        <v>20</v>
      </c>
      <c r="H812" s="392"/>
      <c r="I812" s="392"/>
      <c r="J812" s="392"/>
      <c r="K812" s="392"/>
      <c r="L812" s="393"/>
      <c r="M812" s="394"/>
      <c r="N812" s="394"/>
      <c r="O812" s="394"/>
      <c r="P812" s="394"/>
      <c r="Q812" s="394"/>
      <c r="R812" s="394"/>
      <c r="S812" s="394"/>
      <c r="T812" s="394"/>
      <c r="U812" s="394"/>
      <c r="V812" s="394"/>
      <c r="W812" s="394"/>
      <c r="X812" s="395"/>
      <c r="Y812" s="396">
        <f>SUM(Y802:AB811)</f>
        <v>38</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2</v>
      </c>
      <c r="AV812" s="397"/>
      <c r="AW812" s="397"/>
      <c r="AX812" s="399"/>
      <c r="AY812">
        <f t="shared" si="115"/>
        <v>2</v>
      </c>
    </row>
    <row r="813" spans="1:51" ht="24.75" hidden="1" customHeight="1" x14ac:dyDescent="0.15">
      <c r="A813" s="544"/>
      <c r="B813" s="751"/>
      <c r="C813" s="751"/>
      <c r="D813" s="751"/>
      <c r="E813" s="751"/>
      <c r="F813" s="752"/>
      <c r="G813" s="427" t="s">
        <v>241</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242</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x14ac:dyDescent="0.15">
      <c r="A814" s="544"/>
      <c r="B814" s="751"/>
      <c r="C814" s="751"/>
      <c r="D814" s="751"/>
      <c r="E814" s="751"/>
      <c r="F814" s="752"/>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0</v>
      </c>
    </row>
    <row r="815" spans="1:51" ht="24.75" hidden="1" customHeight="1" x14ac:dyDescent="0.15">
      <c r="A815" s="544"/>
      <c r="B815" s="751"/>
      <c r="C815" s="751"/>
      <c r="D815" s="751"/>
      <c r="E815" s="751"/>
      <c r="F815" s="752"/>
      <c r="G815" s="437"/>
      <c r="H815" s="438"/>
      <c r="I815" s="438"/>
      <c r="J815" s="438"/>
      <c r="K815" s="439"/>
      <c r="L815" s="440"/>
      <c r="M815" s="441"/>
      <c r="N815" s="441"/>
      <c r="O815" s="441"/>
      <c r="P815" s="441"/>
      <c r="Q815" s="441"/>
      <c r="R815" s="441"/>
      <c r="S815" s="441"/>
      <c r="T815" s="441"/>
      <c r="U815" s="441"/>
      <c r="V815" s="441"/>
      <c r="W815" s="441"/>
      <c r="X815" s="442"/>
      <c r="Y815" s="443"/>
      <c r="Z815" s="444"/>
      <c r="AA815" s="444"/>
      <c r="AB815" s="545"/>
      <c r="AC815" s="437"/>
      <c r="AD815" s="438"/>
      <c r="AE815" s="438"/>
      <c r="AF815" s="438"/>
      <c r="AG815" s="439"/>
      <c r="AH815" s="440"/>
      <c r="AI815" s="441"/>
      <c r="AJ815" s="441"/>
      <c r="AK815" s="441"/>
      <c r="AL815" s="441"/>
      <c r="AM815" s="441"/>
      <c r="AN815" s="441"/>
      <c r="AO815" s="441"/>
      <c r="AP815" s="441"/>
      <c r="AQ815" s="441"/>
      <c r="AR815" s="441"/>
      <c r="AS815" s="441"/>
      <c r="AT815" s="442"/>
      <c r="AU815" s="443"/>
      <c r="AV815" s="444"/>
      <c r="AW815" s="444"/>
      <c r="AX815" s="445"/>
      <c r="AY815">
        <f t="shared" ref="AY815:AY825" si="116">$AY$813</f>
        <v>0</v>
      </c>
    </row>
    <row r="816" spans="1:51" ht="24.75" hidden="1" customHeight="1" x14ac:dyDescent="0.15">
      <c r="A816" s="544"/>
      <c r="B816" s="751"/>
      <c r="C816" s="751"/>
      <c r="D816" s="751"/>
      <c r="E816" s="751"/>
      <c r="F816" s="752"/>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4"/>
      <c r="B817" s="751"/>
      <c r="C817" s="751"/>
      <c r="D817" s="751"/>
      <c r="E817" s="751"/>
      <c r="F817" s="752"/>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4"/>
      <c r="B818" s="751"/>
      <c r="C818" s="751"/>
      <c r="D818" s="751"/>
      <c r="E818" s="751"/>
      <c r="F818" s="752"/>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4"/>
      <c r="B819" s="751"/>
      <c r="C819" s="751"/>
      <c r="D819" s="751"/>
      <c r="E819" s="751"/>
      <c r="F819" s="752"/>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4"/>
      <c r="B820" s="751"/>
      <c r="C820" s="751"/>
      <c r="D820" s="751"/>
      <c r="E820" s="751"/>
      <c r="F820" s="752"/>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4"/>
      <c r="B821" s="751"/>
      <c r="C821" s="751"/>
      <c r="D821" s="751"/>
      <c r="E821" s="751"/>
      <c r="F821" s="752"/>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4"/>
      <c r="B822" s="751"/>
      <c r="C822" s="751"/>
      <c r="D822" s="751"/>
      <c r="E822" s="751"/>
      <c r="F822" s="752"/>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4"/>
      <c r="B823" s="751"/>
      <c r="C823" s="751"/>
      <c r="D823" s="751"/>
      <c r="E823" s="751"/>
      <c r="F823" s="752"/>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4"/>
      <c r="B824" s="751"/>
      <c r="C824" s="751"/>
      <c r="D824" s="751"/>
      <c r="E824" s="751"/>
      <c r="F824" s="752"/>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4"/>
      <c r="B825" s="751"/>
      <c r="C825" s="751"/>
      <c r="D825" s="751"/>
      <c r="E825" s="751"/>
      <c r="F825" s="752"/>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4"/>
      <c r="B826" s="751"/>
      <c r="C826" s="751"/>
      <c r="D826" s="751"/>
      <c r="E826" s="751"/>
      <c r="F826" s="752"/>
      <c r="G826" s="427" t="s">
        <v>218</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44"/>
      <c r="B827" s="751"/>
      <c r="C827" s="751"/>
      <c r="D827" s="751"/>
      <c r="E827" s="751"/>
      <c r="F827" s="752"/>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0</v>
      </c>
    </row>
    <row r="828" spans="1:51" s="16" customFormat="1" ht="24.75" hidden="1" customHeight="1" x14ac:dyDescent="0.15">
      <c r="A828" s="544"/>
      <c r="B828" s="751"/>
      <c r="C828" s="751"/>
      <c r="D828" s="751"/>
      <c r="E828" s="751"/>
      <c r="F828" s="752"/>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5"/>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4.75" hidden="1" customHeight="1" x14ac:dyDescent="0.15">
      <c r="A829" s="544"/>
      <c r="B829" s="751"/>
      <c r="C829" s="751"/>
      <c r="D829" s="751"/>
      <c r="E829" s="751"/>
      <c r="F829" s="752"/>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4"/>
      <c r="B830" s="751"/>
      <c r="C830" s="751"/>
      <c r="D830" s="751"/>
      <c r="E830" s="751"/>
      <c r="F830" s="752"/>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4"/>
      <c r="B831" s="751"/>
      <c r="C831" s="751"/>
      <c r="D831" s="751"/>
      <c r="E831" s="751"/>
      <c r="F831" s="752"/>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4"/>
      <c r="B832" s="751"/>
      <c r="C832" s="751"/>
      <c r="D832" s="751"/>
      <c r="E832" s="751"/>
      <c r="F832" s="752"/>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4"/>
      <c r="B833" s="751"/>
      <c r="C833" s="751"/>
      <c r="D833" s="751"/>
      <c r="E833" s="751"/>
      <c r="F833" s="752"/>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4"/>
      <c r="B834" s="751"/>
      <c r="C834" s="751"/>
      <c r="D834" s="751"/>
      <c r="E834" s="751"/>
      <c r="F834" s="752"/>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4"/>
      <c r="B835" s="751"/>
      <c r="C835" s="751"/>
      <c r="D835" s="751"/>
      <c r="E835" s="751"/>
      <c r="F835" s="752"/>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4"/>
      <c r="B836" s="751"/>
      <c r="C836" s="751"/>
      <c r="D836" s="751"/>
      <c r="E836" s="751"/>
      <c r="F836" s="752"/>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4"/>
      <c r="B837" s="751"/>
      <c r="C837" s="751"/>
      <c r="D837" s="751"/>
      <c r="E837" s="751"/>
      <c r="F837" s="752"/>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4"/>
      <c r="B838" s="751"/>
      <c r="C838" s="751"/>
      <c r="D838" s="751"/>
      <c r="E838" s="751"/>
      <c r="F838" s="752"/>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41" t="s">
        <v>263</v>
      </c>
      <c r="AM839" s="942"/>
      <c r="AN839" s="942"/>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283</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690</v>
      </c>
      <c r="D845" s="400"/>
      <c r="E845" s="400"/>
      <c r="F845" s="400"/>
      <c r="G845" s="400"/>
      <c r="H845" s="400"/>
      <c r="I845" s="400"/>
      <c r="J845" s="401">
        <v>2010005018852</v>
      </c>
      <c r="K845" s="402"/>
      <c r="L845" s="402"/>
      <c r="M845" s="402"/>
      <c r="N845" s="402"/>
      <c r="O845" s="402"/>
      <c r="P845" s="302" t="s">
        <v>691</v>
      </c>
      <c r="Q845" s="302"/>
      <c r="R845" s="302"/>
      <c r="S845" s="302"/>
      <c r="T845" s="302"/>
      <c r="U845" s="302"/>
      <c r="V845" s="302"/>
      <c r="W845" s="302"/>
      <c r="X845" s="302"/>
      <c r="Y845" s="303">
        <v>1352</v>
      </c>
      <c r="Z845" s="304"/>
      <c r="AA845" s="304"/>
      <c r="AB845" s="305"/>
      <c r="AC845" s="307" t="s">
        <v>692</v>
      </c>
      <c r="AD845" s="308"/>
      <c r="AE845" s="308"/>
      <c r="AF845" s="308"/>
      <c r="AG845" s="308"/>
      <c r="AH845" s="403" t="s">
        <v>664</v>
      </c>
      <c r="AI845" s="404"/>
      <c r="AJ845" s="404"/>
      <c r="AK845" s="404"/>
      <c r="AL845" s="311" t="s">
        <v>664</v>
      </c>
      <c r="AM845" s="312"/>
      <c r="AN845" s="312"/>
      <c r="AO845" s="313"/>
      <c r="AP845" s="306" t="s">
        <v>664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69"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283</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98.65" customHeight="1" x14ac:dyDescent="0.15">
      <c r="A878" s="386">
        <v>1</v>
      </c>
      <c r="B878" s="386">
        <v>1</v>
      </c>
      <c r="C878" s="400" t="s">
        <v>693</v>
      </c>
      <c r="D878" s="400"/>
      <c r="E878" s="400"/>
      <c r="F878" s="400"/>
      <c r="G878" s="400"/>
      <c r="H878" s="400"/>
      <c r="I878" s="400"/>
      <c r="J878" s="401">
        <v>7010401022916</v>
      </c>
      <c r="K878" s="402"/>
      <c r="L878" s="402"/>
      <c r="M878" s="402"/>
      <c r="N878" s="402"/>
      <c r="O878" s="402"/>
      <c r="P878" s="415" t="s">
        <v>691</v>
      </c>
      <c r="Q878" s="415"/>
      <c r="R878" s="415"/>
      <c r="S878" s="415"/>
      <c r="T878" s="415"/>
      <c r="U878" s="415"/>
      <c r="V878" s="415"/>
      <c r="W878" s="415"/>
      <c r="X878" s="415"/>
      <c r="Y878" s="303">
        <v>1282</v>
      </c>
      <c r="Z878" s="304"/>
      <c r="AA878" s="304"/>
      <c r="AB878" s="305"/>
      <c r="AC878" s="307" t="s">
        <v>288</v>
      </c>
      <c r="AD878" s="308"/>
      <c r="AE878" s="308"/>
      <c r="AF878" s="308"/>
      <c r="AG878" s="308"/>
      <c r="AH878" s="403">
        <v>1</v>
      </c>
      <c r="AI878" s="404"/>
      <c r="AJ878" s="404"/>
      <c r="AK878" s="404"/>
      <c r="AL878" s="311">
        <v>92.9</v>
      </c>
      <c r="AM878" s="312"/>
      <c r="AN878" s="312"/>
      <c r="AO878" s="313"/>
      <c r="AP878" s="306" t="s">
        <v>723</v>
      </c>
      <c r="AQ878" s="306"/>
      <c r="AR878" s="306"/>
      <c r="AS878" s="306"/>
      <c r="AT878" s="306"/>
      <c r="AU878" s="306"/>
      <c r="AV878" s="306"/>
      <c r="AW878" s="306"/>
      <c r="AX878" s="306"/>
      <c r="AY878">
        <f t="shared" si="118"/>
        <v>1</v>
      </c>
    </row>
    <row r="879" spans="1:51" ht="30" customHeight="1" x14ac:dyDescent="0.15">
      <c r="A879" s="386">
        <v>2</v>
      </c>
      <c r="B879" s="386">
        <v>1</v>
      </c>
      <c r="C879" s="405" t="s">
        <v>694</v>
      </c>
      <c r="D879" s="400"/>
      <c r="E879" s="400"/>
      <c r="F879" s="400"/>
      <c r="G879" s="400"/>
      <c r="H879" s="400"/>
      <c r="I879" s="400"/>
      <c r="J879" s="401">
        <v>1010601027646</v>
      </c>
      <c r="K879" s="402"/>
      <c r="L879" s="402"/>
      <c r="M879" s="402"/>
      <c r="N879" s="402"/>
      <c r="O879" s="402"/>
      <c r="P879" s="302" t="s">
        <v>691</v>
      </c>
      <c r="Q879" s="302"/>
      <c r="R879" s="302"/>
      <c r="S879" s="302"/>
      <c r="T879" s="302"/>
      <c r="U879" s="302"/>
      <c r="V879" s="302"/>
      <c r="W879" s="302"/>
      <c r="X879" s="302"/>
      <c r="Y879" s="303">
        <v>50</v>
      </c>
      <c r="Z879" s="304"/>
      <c r="AA879" s="304"/>
      <c r="AB879" s="305"/>
      <c r="AC879" s="307" t="s">
        <v>288</v>
      </c>
      <c r="AD879" s="308"/>
      <c r="AE879" s="308"/>
      <c r="AF879" s="308"/>
      <c r="AG879" s="308"/>
      <c r="AH879" s="403">
        <v>2</v>
      </c>
      <c r="AI879" s="404"/>
      <c r="AJ879" s="404"/>
      <c r="AK879" s="404"/>
      <c r="AL879" s="311">
        <v>85.1</v>
      </c>
      <c r="AM879" s="312"/>
      <c r="AN879" s="312"/>
      <c r="AO879" s="313"/>
      <c r="AP879" s="306" t="s">
        <v>664</v>
      </c>
      <c r="AQ879" s="306"/>
      <c r="AR879" s="306"/>
      <c r="AS879" s="306"/>
      <c r="AT879" s="306"/>
      <c r="AU879" s="306"/>
      <c r="AV879" s="306"/>
      <c r="AW879" s="306"/>
      <c r="AX879" s="306"/>
      <c r="AY879">
        <f>COUNTA($C$879)</f>
        <v>1</v>
      </c>
    </row>
    <row r="880" spans="1:51" ht="30" customHeight="1" x14ac:dyDescent="0.15">
      <c r="A880" s="386">
        <v>3</v>
      </c>
      <c r="B880" s="386">
        <v>1</v>
      </c>
      <c r="C880" s="405" t="s">
        <v>695</v>
      </c>
      <c r="D880" s="400"/>
      <c r="E880" s="400"/>
      <c r="F880" s="400"/>
      <c r="G880" s="400"/>
      <c r="H880" s="400"/>
      <c r="I880" s="400"/>
      <c r="J880" s="401">
        <v>1020001071491</v>
      </c>
      <c r="K880" s="402"/>
      <c r="L880" s="402"/>
      <c r="M880" s="402"/>
      <c r="N880" s="402"/>
      <c r="O880" s="402"/>
      <c r="P880" s="406" t="s">
        <v>691</v>
      </c>
      <c r="Q880" s="302"/>
      <c r="R880" s="302"/>
      <c r="S880" s="302"/>
      <c r="T880" s="302"/>
      <c r="U880" s="302"/>
      <c r="V880" s="302"/>
      <c r="W880" s="302"/>
      <c r="X880" s="302"/>
      <c r="Y880" s="303">
        <v>20</v>
      </c>
      <c r="Z880" s="304"/>
      <c r="AA880" s="304"/>
      <c r="AB880" s="305"/>
      <c r="AC880" s="307" t="s">
        <v>288</v>
      </c>
      <c r="AD880" s="308"/>
      <c r="AE880" s="308"/>
      <c r="AF880" s="308"/>
      <c r="AG880" s="308"/>
      <c r="AH880" s="309">
        <v>1</v>
      </c>
      <c r="AI880" s="310"/>
      <c r="AJ880" s="310"/>
      <c r="AK880" s="310"/>
      <c r="AL880" s="311">
        <v>95.6</v>
      </c>
      <c r="AM880" s="312"/>
      <c r="AN880" s="312"/>
      <c r="AO880" s="313"/>
      <c r="AP880" s="306" t="s">
        <v>664</v>
      </c>
      <c r="AQ880" s="306"/>
      <c r="AR880" s="306"/>
      <c r="AS880" s="306"/>
      <c r="AT880" s="306"/>
      <c r="AU880" s="306"/>
      <c r="AV880" s="306"/>
      <c r="AW880" s="306"/>
      <c r="AX880" s="306"/>
      <c r="AY880">
        <f>COUNTA($C$880)</f>
        <v>1</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283</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0" t="s">
        <v>696</v>
      </c>
      <c r="D911" s="400" t="s">
        <v>696</v>
      </c>
      <c r="E911" s="400" t="s">
        <v>696</v>
      </c>
      <c r="F911" s="400" t="s">
        <v>696</v>
      </c>
      <c r="G911" s="400" t="s">
        <v>696</v>
      </c>
      <c r="H911" s="400" t="s">
        <v>696</v>
      </c>
      <c r="I911" s="400" t="s">
        <v>696</v>
      </c>
      <c r="J911" s="401">
        <v>6000020121002</v>
      </c>
      <c r="K911" s="402">
        <v>6000020121002</v>
      </c>
      <c r="L911" s="402">
        <v>6000020121002</v>
      </c>
      <c r="M911" s="402">
        <v>6000020121002</v>
      </c>
      <c r="N911" s="402">
        <v>6000020121002</v>
      </c>
      <c r="O911" s="402">
        <v>6000020121002</v>
      </c>
      <c r="P911" s="302" t="s">
        <v>691</v>
      </c>
      <c r="Q911" s="302"/>
      <c r="R911" s="302"/>
      <c r="S911" s="302"/>
      <c r="T911" s="302"/>
      <c r="U911" s="302"/>
      <c r="V911" s="302"/>
      <c r="W911" s="302"/>
      <c r="X911" s="302"/>
      <c r="Y911" s="303">
        <v>38</v>
      </c>
      <c r="Z911" s="304"/>
      <c r="AA911" s="304"/>
      <c r="AB911" s="305"/>
      <c r="AC911" s="409" t="s">
        <v>692</v>
      </c>
      <c r="AD911" s="410"/>
      <c r="AE911" s="410"/>
      <c r="AF911" s="410"/>
      <c r="AG911" s="411"/>
      <c r="AH911" s="412" t="s">
        <v>664</v>
      </c>
      <c r="AI911" s="413"/>
      <c r="AJ911" s="413"/>
      <c r="AK911" s="414"/>
      <c r="AL911" s="311" t="s">
        <v>632</v>
      </c>
      <c r="AM911" s="312"/>
      <c r="AN911" s="312"/>
      <c r="AO911" s="313"/>
      <c r="AP911" s="306" t="s">
        <v>664</v>
      </c>
      <c r="AQ911" s="306"/>
      <c r="AR911" s="306"/>
      <c r="AS911" s="306"/>
      <c r="AT911" s="306"/>
      <c r="AU911" s="306"/>
      <c r="AV911" s="306"/>
      <c r="AW911" s="306"/>
      <c r="AX911" s="306"/>
      <c r="AY911">
        <f t="shared" si="119"/>
        <v>1</v>
      </c>
    </row>
    <row r="912" spans="1:51" ht="30" customHeight="1" x14ac:dyDescent="0.15">
      <c r="A912" s="386">
        <v>2</v>
      </c>
      <c r="B912" s="386">
        <v>1</v>
      </c>
      <c r="C912" s="400" t="s">
        <v>697</v>
      </c>
      <c r="D912" s="400" t="s">
        <v>697</v>
      </c>
      <c r="E912" s="400" t="s">
        <v>697</v>
      </c>
      <c r="F912" s="400" t="s">
        <v>697</v>
      </c>
      <c r="G912" s="400" t="s">
        <v>697</v>
      </c>
      <c r="H912" s="400" t="s">
        <v>697</v>
      </c>
      <c r="I912" s="400" t="s">
        <v>697</v>
      </c>
      <c r="J912" s="401">
        <v>8000020401005</v>
      </c>
      <c r="K912" s="402">
        <v>8000020401005</v>
      </c>
      <c r="L912" s="402">
        <v>8000020401005</v>
      </c>
      <c r="M912" s="402">
        <v>8000020401005</v>
      </c>
      <c r="N912" s="402">
        <v>8000020401005</v>
      </c>
      <c r="O912" s="402">
        <v>8000020401005</v>
      </c>
      <c r="P912" s="302" t="s">
        <v>691</v>
      </c>
      <c r="Q912" s="302"/>
      <c r="R912" s="302"/>
      <c r="S912" s="302"/>
      <c r="T912" s="302"/>
      <c r="U912" s="302"/>
      <c r="V912" s="302"/>
      <c r="W912" s="302"/>
      <c r="X912" s="302"/>
      <c r="Y912" s="303">
        <v>38</v>
      </c>
      <c r="Z912" s="304"/>
      <c r="AA912" s="304"/>
      <c r="AB912" s="305"/>
      <c r="AC912" s="409" t="s">
        <v>692</v>
      </c>
      <c r="AD912" s="410"/>
      <c r="AE912" s="410"/>
      <c r="AF912" s="410"/>
      <c r="AG912" s="411"/>
      <c r="AH912" s="403" t="s">
        <v>664</v>
      </c>
      <c r="AI912" s="404"/>
      <c r="AJ912" s="404"/>
      <c r="AK912" s="404"/>
      <c r="AL912" s="311" t="s">
        <v>632</v>
      </c>
      <c r="AM912" s="312"/>
      <c r="AN912" s="312"/>
      <c r="AO912" s="313"/>
      <c r="AP912" s="306" t="s">
        <v>664</v>
      </c>
      <c r="AQ912" s="306"/>
      <c r="AR912" s="306"/>
      <c r="AS912" s="306"/>
      <c r="AT912" s="306"/>
      <c r="AU912" s="306"/>
      <c r="AV912" s="306"/>
      <c r="AW912" s="306"/>
      <c r="AX912" s="306"/>
      <c r="AY912">
        <f>COUNTA($C$912)</f>
        <v>1</v>
      </c>
    </row>
    <row r="913" spans="1:51" ht="30" customHeight="1" x14ac:dyDescent="0.15">
      <c r="A913" s="386">
        <v>3</v>
      </c>
      <c r="B913" s="386">
        <v>1</v>
      </c>
      <c r="C913" s="405" t="s">
        <v>698</v>
      </c>
      <c r="D913" s="400" t="s">
        <v>698</v>
      </c>
      <c r="E913" s="400" t="s">
        <v>698</v>
      </c>
      <c r="F913" s="400" t="s">
        <v>698</v>
      </c>
      <c r="G913" s="400" t="s">
        <v>698</v>
      </c>
      <c r="H913" s="400" t="s">
        <v>698</v>
      </c>
      <c r="I913" s="400" t="s">
        <v>698</v>
      </c>
      <c r="J913" s="401">
        <v>9000020341002</v>
      </c>
      <c r="K913" s="402">
        <v>9000020341002</v>
      </c>
      <c r="L913" s="402">
        <v>9000020341002</v>
      </c>
      <c r="M913" s="402">
        <v>9000020341002</v>
      </c>
      <c r="N913" s="402">
        <v>9000020341002</v>
      </c>
      <c r="O913" s="402">
        <v>9000020341002</v>
      </c>
      <c r="P913" s="302" t="s">
        <v>691</v>
      </c>
      <c r="Q913" s="302"/>
      <c r="R913" s="302"/>
      <c r="S913" s="302"/>
      <c r="T913" s="302"/>
      <c r="U913" s="302"/>
      <c r="V913" s="302"/>
      <c r="W913" s="302"/>
      <c r="X913" s="302"/>
      <c r="Y913" s="303">
        <v>37</v>
      </c>
      <c r="Z913" s="304"/>
      <c r="AA913" s="304"/>
      <c r="AB913" s="305"/>
      <c r="AC913" s="409" t="s">
        <v>692</v>
      </c>
      <c r="AD913" s="410"/>
      <c r="AE913" s="410"/>
      <c r="AF913" s="410"/>
      <c r="AG913" s="411"/>
      <c r="AH913" s="309" t="s">
        <v>664</v>
      </c>
      <c r="AI913" s="310"/>
      <c r="AJ913" s="310"/>
      <c r="AK913" s="310"/>
      <c r="AL913" s="311" t="s">
        <v>632</v>
      </c>
      <c r="AM913" s="312"/>
      <c r="AN913" s="312"/>
      <c r="AO913" s="313"/>
      <c r="AP913" s="306" t="s">
        <v>664</v>
      </c>
      <c r="AQ913" s="306"/>
      <c r="AR913" s="306"/>
      <c r="AS913" s="306"/>
      <c r="AT913" s="306"/>
      <c r="AU913" s="306"/>
      <c r="AV913" s="306"/>
      <c r="AW913" s="306"/>
      <c r="AX913" s="306"/>
      <c r="AY913">
        <f>COUNTA($C$913)</f>
        <v>1</v>
      </c>
    </row>
    <row r="914" spans="1:51" ht="30" customHeight="1" x14ac:dyDescent="0.15">
      <c r="A914" s="386">
        <v>4</v>
      </c>
      <c r="B914" s="386">
        <v>1</v>
      </c>
      <c r="C914" s="405" t="s">
        <v>699</v>
      </c>
      <c r="D914" s="400" t="s">
        <v>699</v>
      </c>
      <c r="E914" s="400" t="s">
        <v>699</v>
      </c>
      <c r="F914" s="400" t="s">
        <v>699</v>
      </c>
      <c r="G914" s="400" t="s">
        <v>699</v>
      </c>
      <c r="H914" s="400" t="s">
        <v>699</v>
      </c>
      <c r="I914" s="400" t="s">
        <v>699</v>
      </c>
      <c r="J914" s="401">
        <v>9000020281000</v>
      </c>
      <c r="K914" s="402">
        <v>9000020281000</v>
      </c>
      <c r="L914" s="402">
        <v>9000020281000</v>
      </c>
      <c r="M914" s="402">
        <v>9000020281000</v>
      </c>
      <c r="N914" s="402">
        <v>9000020281000</v>
      </c>
      <c r="O914" s="402">
        <v>9000020281000</v>
      </c>
      <c r="P914" s="302" t="s">
        <v>691</v>
      </c>
      <c r="Q914" s="302"/>
      <c r="R914" s="302"/>
      <c r="S914" s="302"/>
      <c r="T914" s="302"/>
      <c r="U914" s="302"/>
      <c r="V914" s="302"/>
      <c r="W914" s="302"/>
      <c r="X914" s="302"/>
      <c r="Y914" s="303">
        <v>37</v>
      </c>
      <c r="Z914" s="304"/>
      <c r="AA914" s="304"/>
      <c r="AB914" s="305"/>
      <c r="AC914" s="409" t="s">
        <v>692</v>
      </c>
      <c r="AD914" s="410"/>
      <c r="AE914" s="410"/>
      <c r="AF914" s="410"/>
      <c r="AG914" s="411"/>
      <c r="AH914" s="309" t="s">
        <v>664</v>
      </c>
      <c r="AI914" s="310"/>
      <c r="AJ914" s="310"/>
      <c r="AK914" s="310"/>
      <c r="AL914" s="311" t="s">
        <v>632</v>
      </c>
      <c r="AM914" s="312"/>
      <c r="AN914" s="312"/>
      <c r="AO914" s="313"/>
      <c r="AP914" s="306" t="s">
        <v>664</v>
      </c>
      <c r="AQ914" s="306"/>
      <c r="AR914" s="306"/>
      <c r="AS914" s="306"/>
      <c r="AT914" s="306"/>
      <c r="AU914" s="306"/>
      <c r="AV914" s="306"/>
      <c r="AW914" s="306"/>
      <c r="AX914" s="306"/>
      <c r="AY914">
        <f>COUNTA($C$914)</f>
        <v>1</v>
      </c>
    </row>
    <row r="915" spans="1:51" ht="30" customHeight="1" x14ac:dyDescent="0.15">
      <c r="A915" s="386">
        <v>5</v>
      </c>
      <c r="B915" s="386">
        <v>1</v>
      </c>
      <c r="C915" s="400" t="s">
        <v>700</v>
      </c>
      <c r="D915" s="400" t="s">
        <v>700</v>
      </c>
      <c r="E915" s="400" t="s">
        <v>700</v>
      </c>
      <c r="F915" s="400" t="s">
        <v>700</v>
      </c>
      <c r="G915" s="400" t="s">
        <v>700</v>
      </c>
      <c r="H915" s="400" t="s">
        <v>700</v>
      </c>
      <c r="I915" s="400" t="s">
        <v>700</v>
      </c>
      <c r="J915" s="401">
        <v>2000020111007</v>
      </c>
      <c r="K915" s="402">
        <v>2000020111007</v>
      </c>
      <c r="L915" s="402">
        <v>2000020111007</v>
      </c>
      <c r="M915" s="402">
        <v>2000020111007</v>
      </c>
      <c r="N915" s="402">
        <v>2000020111007</v>
      </c>
      <c r="O915" s="402">
        <v>2000020111007</v>
      </c>
      <c r="P915" s="302" t="s">
        <v>691</v>
      </c>
      <c r="Q915" s="302"/>
      <c r="R915" s="302"/>
      <c r="S915" s="302"/>
      <c r="T915" s="302"/>
      <c r="U915" s="302"/>
      <c r="V915" s="302"/>
      <c r="W915" s="302"/>
      <c r="X915" s="302"/>
      <c r="Y915" s="303">
        <v>36</v>
      </c>
      <c r="Z915" s="304"/>
      <c r="AA915" s="304"/>
      <c r="AB915" s="305"/>
      <c r="AC915" s="409" t="s">
        <v>692</v>
      </c>
      <c r="AD915" s="410"/>
      <c r="AE915" s="410"/>
      <c r="AF915" s="410"/>
      <c r="AG915" s="411"/>
      <c r="AH915" s="309" t="s">
        <v>664</v>
      </c>
      <c r="AI915" s="310"/>
      <c r="AJ915" s="310"/>
      <c r="AK915" s="310"/>
      <c r="AL915" s="311" t="s">
        <v>632</v>
      </c>
      <c r="AM915" s="312"/>
      <c r="AN915" s="312"/>
      <c r="AO915" s="313"/>
      <c r="AP915" s="306" t="s">
        <v>664</v>
      </c>
      <c r="AQ915" s="306"/>
      <c r="AR915" s="306"/>
      <c r="AS915" s="306"/>
      <c r="AT915" s="306"/>
      <c r="AU915" s="306"/>
      <c r="AV915" s="306"/>
      <c r="AW915" s="306"/>
      <c r="AX915" s="306"/>
      <c r="AY915">
        <f>COUNTA($C$915)</f>
        <v>1</v>
      </c>
    </row>
    <row r="916" spans="1:51" ht="30" customHeight="1" x14ac:dyDescent="0.15">
      <c r="A916" s="386">
        <v>6</v>
      </c>
      <c r="B916" s="386">
        <v>1</v>
      </c>
      <c r="C916" s="400" t="s">
        <v>701</v>
      </c>
      <c r="D916" s="400" t="s">
        <v>701</v>
      </c>
      <c r="E916" s="400" t="s">
        <v>701</v>
      </c>
      <c r="F916" s="400" t="s">
        <v>701</v>
      </c>
      <c r="G916" s="400" t="s">
        <v>701</v>
      </c>
      <c r="H916" s="400" t="s">
        <v>701</v>
      </c>
      <c r="I916" s="400" t="s">
        <v>701</v>
      </c>
      <c r="J916" s="401">
        <v>3000020271403</v>
      </c>
      <c r="K916" s="402">
        <v>3000020271403</v>
      </c>
      <c r="L916" s="402">
        <v>3000020271403</v>
      </c>
      <c r="M916" s="402">
        <v>3000020271403</v>
      </c>
      <c r="N916" s="402">
        <v>3000020271403</v>
      </c>
      <c r="O916" s="402">
        <v>3000020271403</v>
      </c>
      <c r="P916" s="302" t="s">
        <v>691</v>
      </c>
      <c r="Q916" s="302"/>
      <c r="R916" s="302"/>
      <c r="S916" s="302"/>
      <c r="T916" s="302"/>
      <c r="U916" s="302"/>
      <c r="V916" s="302"/>
      <c r="W916" s="302"/>
      <c r="X916" s="302"/>
      <c r="Y916" s="303">
        <v>34</v>
      </c>
      <c r="Z916" s="304"/>
      <c r="AA916" s="304"/>
      <c r="AB916" s="305"/>
      <c r="AC916" s="409" t="s">
        <v>692</v>
      </c>
      <c r="AD916" s="410"/>
      <c r="AE916" s="410"/>
      <c r="AF916" s="410"/>
      <c r="AG916" s="411"/>
      <c r="AH916" s="309" t="s">
        <v>664</v>
      </c>
      <c r="AI916" s="310"/>
      <c r="AJ916" s="310"/>
      <c r="AK916" s="310"/>
      <c r="AL916" s="311" t="s">
        <v>632</v>
      </c>
      <c r="AM916" s="312"/>
      <c r="AN916" s="312"/>
      <c r="AO916" s="313"/>
      <c r="AP916" s="306" t="s">
        <v>664</v>
      </c>
      <c r="AQ916" s="306"/>
      <c r="AR916" s="306"/>
      <c r="AS916" s="306"/>
      <c r="AT916" s="306"/>
      <c r="AU916" s="306"/>
      <c r="AV916" s="306"/>
      <c r="AW916" s="306"/>
      <c r="AX916" s="306"/>
      <c r="AY916">
        <f>COUNTA($C$916)</f>
        <v>1</v>
      </c>
    </row>
    <row r="917" spans="1:51" ht="30" customHeight="1" x14ac:dyDescent="0.15">
      <c r="A917" s="386">
        <v>7</v>
      </c>
      <c r="B917" s="386">
        <v>1</v>
      </c>
      <c r="C917" s="400" t="s">
        <v>702</v>
      </c>
      <c r="D917" s="400" t="s">
        <v>702</v>
      </c>
      <c r="E917" s="400" t="s">
        <v>702</v>
      </c>
      <c r="F917" s="400" t="s">
        <v>702</v>
      </c>
      <c r="G917" s="400" t="s">
        <v>702</v>
      </c>
      <c r="H917" s="400" t="s">
        <v>702</v>
      </c>
      <c r="I917" s="400" t="s">
        <v>702</v>
      </c>
      <c r="J917" s="401">
        <v>9000020431001</v>
      </c>
      <c r="K917" s="402">
        <v>9000020431001</v>
      </c>
      <c r="L917" s="402">
        <v>9000020431001</v>
      </c>
      <c r="M917" s="402">
        <v>9000020431001</v>
      </c>
      <c r="N917" s="402">
        <v>9000020431001</v>
      </c>
      <c r="O917" s="402">
        <v>9000020431001</v>
      </c>
      <c r="P917" s="302" t="s">
        <v>691</v>
      </c>
      <c r="Q917" s="302"/>
      <c r="R917" s="302"/>
      <c r="S917" s="302"/>
      <c r="T917" s="302"/>
      <c r="U917" s="302"/>
      <c r="V917" s="302"/>
      <c r="W917" s="302"/>
      <c r="X917" s="302"/>
      <c r="Y917" s="303">
        <v>33</v>
      </c>
      <c r="Z917" s="304"/>
      <c r="AA917" s="304"/>
      <c r="AB917" s="305"/>
      <c r="AC917" s="409" t="s">
        <v>692</v>
      </c>
      <c r="AD917" s="410"/>
      <c r="AE917" s="410"/>
      <c r="AF917" s="410"/>
      <c r="AG917" s="411"/>
      <c r="AH917" s="309" t="s">
        <v>664</v>
      </c>
      <c r="AI917" s="310"/>
      <c r="AJ917" s="310"/>
      <c r="AK917" s="310"/>
      <c r="AL917" s="311" t="s">
        <v>632</v>
      </c>
      <c r="AM917" s="312"/>
      <c r="AN917" s="312"/>
      <c r="AO917" s="313"/>
      <c r="AP917" s="306" t="s">
        <v>664</v>
      </c>
      <c r="AQ917" s="306"/>
      <c r="AR917" s="306"/>
      <c r="AS917" s="306"/>
      <c r="AT917" s="306"/>
      <c r="AU917" s="306"/>
      <c r="AV917" s="306"/>
      <c r="AW917" s="306"/>
      <c r="AX917" s="306"/>
      <c r="AY917">
        <f>COUNTA($C$917)</f>
        <v>1</v>
      </c>
    </row>
    <row r="918" spans="1:51" ht="30" customHeight="1" x14ac:dyDescent="0.15">
      <c r="A918" s="386">
        <v>8</v>
      </c>
      <c r="B918" s="386">
        <v>1</v>
      </c>
      <c r="C918" s="400" t="s">
        <v>703</v>
      </c>
      <c r="D918" s="400" t="s">
        <v>703</v>
      </c>
      <c r="E918" s="400" t="s">
        <v>703</v>
      </c>
      <c r="F918" s="400" t="s">
        <v>703</v>
      </c>
      <c r="G918" s="400" t="s">
        <v>703</v>
      </c>
      <c r="H918" s="400" t="s">
        <v>703</v>
      </c>
      <c r="I918" s="400" t="s">
        <v>703</v>
      </c>
      <c r="J918" s="401">
        <v>3000020401307</v>
      </c>
      <c r="K918" s="402">
        <v>3000020401307</v>
      </c>
      <c r="L918" s="402">
        <v>3000020401307</v>
      </c>
      <c r="M918" s="402">
        <v>3000020401307</v>
      </c>
      <c r="N918" s="402">
        <v>3000020401307</v>
      </c>
      <c r="O918" s="402">
        <v>3000020401307</v>
      </c>
      <c r="P918" s="302" t="s">
        <v>691</v>
      </c>
      <c r="Q918" s="302"/>
      <c r="R918" s="302"/>
      <c r="S918" s="302"/>
      <c r="T918" s="302"/>
      <c r="U918" s="302"/>
      <c r="V918" s="302"/>
      <c r="W918" s="302"/>
      <c r="X918" s="302"/>
      <c r="Y918" s="303">
        <v>33</v>
      </c>
      <c r="Z918" s="304"/>
      <c r="AA918" s="304"/>
      <c r="AB918" s="305"/>
      <c r="AC918" s="409" t="s">
        <v>692</v>
      </c>
      <c r="AD918" s="410"/>
      <c r="AE918" s="410"/>
      <c r="AF918" s="410"/>
      <c r="AG918" s="411"/>
      <c r="AH918" s="309" t="s">
        <v>664</v>
      </c>
      <c r="AI918" s="310"/>
      <c r="AJ918" s="310"/>
      <c r="AK918" s="310"/>
      <c r="AL918" s="311" t="s">
        <v>632</v>
      </c>
      <c r="AM918" s="312"/>
      <c r="AN918" s="312"/>
      <c r="AO918" s="313"/>
      <c r="AP918" s="306" t="s">
        <v>664</v>
      </c>
      <c r="AQ918" s="306"/>
      <c r="AR918" s="306"/>
      <c r="AS918" s="306"/>
      <c r="AT918" s="306"/>
      <c r="AU918" s="306"/>
      <c r="AV918" s="306"/>
      <c r="AW918" s="306"/>
      <c r="AX918" s="306"/>
      <c r="AY918">
        <f>COUNTA($C$918)</f>
        <v>1</v>
      </c>
    </row>
    <row r="919" spans="1:51" ht="30" customHeight="1" x14ac:dyDescent="0.15">
      <c r="A919" s="386">
        <v>9</v>
      </c>
      <c r="B919" s="386">
        <v>1</v>
      </c>
      <c r="C919" s="400" t="s">
        <v>704</v>
      </c>
      <c r="D919" s="400" t="s">
        <v>704</v>
      </c>
      <c r="E919" s="400" t="s">
        <v>704</v>
      </c>
      <c r="F919" s="400" t="s">
        <v>704</v>
      </c>
      <c r="G919" s="400" t="s">
        <v>704</v>
      </c>
      <c r="H919" s="400" t="s">
        <v>704</v>
      </c>
      <c r="I919" s="400" t="s">
        <v>704</v>
      </c>
      <c r="J919" s="401">
        <v>2000020261009</v>
      </c>
      <c r="K919" s="402">
        <v>2000020261009</v>
      </c>
      <c r="L919" s="402">
        <v>2000020261009</v>
      </c>
      <c r="M919" s="402">
        <v>2000020261009</v>
      </c>
      <c r="N919" s="402">
        <v>2000020261009</v>
      </c>
      <c r="O919" s="402">
        <v>2000020261009</v>
      </c>
      <c r="P919" s="302" t="s">
        <v>691</v>
      </c>
      <c r="Q919" s="302"/>
      <c r="R919" s="302"/>
      <c r="S919" s="302"/>
      <c r="T919" s="302"/>
      <c r="U919" s="302"/>
      <c r="V919" s="302"/>
      <c r="W919" s="302"/>
      <c r="X919" s="302"/>
      <c r="Y919" s="303">
        <v>33</v>
      </c>
      <c r="Z919" s="304"/>
      <c r="AA919" s="304"/>
      <c r="AB919" s="305"/>
      <c r="AC919" s="409" t="s">
        <v>692</v>
      </c>
      <c r="AD919" s="410"/>
      <c r="AE919" s="410"/>
      <c r="AF919" s="410"/>
      <c r="AG919" s="411"/>
      <c r="AH919" s="309" t="s">
        <v>664</v>
      </c>
      <c r="AI919" s="310"/>
      <c r="AJ919" s="310"/>
      <c r="AK919" s="310"/>
      <c r="AL919" s="311" t="s">
        <v>632</v>
      </c>
      <c r="AM919" s="312"/>
      <c r="AN919" s="312"/>
      <c r="AO919" s="313"/>
      <c r="AP919" s="306" t="s">
        <v>664</v>
      </c>
      <c r="AQ919" s="306"/>
      <c r="AR919" s="306"/>
      <c r="AS919" s="306"/>
      <c r="AT919" s="306"/>
      <c r="AU919" s="306"/>
      <c r="AV919" s="306"/>
      <c r="AW919" s="306"/>
      <c r="AX919" s="306"/>
      <c r="AY919">
        <f>COUNTA($C$919)</f>
        <v>1</v>
      </c>
    </row>
    <row r="920" spans="1:51" ht="30" customHeight="1" x14ac:dyDescent="0.15">
      <c r="A920" s="386">
        <v>10</v>
      </c>
      <c r="B920" s="386">
        <v>1</v>
      </c>
      <c r="C920" s="400" t="s">
        <v>705</v>
      </c>
      <c r="D920" s="400" t="s">
        <v>705</v>
      </c>
      <c r="E920" s="400" t="s">
        <v>705</v>
      </c>
      <c r="F920" s="400" t="s">
        <v>705</v>
      </c>
      <c r="G920" s="400" t="s">
        <v>705</v>
      </c>
      <c r="H920" s="400" t="s">
        <v>705</v>
      </c>
      <c r="I920" s="400" t="s">
        <v>705</v>
      </c>
      <c r="J920" s="401">
        <v>7000020141305</v>
      </c>
      <c r="K920" s="402">
        <v>7000020141305</v>
      </c>
      <c r="L920" s="402">
        <v>7000020141305</v>
      </c>
      <c r="M920" s="402">
        <v>7000020141305</v>
      </c>
      <c r="N920" s="402">
        <v>7000020141305</v>
      </c>
      <c r="O920" s="402">
        <v>7000020141305</v>
      </c>
      <c r="P920" s="302" t="s">
        <v>691</v>
      </c>
      <c r="Q920" s="302"/>
      <c r="R920" s="302"/>
      <c r="S920" s="302"/>
      <c r="T920" s="302"/>
      <c r="U920" s="302"/>
      <c r="V920" s="302"/>
      <c r="W920" s="302"/>
      <c r="X920" s="302"/>
      <c r="Y920" s="303">
        <v>32</v>
      </c>
      <c r="Z920" s="304"/>
      <c r="AA920" s="304"/>
      <c r="AB920" s="305"/>
      <c r="AC920" s="409" t="s">
        <v>692</v>
      </c>
      <c r="AD920" s="410"/>
      <c r="AE920" s="410"/>
      <c r="AF920" s="410"/>
      <c r="AG920" s="411"/>
      <c r="AH920" s="309" t="s">
        <v>664</v>
      </c>
      <c r="AI920" s="310"/>
      <c r="AJ920" s="310"/>
      <c r="AK920" s="310"/>
      <c r="AL920" s="311" t="s">
        <v>632</v>
      </c>
      <c r="AM920" s="312"/>
      <c r="AN920" s="312"/>
      <c r="AO920" s="313"/>
      <c r="AP920" s="306" t="s">
        <v>664</v>
      </c>
      <c r="AQ920" s="306"/>
      <c r="AR920" s="306"/>
      <c r="AS920" s="306"/>
      <c r="AT920" s="306"/>
      <c r="AU920" s="306"/>
      <c r="AV920" s="306"/>
      <c r="AW920" s="306"/>
      <c r="AX920" s="306"/>
      <c r="AY920">
        <f>COUNTA($C$920)</f>
        <v>1</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283</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15">
      <c r="A944" s="386">
        <v>1</v>
      </c>
      <c r="B944" s="386">
        <v>1</v>
      </c>
      <c r="C944" s="400" t="s">
        <v>706</v>
      </c>
      <c r="D944" s="400" t="s">
        <v>706</v>
      </c>
      <c r="E944" s="400" t="s">
        <v>706</v>
      </c>
      <c r="F944" s="400" t="s">
        <v>706</v>
      </c>
      <c r="G944" s="400" t="s">
        <v>706</v>
      </c>
      <c r="H944" s="400" t="s">
        <v>706</v>
      </c>
      <c r="I944" s="400" t="s">
        <v>706</v>
      </c>
      <c r="J944" s="401">
        <v>2000020020001</v>
      </c>
      <c r="K944" s="402">
        <v>2000020020001</v>
      </c>
      <c r="L944" s="402">
        <v>2000020020001</v>
      </c>
      <c r="M944" s="402">
        <v>2000020020001</v>
      </c>
      <c r="N944" s="402">
        <v>2000020020001</v>
      </c>
      <c r="O944" s="402">
        <v>2000020020001</v>
      </c>
      <c r="P944" s="302" t="s">
        <v>691</v>
      </c>
      <c r="Q944" s="302"/>
      <c r="R944" s="302"/>
      <c r="S944" s="302"/>
      <c r="T944" s="302"/>
      <c r="U944" s="302"/>
      <c r="V944" s="302"/>
      <c r="W944" s="302"/>
      <c r="X944" s="302"/>
      <c r="Y944" s="303">
        <v>2</v>
      </c>
      <c r="Z944" s="304"/>
      <c r="AA944" s="304"/>
      <c r="AB944" s="305"/>
      <c r="AC944" s="307" t="s">
        <v>692</v>
      </c>
      <c r="AD944" s="308"/>
      <c r="AE944" s="308"/>
      <c r="AF944" s="308"/>
      <c r="AG944" s="308"/>
      <c r="AH944" s="412" t="s">
        <v>664</v>
      </c>
      <c r="AI944" s="413"/>
      <c r="AJ944" s="413"/>
      <c r="AK944" s="414"/>
      <c r="AL944" s="311" t="s">
        <v>632</v>
      </c>
      <c r="AM944" s="312"/>
      <c r="AN944" s="312"/>
      <c r="AO944" s="313"/>
      <c r="AP944" s="306" t="s">
        <v>664</v>
      </c>
      <c r="AQ944" s="306"/>
      <c r="AR944" s="306"/>
      <c r="AS944" s="306"/>
      <c r="AT944" s="306"/>
      <c r="AU944" s="306"/>
      <c r="AV944" s="306"/>
      <c r="AW944" s="306"/>
      <c r="AX944" s="306"/>
      <c r="AY944">
        <f t="shared" si="120"/>
        <v>1</v>
      </c>
    </row>
    <row r="945" spans="1:51" ht="30" customHeight="1" x14ac:dyDescent="0.15">
      <c r="A945" s="386">
        <v>2</v>
      </c>
      <c r="B945" s="386">
        <v>1</v>
      </c>
      <c r="C945" s="400" t="s">
        <v>707</v>
      </c>
      <c r="D945" s="400" t="s">
        <v>707</v>
      </c>
      <c r="E945" s="400" t="s">
        <v>707</v>
      </c>
      <c r="F945" s="400" t="s">
        <v>707</v>
      </c>
      <c r="G945" s="400" t="s">
        <v>707</v>
      </c>
      <c r="H945" s="400" t="s">
        <v>707</v>
      </c>
      <c r="I945" s="400" t="s">
        <v>707</v>
      </c>
      <c r="J945" s="401">
        <v>4000020030007</v>
      </c>
      <c r="K945" s="402">
        <v>4000020030007</v>
      </c>
      <c r="L945" s="402">
        <v>4000020030007</v>
      </c>
      <c r="M945" s="402">
        <v>4000020030007</v>
      </c>
      <c r="N945" s="402">
        <v>4000020030007</v>
      </c>
      <c r="O945" s="402">
        <v>4000020030007</v>
      </c>
      <c r="P945" s="302" t="s">
        <v>691</v>
      </c>
      <c r="Q945" s="302"/>
      <c r="R945" s="302"/>
      <c r="S945" s="302"/>
      <c r="T945" s="302"/>
      <c r="U945" s="302"/>
      <c r="V945" s="302"/>
      <c r="W945" s="302"/>
      <c r="X945" s="302"/>
      <c r="Y945" s="303">
        <v>2</v>
      </c>
      <c r="Z945" s="304"/>
      <c r="AA945" s="304"/>
      <c r="AB945" s="305"/>
      <c r="AC945" s="307" t="s">
        <v>692</v>
      </c>
      <c r="AD945" s="308"/>
      <c r="AE945" s="308"/>
      <c r="AF945" s="308"/>
      <c r="AG945" s="308"/>
      <c r="AH945" s="403" t="s">
        <v>664</v>
      </c>
      <c r="AI945" s="404"/>
      <c r="AJ945" s="404"/>
      <c r="AK945" s="404"/>
      <c r="AL945" s="311" t="s">
        <v>632</v>
      </c>
      <c r="AM945" s="312"/>
      <c r="AN945" s="312"/>
      <c r="AO945" s="313"/>
      <c r="AP945" s="306" t="s">
        <v>664</v>
      </c>
      <c r="AQ945" s="306"/>
      <c r="AR945" s="306"/>
      <c r="AS945" s="306"/>
      <c r="AT945" s="306"/>
      <c r="AU945" s="306"/>
      <c r="AV945" s="306"/>
      <c r="AW945" s="306"/>
      <c r="AX945" s="306"/>
      <c r="AY945">
        <f>COUNTA($C$945)</f>
        <v>1</v>
      </c>
    </row>
    <row r="946" spans="1:51" ht="30" customHeight="1" x14ac:dyDescent="0.15">
      <c r="A946" s="386">
        <v>3</v>
      </c>
      <c r="B946" s="386">
        <v>1</v>
      </c>
      <c r="C946" s="405" t="s">
        <v>708</v>
      </c>
      <c r="D946" s="400" t="s">
        <v>708</v>
      </c>
      <c r="E946" s="400" t="s">
        <v>708</v>
      </c>
      <c r="F946" s="400" t="s">
        <v>708</v>
      </c>
      <c r="G946" s="400" t="s">
        <v>708</v>
      </c>
      <c r="H946" s="400" t="s">
        <v>708</v>
      </c>
      <c r="I946" s="400" t="s">
        <v>708</v>
      </c>
      <c r="J946" s="401">
        <v>8000020040002</v>
      </c>
      <c r="K946" s="402">
        <v>8000020040002</v>
      </c>
      <c r="L946" s="402">
        <v>8000020040002</v>
      </c>
      <c r="M946" s="402">
        <v>8000020040002</v>
      </c>
      <c r="N946" s="402">
        <v>8000020040002</v>
      </c>
      <c r="O946" s="402">
        <v>8000020040002</v>
      </c>
      <c r="P946" s="406" t="s">
        <v>691</v>
      </c>
      <c r="Q946" s="302"/>
      <c r="R946" s="302"/>
      <c r="S946" s="302"/>
      <c r="T946" s="302"/>
      <c r="U946" s="302"/>
      <c r="V946" s="302"/>
      <c r="W946" s="302"/>
      <c r="X946" s="302"/>
      <c r="Y946" s="303">
        <v>2</v>
      </c>
      <c r="Z946" s="304"/>
      <c r="AA946" s="304"/>
      <c r="AB946" s="305"/>
      <c r="AC946" s="307" t="s">
        <v>692</v>
      </c>
      <c r="AD946" s="308"/>
      <c r="AE946" s="308"/>
      <c r="AF946" s="308"/>
      <c r="AG946" s="308"/>
      <c r="AH946" s="309" t="s">
        <v>664</v>
      </c>
      <c r="AI946" s="310"/>
      <c r="AJ946" s="310"/>
      <c r="AK946" s="310"/>
      <c r="AL946" s="311" t="s">
        <v>632</v>
      </c>
      <c r="AM946" s="312"/>
      <c r="AN946" s="312"/>
      <c r="AO946" s="313"/>
      <c r="AP946" s="306" t="s">
        <v>664</v>
      </c>
      <c r="AQ946" s="306"/>
      <c r="AR946" s="306"/>
      <c r="AS946" s="306"/>
      <c r="AT946" s="306"/>
      <c r="AU946" s="306"/>
      <c r="AV946" s="306"/>
      <c r="AW946" s="306"/>
      <c r="AX946" s="306"/>
      <c r="AY946">
        <f>COUNTA($C$946)</f>
        <v>1</v>
      </c>
    </row>
    <row r="947" spans="1:51" ht="30" customHeight="1" x14ac:dyDescent="0.15">
      <c r="A947" s="386">
        <v>4</v>
      </c>
      <c r="B947" s="386">
        <v>1</v>
      </c>
      <c r="C947" s="405" t="s">
        <v>709</v>
      </c>
      <c r="D947" s="400" t="s">
        <v>709</v>
      </c>
      <c r="E947" s="400" t="s">
        <v>709</v>
      </c>
      <c r="F947" s="400" t="s">
        <v>709</v>
      </c>
      <c r="G947" s="400" t="s">
        <v>709</v>
      </c>
      <c r="H947" s="400" t="s">
        <v>709</v>
      </c>
      <c r="I947" s="400" t="s">
        <v>709</v>
      </c>
      <c r="J947" s="401">
        <v>1000020050008</v>
      </c>
      <c r="K947" s="402">
        <v>1000020050008</v>
      </c>
      <c r="L947" s="402">
        <v>1000020050008</v>
      </c>
      <c r="M947" s="402">
        <v>1000020050008</v>
      </c>
      <c r="N947" s="402">
        <v>1000020050008</v>
      </c>
      <c r="O947" s="402">
        <v>1000020050008</v>
      </c>
      <c r="P947" s="406" t="s">
        <v>691</v>
      </c>
      <c r="Q947" s="302"/>
      <c r="R947" s="302"/>
      <c r="S947" s="302"/>
      <c r="T947" s="302"/>
      <c r="U947" s="302"/>
      <c r="V947" s="302"/>
      <c r="W947" s="302"/>
      <c r="X947" s="302"/>
      <c r="Y947" s="303">
        <v>2</v>
      </c>
      <c r="Z947" s="304"/>
      <c r="AA947" s="304"/>
      <c r="AB947" s="305"/>
      <c r="AC947" s="307" t="s">
        <v>692</v>
      </c>
      <c r="AD947" s="308"/>
      <c r="AE947" s="308"/>
      <c r="AF947" s="308"/>
      <c r="AG947" s="308"/>
      <c r="AH947" s="309" t="s">
        <v>664</v>
      </c>
      <c r="AI947" s="310"/>
      <c r="AJ947" s="310"/>
      <c r="AK947" s="310"/>
      <c r="AL947" s="311" t="s">
        <v>632</v>
      </c>
      <c r="AM947" s="312"/>
      <c r="AN947" s="312"/>
      <c r="AO947" s="313"/>
      <c r="AP947" s="306" t="s">
        <v>664</v>
      </c>
      <c r="AQ947" s="306"/>
      <c r="AR947" s="306"/>
      <c r="AS947" s="306"/>
      <c r="AT947" s="306"/>
      <c r="AU947" s="306"/>
      <c r="AV947" s="306"/>
      <c r="AW947" s="306"/>
      <c r="AX947" s="306"/>
      <c r="AY947">
        <f>COUNTA($C$947)</f>
        <v>1</v>
      </c>
    </row>
    <row r="948" spans="1:51" ht="30" customHeight="1" x14ac:dyDescent="0.15">
      <c r="A948" s="386">
        <v>5</v>
      </c>
      <c r="B948" s="386">
        <v>1</v>
      </c>
      <c r="C948" s="400" t="s">
        <v>710</v>
      </c>
      <c r="D948" s="400" t="s">
        <v>710</v>
      </c>
      <c r="E948" s="400" t="s">
        <v>710</v>
      </c>
      <c r="F948" s="400" t="s">
        <v>710</v>
      </c>
      <c r="G948" s="400" t="s">
        <v>710</v>
      </c>
      <c r="H948" s="400" t="s">
        <v>710</v>
      </c>
      <c r="I948" s="400" t="s">
        <v>710</v>
      </c>
      <c r="J948" s="401">
        <v>5000020060003</v>
      </c>
      <c r="K948" s="402">
        <v>5000020060003</v>
      </c>
      <c r="L948" s="402">
        <v>5000020060003</v>
      </c>
      <c r="M948" s="402">
        <v>5000020060003</v>
      </c>
      <c r="N948" s="402">
        <v>5000020060003</v>
      </c>
      <c r="O948" s="402">
        <v>5000020060003</v>
      </c>
      <c r="P948" s="302" t="s">
        <v>691</v>
      </c>
      <c r="Q948" s="302"/>
      <c r="R948" s="302"/>
      <c r="S948" s="302"/>
      <c r="T948" s="302"/>
      <c r="U948" s="302"/>
      <c r="V948" s="302"/>
      <c r="W948" s="302"/>
      <c r="X948" s="302"/>
      <c r="Y948" s="303">
        <v>2</v>
      </c>
      <c r="Z948" s="304"/>
      <c r="AA948" s="304"/>
      <c r="AB948" s="305"/>
      <c r="AC948" s="307" t="s">
        <v>692</v>
      </c>
      <c r="AD948" s="308"/>
      <c r="AE948" s="308"/>
      <c r="AF948" s="308"/>
      <c r="AG948" s="308"/>
      <c r="AH948" s="309" t="s">
        <v>664</v>
      </c>
      <c r="AI948" s="310"/>
      <c r="AJ948" s="310"/>
      <c r="AK948" s="310"/>
      <c r="AL948" s="311" t="s">
        <v>632</v>
      </c>
      <c r="AM948" s="312"/>
      <c r="AN948" s="312"/>
      <c r="AO948" s="313"/>
      <c r="AP948" s="306" t="s">
        <v>664</v>
      </c>
      <c r="AQ948" s="306"/>
      <c r="AR948" s="306"/>
      <c r="AS948" s="306"/>
      <c r="AT948" s="306"/>
      <c r="AU948" s="306"/>
      <c r="AV948" s="306"/>
      <c r="AW948" s="306"/>
      <c r="AX948" s="306"/>
      <c r="AY948">
        <f>COUNTA($C$948)</f>
        <v>1</v>
      </c>
    </row>
    <row r="949" spans="1:51" ht="30" customHeight="1" x14ac:dyDescent="0.15">
      <c r="A949" s="386">
        <v>6</v>
      </c>
      <c r="B949" s="386">
        <v>1</v>
      </c>
      <c r="C949" s="400" t="s">
        <v>711</v>
      </c>
      <c r="D949" s="400" t="s">
        <v>711</v>
      </c>
      <c r="E949" s="400" t="s">
        <v>711</v>
      </c>
      <c r="F949" s="400" t="s">
        <v>711</v>
      </c>
      <c r="G949" s="400" t="s">
        <v>711</v>
      </c>
      <c r="H949" s="400" t="s">
        <v>711</v>
      </c>
      <c r="I949" s="400" t="s">
        <v>711</v>
      </c>
      <c r="J949" s="401">
        <v>7000020070009</v>
      </c>
      <c r="K949" s="402">
        <v>7000020070009</v>
      </c>
      <c r="L949" s="402">
        <v>7000020070009</v>
      </c>
      <c r="M949" s="402">
        <v>7000020070009</v>
      </c>
      <c r="N949" s="402">
        <v>7000020070009</v>
      </c>
      <c r="O949" s="402">
        <v>7000020070009</v>
      </c>
      <c r="P949" s="302" t="s">
        <v>691</v>
      </c>
      <c r="Q949" s="302"/>
      <c r="R949" s="302"/>
      <c r="S949" s="302"/>
      <c r="T949" s="302"/>
      <c r="U949" s="302"/>
      <c r="V949" s="302"/>
      <c r="W949" s="302"/>
      <c r="X949" s="302"/>
      <c r="Y949" s="303">
        <v>2</v>
      </c>
      <c r="Z949" s="304"/>
      <c r="AA949" s="304"/>
      <c r="AB949" s="305"/>
      <c r="AC949" s="307" t="s">
        <v>692</v>
      </c>
      <c r="AD949" s="308"/>
      <c r="AE949" s="308"/>
      <c r="AF949" s="308"/>
      <c r="AG949" s="308"/>
      <c r="AH949" s="309" t="s">
        <v>664</v>
      </c>
      <c r="AI949" s="310"/>
      <c r="AJ949" s="310"/>
      <c r="AK949" s="310"/>
      <c r="AL949" s="311" t="s">
        <v>632</v>
      </c>
      <c r="AM949" s="312"/>
      <c r="AN949" s="312"/>
      <c r="AO949" s="313"/>
      <c r="AP949" s="306" t="s">
        <v>664</v>
      </c>
      <c r="AQ949" s="306"/>
      <c r="AR949" s="306"/>
      <c r="AS949" s="306"/>
      <c r="AT949" s="306"/>
      <c r="AU949" s="306"/>
      <c r="AV949" s="306"/>
      <c r="AW949" s="306"/>
      <c r="AX949" s="306"/>
      <c r="AY949">
        <f>COUNTA($C$949)</f>
        <v>1</v>
      </c>
    </row>
    <row r="950" spans="1:51" ht="30" customHeight="1" x14ac:dyDescent="0.15">
      <c r="A950" s="386">
        <v>7</v>
      </c>
      <c r="B950" s="386">
        <v>1</v>
      </c>
      <c r="C950" s="400" t="s">
        <v>712</v>
      </c>
      <c r="D950" s="400" t="s">
        <v>712</v>
      </c>
      <c r="E950" s="400" t="s">
        <v>712</v>
      </c>
      <c r="F950" s="400" t="s">
        <v>712</v>
      </c>
      <c r="G950" s="400" t="s">
        <v>712</v>
      </c>
      <c r="H950" s="400" t="s">
        <v>712</v>
      </c>
      <c r="I950" s="400" t="s">
        <v>712</v>
      </c>
      <c r="J950" s="401">
        <v>2000020080004</v>
      </c>
      <c r="K950" s="402">
        <v>2000020080004</v>
      </c>
      <c r="L950" s="402">
        <v>2000020080004</v>
      </c>
      <c r="M950" s="402">
        <v>2000020080004</v>
      </c>
      <c r="N950" s="402">
        <v>2000020080004</v>
      </c>
      <c r="O950" s="402">
        <v>2000020080004</v>
      </c>
      <c r="P950" s="302" t="s">
        <v>691</v>
      </c>
      <c r="Q950" s="302"/>
      <c r="R950" s="302"/>
      <c r="S950" s="302"/>
      <c r="T950" s="302"/>
      <c r="U950" s="302"/>
      <c r="V950" s="302"/>
      <c r="W950" s="302"/>
      <c r="X950" s="302"/>
      <c r="Y950" s="303">
        <v>2</v>
      </c>
      <c r="Z950" s="304"/>
      <c r="AA950" s="304"/>
      <c r="AB950" s="305"/>
      <c r="AC950" s="307" t="s">
        <v>692</v>
      </c>
      <c r="AD950" s="308"/>
      <c r="AE950" s="308"/>
      <c r="AF950" s="308"/>
      <c r="AG950" s="308"/>
      <c r="AH950" s="309" t="s">
        <v>664</v>
      </c>
      <c r="AI950" s="310"/>
      <c r="AJ950" s="310"/>
      <c r="AK950" s="310"/>
      <c r="AL950" s="311" t="s">
        <v>632</v>
      </c>
      <c r="AM950" s="312"/>
      <c r="AN950" s="312"/>
      <c r="AO950" s="313"/>
      <c r="AP950" s="306" t="s">
        <v>664</v>
      </c>
      <c r="AQ950" s="306"/>
      <c r="AR950" s="306"/>
      <c r="AS950" s="306"/>
      <c r="AT950" s="306"/>
      <c r="AU950" s="306"/>
      <c r="AV950" s="306"/>
      <c r="AW950" s="306"/>
      <c r="AX950" s="306"/>
      <c r="AY950">
        <f>COUNTA($C$950)</f>
        <v>1</v>
      </c>
    </row>
    <row r="951" spans="1:51" ht="30" customHeight="1" x14ac:dyDescent="0.15">
      <c r="A951" s="386">
        <v>8</v>
      </c>
      <c r="B951" s="386">
        <v>1</v>
      </c>
      <c r="C951" s="400" t="s">
        <v>713</v>
      </c>
      <c r="D951" s="400" t="s">
        <v>713</v>
      </c>
      <c r="E951" s="400" t="s">
        <v>713</v>
      </c>
      <c r="F951" s="400" t="s">
        <v>713</v>
      </c>
      <c r="G951" s="400" t="s">
        <v>713</v>
      </c>
      <c r="H951" s="400" t="s">
        <v>713</v>
      </c>
      <c r="I951" s="400" t="s">
        <v>713</v>
      </c>
      <c r="J951" s="401">
        <v>5000020090000</v>
      </c>
      <c r="K951" s="402">
        <v>5000020090000</v>
      </c>
      <c r="L951" s="402">
        <v>5000020090000</v>
      </c>
      <c r="M951" s="402">
        <v>5000020090000</v>
      </c>
      <c r="N951" s="402">
        <v>5000020090000</v>
      </c>
      <c r="O951" s="402">
        <v>5000020090000</v>
      </c>
      <c r="P951" s="302" t="s">
        <v>691</v>
      </c>
      <c r="Q951" s="302"/>
      <c r="R951" s="302"/>
      <c r="S951" s="302"/>
      <c r="T951" s="302"/>
      <c r="U951" s="302"/>
      <c r="V951" s="302"/>
      <c r="W951" s="302"/>
      <c r="X951" s="302"/>
      <c r="Y951" s="303">
        <v>2</v>
      </c>
      <c r="Z951" s="304"/>
      <c r="AA951" s="304"/>
      <c r="AB951" s="305"/>
      <c r="AC951" s="307" t="s">
        <v>692</v>
      </c>
      <c r="AD951" s="308"/>
      <c r="AE951" s="308"/>
      <c r="AF951" s="308"/>
      <c r="AG951" s="308"/>
      <c r="AH951" s="309" t="s">
        <v>664</v>
      </c>
      <c r="AI951" s="310"/>
      <c r="AJ951" s="310"/>
      <c r="AK951" s="310"/>
      <c r="AL951" s="311" t="s">
        <v>632</v>
      </c>
      <c r="AM951" s="312"/>
      <c r="AN951" s="312"/>
      <c r="AO951" s="313"/>
      <c r="AP951" s="306" t="s">
        <v>664</v>
      </c>
      <c r="AQ951" s="306"/>
      <c r="AR951" s="306"/>
      <c r="AS951" s="306"/>
      <c r="AT951" s="306"/>
      <c r="AU951" s="306"/>
      <c r="AV951" s="306"/>
      <c r="AW951" s="306"/>
      <c r="AX951" s="306"/>
      <c r="AY951">
        <f>COUNTA($C$951)</f>
        <v>1</v>
      </c>
    </row>
    <row r="952" spans="1:51" ht="30" customHeight="1" x14ac:dyDescent="0.15">
      <c r="A952" s="386">
        <v>9</v>
      </c>
      <c r="B952" s="386">
        <v>1</v>
      </c>
      <c r="C952" s="400" t="s">
        <v>714</v>
      </c>
      <c r="D952" s="400" t="s">
        <v>714</v>
      </c>
      <c r="E952" s="400" t="s">
        <v>714</v>
      </c>
      <c r="F952" s="400" t="s">
        <v>714</v>
      </c>
      <c r="G952" s="400" t="s">
        <v>714</v>
      </c>
      <c r="H952" s="400" t="s">
        <v>714</v>
      </c>
      <c r="I952" s="400" t="s">
        <v>714</v>
      </c>
      <c r="J952" s="401">
        <v>7000020100005</v>
      </c>
      <c r="K952" s="402">
        <v>7000020100005</v>
      </c>
      <c r="L952" s="402">
        <v>7000020100005</v>
      </c>
      <c r="M952" s="402">
        <v>7000020100005</v>
      </c>
      <c r="N952" s="402">
        <v>7000020100005</v>
      </c>
      <c r="O952" s="402">
        <v>7000020100005</v>
      </c>
      <c r="P952" s="302" t="s">
        <v>691</v>
      </c>
      <c r="Q952" s="302"/>
      <c r="R952" s="302"/>
      <c r="S952" s="302"/>
      <c r="T952" s="302"/>
      <c r="U952" s="302"/>
      <c r="V952" s="302"/>
      <c r="W952" s="302"/>
      <c r="X952" s="302"/>
      <c r="Y952" s="303">
        <v>2</v>
      </c>
      <c r="Z952" s="304"/>
      <c r="AA952" s="304"/>
      <c r="AB952" s="305"/>
      <c r="AC952" s="307" t="s">
        <v>692</v>
      </c>
      <c r="AD952" s="308"/>
      <c r="AE952" s="308"/>
      <c r="AF952" s="308"/>
      <c r="AG952" s="308"/>
      <c r="AH952" s="309" t="s">
        <v>664</v>
      </c>
      <c r="AI952" s="310"/>
      <c r="AJ952" s="310"/>
      <c r="AK952" s="310"/>
      <c r="AL952" s="311" t="s">
        <v>632</v>
      </c>
      <c r="AM952" s="312"/>
      <c r="AN952" s="312"/>
      <c r="AO952" s="313"/>
      <c r="AP952" s="306" t="s">
        <v>664</v>
      </c>
      <c r="AQ952" s="306"/>
      <c r="AR952" s="306"/>
      <c r="AS952" s="306"/>
      <c r="AT952" s="306"/>
      <c r="AU952" s="306"/>
      <c r="AV952" s="306"/>
      <c r="AW952" s="306"/>
      <c r="AX952" s="306"/>
      <c r="AY952">
        <f>COUNTA($C$952)</f>
        <v>1</v>
      </c>
    </row>
    <row r="953" spans="1:51" ht="30" customHeight="1" x14ac:dyDescent="0.15">
      <c r="A953" s="386">
        <v>10</v>
      </c>
      <c r="B953" s="386">
        <v>1</v>
      </c>
      <c r="C953" s="400" t="s">
        <v>715</v>
      </c>
      <c r="D953" s="400" t="s">
        <v>715</v>
      </c>
      <c r="E953" s="400" t="s">
        <v>715</v>
      </c>
      <c r="F953" s="400" t="s">
        <v>715</v>
      </c>
      <c r="G953" s="400" t="s">
        <v>715</v>
      </c>
      <c r="H953" s="400" t="s">
        <v>715</v>
      </c>
      <c r="I953" s="400" t="s">
        <v>715</v>
      </c>
      <c r="J953" s="401">
        <v>4000020120006</v>
      </c>
      <c r="K953" s="402">
        <v>4000020120006</v>
      </c>
      <c r="L953" s="402">
        <v>4000020120006</v>
      </c>
      <c r="M953" s="402">
        <v>4000020120006</v>
      </c>
      <c r="N953" s="402">
        <v>4000020120006</v>
      </c>
      <c r="O953" s="402">
        <v>4000020120006</v>
      </c>
      <c r="P953" s="302" t="s">
        <v>691</v>
      </c>
      <c r="Q953" s="302"/>
      <c r="R953" s="302"/>
      <c r="S953" s="302"/>
      <c r="T953" s="302"/>
      <c r="U953" s="302"/>
      <c r="V953" s="302"/>
      <c r="W953" s="302"/>
      <c r="X953" s="302"/>
      <c r="Y953" s="303">
        <v>2</v>
      </c>
      <c r="Z953" s="304"/>
      <c r="AA953" s="304"/>
      <c r="AB953" s="305"/>
      <c r="AC953" s="307" t="s">
        <v>692</v>
      </c>
      <c r="AD953" s="308"/>
      <c r="AE953" s="308"/>
      <c r="AF953" s="308"/>
      <c r="AG953" s="308"/>
      <c r="AH953" s="309" t="s">
        <v>664</v>
      </c>
      <c r="AI953" s="310"/>
      <c r="AJ953" s="310"/>
      <c r="AK953" s="310"/>
      <c r="AL953" s="311" t="s">
        <v>632</v>
      </c>
      <c r="AM953" s="312"/>
      <c r="AN953" s="312"/>
      <c r="AO953" s="313"/>
      <c r="AP953" s="306" t="s">
        <v>664</v>
      </c>
      <c r="AQ953" s="306"/>
      <c r="AR953" s="306"/>
      <c r="AS953" s="306"/>
      <c r="AT953" s="306"/>
      <c r="AU953" s="306"/>
      <c r="AV953" s="306"/>
      <c r="AW953" s="306"/>
      <c r="AX953" s="306"/>
      <c r="AY953">
        <f>COUNTA($C$953)</f>
        <v>1</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283</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283</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283</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283</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4" t="s">
        <v>248</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3" t="s">
        <v>263</v>
      </c>
      <c r="AM1106" s="944"/>
      <c r="AN1106" s="944"/>
      <c r="AO1106" s="62"/>
      <c r="AP1106" s="57"/>
      <c r="AQ1106" s="57"/>
      <c r="AR1106" s="57"/>
      <c r="AS1106" s="57"/>
      <c r="AT1106" s="57"/>
      <c r="AU1106" s="57"/>
      <c r="AV1106" s="57"/>
      <c r="AW1106" s="57"/>
      <c r="AX1106" s="58"/>
      <c r="AY1106">
        <f>COUNTIF($AO$1106,"☑")</f>
        <v>0</v>
      </c>
    </row>
    <row r="1107" spans="1:51" ht="15.6"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7"/>
      <c r="E1109" s="262" t="s">
        <v>214</v>
      </c>
      <c r="F1109" s="877"/>
      <c r="G1109" s="877"/>
      <c r="H1109" s="877"/>
      <c r="I1109" s="877"/>
      <c r="J1109" s="262" t="s">
        <v>221</v>
      </c>
      <c r="K1109" s="262"/>
      <c r="L1109" s="262"/>
      <c r="M1109" s="262"/>
      <c r="N1109" s="262"/>
      <c r="O1109" s="262"/>
      <c r="P1109" s="330" t="s">
        <v>27</v>
      </c>
      <c r="Q1109" s="330"/>
      <c r="R1109" s="330"/>
      <c r="S1109" s="330"/>
      <c r="T1109" s="330"/>
      <c r="U1109" s="330"/>
      <c r="V1109" s="330"/>
      <c r="W1109" s="330"/>
      <c r="X1109" s="330"/>
      <c r="Y1109" s="262" t="s">
        <v>223</v>
      </c>
      <c r="Z1109" s="877"/>
      <c r="AA1109" s="877"/>
      <c r="AB1109" s="877"/>
      <c r="AC1109" s="262" t="s">
        <v>197</v>
      </c>
      <c r="AD1109" s="262"/>
      <c r="AE1109" s="262"/>
      <c r="AF1109" s="262"/>
      <c r="AG1109" s="262"/>
      <c r="AH1109" s="330" t="s">
        <v>210</v>
      </c>
      <c r="AI1109" s="331"/>
      <c r="AJ1109" s="331"/>
      <c r="AK1109" s="331"/>
      <c r="AL1109" s="331" t="s">
        <v>21</v>
      </c>
      <c r="AM1109" s="331"/>
      <c r="AN1109" s="331"/>
      <c r="AO1109" s="880"/>
      <c r="AP1109" s="408" t="s">
        <v>249</v>
      </c>
      <c r="AQ1109" s="408"/>
      <c r="AR1109" s="408"/>
      <c r="AS1109" s="408"/>
      <c r="AT1109" s="408"/>
      <c r="AU1109" s="408"/>
      <c r="AV1109" s="408"/>
      <c r="AW1109" s="408"/>
      <c r="AX1109" s="408"/>
    </row>
    <row r="1110" spans="1:51" ht="30" customHeight="1" x14ac:dyDescent="0.15">
      <c r="A1110" s="386">
        <v>1</v>
      </c>
      <c r="B1110" s="386">
        <v>1</v>
      </c>
      <c r="C1110" s="879" t="s">
        <v>632</v>
      </c>
      <c r="D1110" s="879"/>
      <c r="E1110" s="247" t="s">
        <v>664</v>
      </c>
      <c r="F1110" s="878"/>
      <c r="G1110" s="878"/>
      <c r="H1110" s="878"/>
      <c r="I1110" s="878"/>
      <c r="J1110" s="401" t="s">
        <v>664</v>
      </c>
      <c r="K1110" s="402"/>
      <c r="L1110" s="402"/>
      <c r="M1110" s="402"/>
      <c r="N1110" s="402"/>
      <c r="O1110" s="402"/>
      <c r="P1110" s="406" t="s">
        <v>664</v>
      </c>
      <c r="Q1110" s="302"/>
      <c r="R1110" s="302"/>
      <c r="S1110" s="302"/>
      <c r="T1110" s="302"/>
      <c r="U1110" s="302"/>
      <c r="V1110" s="302"/>
      <c r="W1110" s="302"/>
      <c r="X1110" s="302"/>
      <c r="Y1110" s="303" t="s">
        <v>664</v>
      </c>
      <c r="Z1110" s="304"/>
      <c r="AA1110" s="304"/>
      <c r="AB1110" s="305"/>
      <c r="AC1110" s="307" t="s">
        <v>632</v>
      </c>
      <c r="AD1110" s="308"/>
      <c r="AE1110" s="308"/>
      <c r="AF1110" s="308"/>
      <c r="AG1110" s="308"/>
      <c r="AH1110" s="309" t="s">
        <v>664</v>
      </c>
      <c r="AI1110" s="310"/>
      <c r="AJ1110" s="310"/>
      <c r="AK1110" s="310"/>
      <c r="AL1110" s="311" t="s">
        <v>664</v>
      </c>
      <c r="AM1110" s="312"/>
      <c r="AN1110" s="312"/>
      <c r="AO1110" s="313"/>
      <c r="AP1110" s="306" t="s">
        <v>664</v>
      </c>
      <c r="AQ1110" s="306"/>
      <c r="AR1110" s="306"/>
      <c r="AS1110" s="306"/>
      <c r="AT1110" s="306"/>
      <c r="AU1110" s="306"/>
      <c r="AV1110" s="306"/>
      <c r="AW1110" s="306"/>
      <c r="AX1110" s="306"/>
    </row>
    <row r="1111" spans="1:51" ht="30" hidden="1" customHeight="1" x14ac:dyDescent="0.15">
      <c r="A1111" s="386">
        <v>2</v>
      </c>
      <c r="B1111" s="386">
        <v>1</v>
      </c>
      <c r="C1111" s="879"/>
      <c r="D1111" s="879"/>
      <c r="E1111" s="878"/>
      <c r="F1111" s="878"/>
      <c r="G1111" s="878"/>
      <c r="H1111" s="878"/>
      <c r="I1111" s="878"/>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9"/>
      <c r="D1112" s="879"/>
      <c r="E1112" s="878"/>
      <c r="F1112" s="878"/>
      <c r="G1112" s="878"/>
      <c r="H1112" s="878"/>
      <c r="I1112" s="878"/>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9"/>
      <c r="D1113" s="879"/>
      <c r="E1113" s="878"/>
      <c r="F1113" s="878"/>
      <c r="G1113" s="878"/>
      <c r="H1113" s="878"/>
      <c r="I1113" s="878"/>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9"/>
      <c r="D1114" s="879"/>
      <c r="E1114" s="878"/>
      <c r="F1114" s="878"/>
      <c r="G1114" s="878"/>
      <c r="H1114" s="878"/>
      <c r="I1114" s="878"/>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9"/>
      <c r="D1115" s="879"/>
      <c r="E1115" s="878"/>
      <c r="F1115" s="878"/>
      <c r="G1115" s="878"/>
      <c r="H1115" s="878"/>
      <c r="I1115" s="878"/>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9"/>
      <c r="D1116" s="879"/>
      <c r="E1116" s="878"/>
      <c r="F1116" s="878"/>
      <c r="G1116" s="878"/>
      <c r="H1116" s="878"/>
      <c r="I1116" s="878"/>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9"/>
      <c r="D1117" s="879"/>
      <c r="E1117" s="878"/>
      <c r="F1117" s="878"/>
      <c r="G1117" s="878"/>
      <c r="H1117" s="878"/>
      <c r="I1117" s="878"/>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9"/>
      <c r="D1118" s="879"/>
      <c r="E1118" s="878"/>
      <c r="F1118" s="878"/>
      <c r="G1118" s="878"/>
      <c r="H1118" s="878"/>
      <c r="I1118" s="878"/>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9"/>
      <c r="D1119" s="879"/>
      <c r="E1119" s="878"/>
      <c r="F1119" s="878"/>
      <c r="G1119" s="878"/>
      <c r="H1119" s="878"/>
      <c r="I1119" s="878"/>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9"/>
      <c r="D1120" s="879"/>
      <c r="E1120" s="878"/>
      <c r="F1120" s="878"/>
      <c r="G1120" s="878"/>
      <c r="H1120" s="878"/>
      <c r="I1120" s="878"/>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9"/>
      <c r="D1121" s="879"/>
      <c r="E1121" s="878"/>
      <c r="F1121" s="878"/>
      <c r="G1121" s="878"/>
      <c r="H1121" s="878"/>
      <c r="I1121" s="878"/>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9"/>
      <c r="D1122" s="879"/>
      <c r="E1122" s="878"/>
      <c r="F1122" s="878"/>
      <c r="G1122" s="878"/>
      <c r="H1122" s="878"/>
      <c r="I1122" s="878"/>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9"/>
      <c r="D1123" s="879"/>
      <c r="E1123" s="878"/>
      <c r="F1123" s="878"/>
      <c r="G1123" s="878"/>
      <c r="H1123" s="878"/>
      <c r="I1123" s="878"/>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9"/>
      <c r="D1124" s="879"/>
      <c r="E1124" s="878"/>
      <c r="F1124" s="878"/>
      <c r="G1124" s="878"/>
      <c r="H1124" s="878"/>
      <c r="I1124" s="878"/>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9"/>
      <c r="D1125" s="879"/>
      <c r="E1125" s="878"/>
      <c r="F1125" s="878"/>
      <c r="G1125" s="878"/>
      <c r="H1125" s="878"/>
      <c r="I1125" s="878"/>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9"/>
      <c r="D1126" s="879"/>
      <c r="E1126" s="878"/>
      <c r="F1126" s="878"/>
      <c r="G1126" s="878"/>
      <c r="H1126" s="878"/>
      <c r="I1126" s="878"/>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9"/>
      <c r="D1127" s="879"/>
      <c r="E1127" s="247"/>
      <c r="F1127" s="878"/>
      <c r="G1127" s="878"/>
      <c r="H1127" s="878"/>
      <c r="I1127" s="878"/>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9"/>
      <c r="D1128" s="879"/>
      <c r="E1128" s="878"/>
      <c r="F1128" s="878"/>
      <c r="G1128" s="878"/>
      <c r="H1128" s="878"/>
      <c r="I1128" s="878"/>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9"/>
      <c r="D1129" s="879"/>
      <c r="E1129" s="878"/>
      <c r="F1129" s="878"/>
      <c r="G1129" s="878"/>
      <c r="H1129" s="878"/>
      <c r="I1129" s="878"/>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9"/>
      <c r="D1130" s="879"/>
      <c r="E1130" s="878"/>
      <c r="F1130" s="878"/>
      <c r="G1130" s="878"/>
      <c r="H1130" s="878"/>
      <c r="I1130" s="878"/>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9"/>
      <c r="D1131" s="879"/>
      <c r="E1131" s="878"/>
      <c r="F1131" s="878"/>
      <c r="G1131" s="878"/>
      <c r="H1131" s="878"/>
      <c r="I1131" s="878"/>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9"/>
      <c r="D1132" s="879"/>
      <c r="E1132" s="878"/>
      <c r="F1132" s="878"/>
      <c r="G1132" s="878"/>
      <c r="H1132" s="878"/>
      <c r="I1132" s="878"/>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9"/>
      <c r="D1133" s="879"/>
      <c r="E1133" s="878"/>
      <c r="F1133" s="878"/>
      <c r="G1133" s="878"/>
      <c r="H1133" s="878"/>
      <c r="I1133" s="878"/>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9"/>
      <c r="D1134" s="879"/>
      <c r="E1134" s="878"/>
      <c r="F1134" s="878"/>
      <c r="G1134" s="878"/>
      <c r="H1134" s="878"/>
      <c r="I1134" s="878"/>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9"/>
      <c r="D1135" s="879"/>
      <c r="E1135" s="878"/>
      <c r="F1135" s="878"/>
      <c r="G1135" s="878"/>
      <c r="H1135" s="878"/>
      <c r="I1135" s="878"/>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9"/>
      <c r="D1136" s="879"/>
      <c r="E1136" s="878"/>
      <c r="F1136" s="878"/>
      <c r="G1136" s="878"/>
      <c r="H1136" s="878"/>
      <c r="I1136" s="878"/>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9"/>
      <c r="D1137" s="879"/>
      <c r="E1137" s="878"/>
      <c r="F1137" s="878"/>
      <c r="G1137" s="878"/>
      <c r="H1137" s="878"/>
      <c r="I1137" s="878"/>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9"/>
      <c r="D1138" s="879"/>
      <c r="E1138" s="878"/>
      <c r="F1138" s="878"/>
      <c r="G1138" s="878"/>
      <c r="H1138" s="878"/>
      <c r="I1138" s="878"/>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9"/>
      <c r="D1139" s="879"/>
      <c r="E1139" s="878"/>
      <c r="F1139" s="878"/>
      <c r="G1139" s="878"/>
      <c r="H1139" s="878"/>
      <c r="I1139" s="878"/>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1" priority="14025">
      <formula>IF(RIGHT(TEXT(P14,"0.#"),1)=".",FALSE,TRUE)</formula>
    </cfRule>
    <cfRule type="expression" dxfId="2110" priority="14026">
      <formula>IF(RIGHT(TEXT(P14,"0.#"),1)=".",TRUE,FALSE)</formula>
    </cfRule>
  </conditionalFormatting>
  <conditionalFormatting sqref="AE32">
    <cfRule type="expression" dxfId="2109" priority="14015">
      <formula>IF(RIGHT(TEXT(AE32,"0.#"),1)=".",FALSE,TRUE)</formula>
    </cfRule>
    <cfRule type="expression" dxfId="2108" priority="14016">
      <formula>IF(RIGHT(TEXT(AE32,"0.#"),1)=".",TRUE,FALSE)</formula>
    </cfRule>
  </conditionalFormatting>
  <conditionalFormatting sqref="P18:AX18">
    <cfRule type="expression" dxfId="2107" priority="13901">
      <formula>IF(RIGHT(TEXT(P18,"0.#"),1)=".",FALSE,TRUE)</formula>
    </cfRule>
    <cfRule type="expression" dxfId="2106" priority="13902">
      <formula>IF(RIGHT(TEXT(P18,"0.#"),1)=".",TRUE,FALSE)</formula>
    </cfRule>
  </conditionalFormatting>
  <conditionalFormatting sqref="Y790">
    <cfRule type="expression" dxfId="2105" priority="13897">
      <formula>IF(RIGHT(TEXT(Y790,"0.#"),1)=".",FALSE,TRUE)</formula>
    </cfRule>
    <cfRule type="expression" dxfId="2104" priority="13898">
      <formula>IF(RIGHT(TEXT(Y790,"0.#"),1)=".",TRUE,FALSE)</formula>
    </cfRule>
  </conditionalFormatting>
  <conditionalFormatting sqref="Y799">
    <cfRule type="expression" dxfId="2103" priority="13893">
      <formula>IF(RIGHT(TEXT(Y799,"0.#"),1)=".",FALSE,TRUE)</formula>
    </cfRule>
    <cfRule type="expression" dxfId="2102" priority="13894">
      <formula>IF(RIGHT(TEXT(Y799,"0.#"),1)=".",TRUE,FALSE)</formula>
    </cfRule>
  </conditionalFormatting>
  <conditionalFormatting sqref="Y830:Y837 Y828 Y817:Y824 Y815 Y804:Y811 Y802">
    <cfRule type="expression" dxfId="2101" priority="13675">
      <formula>IF(RIGHT(TEXT(Y802,"0.#"),1)=".",FALSE,TRUE)</formula>
    </cfRule>
    <cfRule type="expression" dxfId="2100" priority="13676">
      <formula>IF(RIGHT(TEXT(Y802,"0.#"),1)=".",TRUE,FALSE)</formula>
    </cfRule>
  </conditionalFormatting>
  <conditionalFormatting sqref="P16:AQ17 P15:AX15 P13:AX13">
    <cfRule type="expression" dxfId="2099" priority="13723">
      <formula>IF(RIGHT(TEXT(P13,"0.#"),1)=".",FALSE,TRUE)</formula>
    </cfRule>
    <cfRule type="expression" dxfId="2098" priority="13724">
      <formula>IF(RIGHT(TEXT(P13,"0.#"),1)=".",TRUE,FALSE)</formula>
    </cfRule>
  </conditionalFormatting>
  <conditionalFormatting sqref="P19:AJ19">
    <cfRule type="expression" dxfId="2097" priority="13721">
      <formula>IF(RIGHT(TEXT(P19,"0.#"),1)=".",FALSE,TRUE)</formula>
    </cfRule>
    <cfRule type="expression" dxfId="2096" priority="13722">
      <formula>IF(RIGHT(TEXT(P19,"0.#"),1)=".",TRUE,FALSE)</formula>
    </cfRule>
  </conditionalFormatting>
  <conditionalFormatting sqref="AE101 AQ101">
    <cfRule type="expression" dxfId="2095" priority="13713">
      <formula>IF(RIGHT(TEXT(AE101,"0.#"),1)=".",FALSE,TRUE)</formula>
    </cfRule>
    <cfRule type="expression" dxfId="2094" priority="13714">
      <formula>IF(RIGHT(TEXT(AE101,"0.#"),1)=".",TRUE,FALSE)</formula>
    </cfRule>
  </conditionalFormatting>
  <conditionalFormatting sqref="Y791:Y798 Y789">
    <cfRule type="expression" dxfId="2093" priority="13699">
      <formula>IF(RIGHT(TEXT(Y789,"0.#"),1)=".",FALSE,TRUE)</formula>
    </cfRule>
    <cfRule type="expression" dxfId="2092" priority="13700">
      <formula>IF(RIGHT(TEXT(Y789,"0.#"),1)=".",TRUE,FALSE)</formula>
    </cfRule>
  </conditionalFormatting>
  <conditionalFormatting sqref="AU790">
    <cfRule type="expression" dxfId="2091" priority="13697">
      <formula>IF(RIGHT(TEXT(AU790,"0.#"),1)=".",FALSE,TRUE)</formula>
    </cfRule>
    <cfRule type="expression" dxfId="2090" priority="13698">
      <formula>IF(RIGHT(TEXT(AU790,"0.#"),1)=".",TRUE,FALSE)</formula>
    </cfRule>
  </conditionalFormatting>
  <conditionalFormatting sqref="AU799">
    <cfRule type="expression" dxfId="2089" priority="13695">
      <formula>IF(RIGHT(TEXT(AU799,"0.#"),1)=".",FALSE,TRUE)</formula>
    </cfRule>
    <cfRule type="expression" dxfId="2088" priority="13696">
      <formula>IF(RIGHT(TEXT(AU799,"0.#"),1)=".",TRUE,FALSE)</formula>
    </cfRule>
  </conditionalFormatting>
  <conditionalFormatting sqref="AU791:AU798 AU789">
    <cfRule type="expression" dxfId="2087" priority="13693">
      <formula>IF(RIGHT(TEXT(AU789,"0.#"),1)=".",FALSE,TRUE)</formula>
    </cfRule>
    <cfRule type="expression" dxfId="2086" priority="13694">
      <formula>IF(RIGHT(TEXT(AU789,"0.#"),1)=".",TRUE,FALSE)</formula>
    </cfRule>
  </conditionalFormatting>
  <conditionalFormatting sqref="Y829 Y816 Y803">
    <cfRule type="expression" dxfId="2085" priority="13679">
      <formula>IF(RIGHT(TEXT(Y803,"0.#"),1)=".",FALSE,TRUE)</formula>
    </cfRule>
    <cfRule type="expression" dxfId="2084" priority="13680">
      <formula>IF(RIGHT(TEXT(Y803,"0.#"),1)=".",TRUE,FALSE)</formula>
    </cfRule>
  </conditionalFormatting>
  <conditionalFormatting sqref="Y838 Y825 Y812">
    <cfRule type="expression" dxfId="2083" priority="13677">
      <formula>IF(RIGHT(TEXT(Y812,"0.#"),1)=".",FALSE,TRUE)</formula>
    </cfRule>
    <cfRule type="expression" dxfId="2082" priority="13678">
      <formula>IF(RIGHT(TEXT(Y812,"0.#"),1)=".",TRUE,FALSE)</formula>
    </cfRule>
  </conditionalFormatting>
  <conditionalFormatting sqref="AU829 AU816 AU803">
    <cfRule type="expression" dxfId="2081" priority="13673">
      <formula>IF(RIGHT(TEXT(AU803,"0.#"),1)=".",FALSE,TRUE)</formula>
    </cfRule>
    <cfRule type="expression" dxfId="2080" priority="13674">
      <formula>IF(RIGHT(TEXT(AU803,"0.#"),1)=".",TRUE,FALSE)</formula>
    </cfRule>
  </conditionalFormatting>
  <conditionalFormatting sqref="AU838 AU825 AU812">
    <cfRule type="expression" dxfId="2079" priority="13671">
      <formula>IF(RIGHT(TEXT(AU812,"0.#"),1)=".",FALSE,TRUE)</formula>
    </cfRule>
    <cfRule type="expression" dxfId="2078" priority="13672">
      <formula>IF(RIGHT(TEXT(AU812,"0.#"),1)=".",TRUE,FALSE)</formula>
    </cfRule>
  </conditionalFormatting>
  <conditionalFormatting sqref="AU830:AU837 AU828 AU817:AU824 AU815 AU804:AU811 AU802">
    <cfRule type="expression" dxfId="2077" priority="13669">
      <formula>IF(RIGHT(TEXT(AU802,"0.#"),1)=".",FALSE,TRUE)</formula>
    </cfRule>
    <cfRule type="expression" dxfId="2076" priority="13670">
      <formula>IF(RIGHT(TEXT(AU802,"0.#"),1)=".",TRUE,FALSE)</formula>
    </cfRule>
  </conditionalFormatting>
  <conditionalFormatting sqref="AM87">
    <cfRule type="expression" dxfId="2075" priority="13323">
      <formula>IF(RIGHT(TEXT(AM87,"0.#"),1)=".",FALSE,TRUE)</formula>
    </cfRule>
    <cfRule type="expression" dxfId="2074" priority="13324">
      <formula>IF(RIGHT(TEXT(AM87,"0.#"),1)=".",TRUE,FALSE)</formula>
    </cfRule>
  </conditionalFormatting>
  <conditionalFormatting sqref="AE55">
    <cfRule type="expression" dxfId="2073" priority="13391">
      <formula>IF(RIGHT(TEXT(AE55,"0.#"),1)=".",FALSE,TRUE)</formula>
    </cfRule>
    <cfRule type="expression" dxfId="2072" priority="13392">
      <formula>IF(RIGHT(TEXT(AE55,"0.#"),1)=".",TRUE,FALSE)</formula>
    </cfRule>
  </conditionalFormatting>
  <conditionalFormatting sqref="AI55">
    <cfRule type="expression" dxfId="2071" priority="13389">
      <formula>IF(RIGHT(TEXT(AI55,"0.#"),1)=".",FALSE,TRUE)</formula>
    </cfRule>
    <cfRule type="expression" dxfId="2070" priority="13390">
      <formula>IF(RIGHT(TEXT(AI55,"0.#"),1)=".",TRUE,FALSE)</formula>
    </cfRule>
  </conditionalFormatting>
  <conditionalFormatting sqref="AM34">
    <cfRule type="expression" dxfId="2069" priority="13469">
      <formula>IF(RIGHT(TEXT(AM34,"0.#"),1)=".",FALSE,TRUE)</formula>
    </cfRule>
    <cfRule type="expression" dxfId="2068" priority="13470">
      <formula>IF(RIGHT(TEXT(AM34,"0.#"),1)=".",TRUE,FALSE)</formula>
    </cfRule>
  </conditionalFormatting>
  <conditionalFormatting sqref="AE33">
    <cfRule type="expression" dxfId="2067" priority="13483">
      <formula>IF(RIGHT(TEXT(AE33,"0.#"),1)=".",FALSE,TRUE)</formula>
    </cfRule>
    <cfRule type="expression" dxfId="2066" priority="13484">
      <formula>IF(RIGHT(TEXT(AE33,"0.#"),1)=".",TRUE,FALSE)</formula>
    </cfRule>
  </conditionalFormatting>
  <conditionalFormatting sqref="AE34">
    <cfRule type="expression" dxfId="2065" priority="13481">
      <formula>IF(RIGHT(TEXT(AE34,"0.#"),1)=".",FALSE,TRUE)</formula>
    </cfRule>
    <cfRule type="expression" dxfId="2064" priority="13482">
      <formula>IF(RIGHT(TEXT(AE34,"0.#"),1)=".",TRUE,FALSE)</formula>
    </cfRule>
  </conditionalFormatting>
  <conditionalFormatting sqref="AI34">
    <cfRule type="expression" dxfId="2063" priority="13479">
      <formula>IF(RIGHT(TEXT(AI34,"0.#"),1)=".",FALSE,TRUE)</formula>
    </cfRule>
    <cfRule type="expression" dxfId="2062" priority="13480">
      <formula>IF(RIGHT(TEXT(AI34,"0.#"),1)=".",TRUE,FALSE)</formula>
    </cfRule>
  </conditionalFormatting>
  <conditionalFormatting sqref="AI33">
    <cfRule type="expression" dxfId="2061" priority="13477">
      <formula>IF(RIGHT(TEXT(AI33,"0.#"),1)=".",FALSE,TRUE)</formula>
    </cfRule>
    <cfRule type="expression" dxfId="2060" priority="13478">
      <formula>IF(RIGHT(TEXT(AI33,"0.#"),1)=".",TRUE,FALSE)</formula>
    </cfRule>
  </conditionalFormatting>
  <conditionalFormatting sqref="AI32">
    <cfRule type="expression" dxfId="2059" priority="13475">
      <formula>IF(RIGHT(TEXT(AI32,"0.#"),1)=".",FALSE,TRUE)</formula>
    </cfRule>
    <cfRule type="expression" dxfId="2058" priority="13476">
      <formula>IF(RIGHT(TEXT(AI32,"0.#"),1)=".",TRUE,FALSE)</formula>
    </cfRule>
  </conditionalFormatting>
  <conditionalFormatting sqref="AM32">
    <cfRule type="expression" dxfId="2057" priority="13473">
      <formula>IF(RIGHT(TEXT(AM32,"0.#"),1)=".",FALSE,TRUE)</formula>
    </cfRule>
    <cfRule type="expression" dxfId="2056" priority="13474">
      <formula>IF(RIGHT(TEXT(AM32,"0.#"),1)=".",TRUE,FALSE)</formula>
    </cfRule>
  </conditionalFormatting>
  <conditionalFormatting sqref="AM33">
    <cfRule type="expression" dxfId="2055" priority="13471">
      <formula>IF(RIGHT(TEXT(AM33,"0.#"),1)=".",FALSE,TRUE)</formula>
    </cfRule>
    <cfRule type="expression" dxfId="2054" priority="13472">
      <formula>IF(RIGHT(TEXT(AM33,"0.#"),1)=".",TRUE,FALSE)</formula>
    </cfRule>
  </conditionalFormatting>
  <conditionalFormatting sqref="AQ32:AQ34">
    <cfRule type="expression" dxfId="2053" priority="13463">
      <formula>IF(RIGHT(TEXT(AQ32,"0.#"),1)=".",FALSE,TRUE)</formula>
    </cfRule>
    <cfRule type="expression" dxfId="2052" priority="13464">
      <formula>IF(RIGHT(TEXT(AQ32,"0.#"),1)=".",TRUE,FALSE)</formula>
    </cfRule>
  </conditionalFormatting>
  <conditionalFormatting sqref="AU32:AU34">
    <cfRule type="expression" dxfId="2051" priority="13461">
      <formula>IF(RIGHT(TEXT(AU32,"0.#"),1)=".",FALSE,TRUE)</formula>
    </cfRule>
    <cfRule type="expression" dxfId="2050" priority="13462">
      <formula>IF(RIGHT(TEXT(AU32,"0.#"),1)=".",TRUE,FALSE)</formula>
    </cfRule>
  </conditionalFormatting>
  <conditionalFormatting sqref="AE53">
    <cfRule type="expression" dxfId="2049" priority="13395">
      <formula>IF(RIGHT(TEXT(AE53,"0.#"),1)=".",FALSE,TRUE)</formula>
    </cfRule>
    <cfRule type="expression" dxfId="2048" priority="13396">
      <formula>IF(RIGHT(TEXT(AE53,"0.#"),1)=".",TRUE,FALSE)</formula>
    </cfRule>
  </conditionalFormatting>
  <conditionalFormatting sqref="AE54">
    <cfRule type="expression" dxfId="2047" priority="13393">
      <formula>IF(RIGHT(TEXT(AE54,"0.#"),1)=".",FALSE,TRUE)</formula>
    </cfRule>
    <cfRule type="expression" dxfId="2046" priority="13394">
      <formula>IF(RIGHT(TEXT(AE54,"0.#"),1)=".",TRUE,FALSE)</formula>
    </cfRule>
  </conditionalFormatting>
  <conditionalFormatting sqref="AI54">
    <cfRule type="expression" dxfId="2045" priority="13387">
      <formula>IF(RIGHT(TEXT(AI54,"0.#"),1)=".",FALSE,TRUE)</formula>
    </cfRule>
    <cfRule type="expression" dxfId="2044" priority="13388">
      <formula>IF(RIGHT(TEXT(AI54,"0.#"),1)=".",TRUE,FALSE)</formula>
    </cfRule>
  </conditionalFormatting>
  <conditionalFormatting sqref="AI53">
    <cfRule type="expression" dxfId="2043" priority="13385">
      <formula>IF(RIGHT(TEXT(AI53,"0.#"),1)=".",FALSE,TRUE)</formula>
    </cfRule>
    <cfRule type="expression" dxfId="2042" priority="13386">
      <formula>IF(RIGHT(TEXT(AI53,"0.#"),1)=".",TRUE,FALSE)</formula>
    </cfRule>
  </conditionalFormatting>
  <conditionalFormatting sqref="AM53">
    <cfRule type="expression" dxfId="2041" priority="13383">
      <formula>IF(RIGHT(TEXT(AM53,"0.#"),1)=".",FALSE,TRUE)</formula>
    </cfRule>
    <cfRule type="expression" dxfId="2040" priority="13384">
      <formula>IF(RIGHT(TEXT(AM53,"0.#"),1)=".",TRUE,FALSE)</formula>
    </cfRule>
  </conditionalFormatting>
  <conditionalFormatting sqref="AM54">
    <cfRule type="expression" dxfId="2039" priority="13381">
      <formula>IF(RIGHT(TEXT(AM54,"0.#"),1)=".",FALSE,TRUE)</formula>
    </cfRule>
    <cfRule type="expression" dxfId="2038" priority="13382">
      <formula>IF(RIGHT(TEXT(AM54,"0.#"),1)=".",TRUE,FALSE)</formula>
    </cfRule>
  </conditionalFormatting>
  <conditionalFormatting sqref="AM55">
    <cfRule type="expression" dxfId="2037" priority="13379">
      <formula>IF(RIGHT(TEXT(AM55,"0.#"),1)=".",FALSE,TRUE)</formula>
    </cfRule>
    <cfRule type="expression" dxfId="2036" priority="13380">
      <formula>IF(RIGHT(TEXT(AM55,"0.#"),1)=".",TRUE,FALSE)</formula>
    </cfRule>
  </conditionalFormatting>
  <conditionalFormatting sqref="AE60">
    <cfRule type="expression" dxfId="2035" priority="13365">
      <formula>IF(RIGHT(TEXT(AE60,"0.#"),1)=".",FALSE,TRUE)</formula>
    </cfRule>
    <cfRule type="expression" dxfId="2034" priority="13366">
      <formula>IF(RIGHT(TEXT(AE60,"0.#"),1)=".",TRUE,FALSE)</formula>
    </cfRule>
  </conditionalFormatting>
  <conditionalFormatting sqref="AE61">
    <cfRule type="expression" dxfId="2033" priority="13363">
      <formula>IF(RIGHT(TEXT(AE61,"0.#"),1)=".",FALSE,TRUE)</formula>
    </cfRule>
    <cfRule type="expression" dxfId="2032" priority="13364">
      <formula>IF(RIGHT(TEXT(AE61,"0.#"),1)=".",TRUE,FALSE)</formula>
    </cfRule>
  </conditionalFormatting>
  <conditionalFormatting sqref="AE62">
    <cfRule type="expression" dxfId="2031" priority="13361">
      <formula>IF(RIGHT(TEXT(AE62,"0.#"),1)=".",FALSE,TRUE)</formula>
    </cfRule>
    <cfRule type="expression" dxfId="2030" priority="13362">
      <formula>IF(RIGHT(TEXT(AE62,"0.#"),1)=".",TRUE,FALSE)</formula>
    </cfRule>
  </conditionalFormatting>
  <conditionalFormatting sqref="AI62">
    <cfRule type="expression" dxfId="2029" priority="13359">
      <formula>IF(RIGHT(TEXT(AI62,"0.#"),1)=".",FALSE,TRUE)</formula>
    </cfRule>
    <cfRule type="expression" dxfId="2028" priority="13360">
      <formula>IF(RIGHT(TEXT(AI62,"0.#"),1)=".",TRUE,FALSE)</formula>
    </cfRule>
  </conditionalFormatting>
  <conditionalFormatting sqref="AI61">
    <cfRule type="expression" dxfId="2027" priority="13357">
      <formula>IF(RIGHT(TEXT(AI61,"0.#"),1)=".",FALSE,TRUE)</formula>
    </cfRule>
    <cfRule type="expression" dxfId="2026" priority="13358">
      <formula>IF(RIGHT(TEXT(AI61,"0.#"),1)=".",TRUE,FALSE)</formula>
    </cfRule>
  </conditionalFormatting>
  <conditionalFormatting sqref="AI60">
    <cfRule type="expression" dxfId="2025" priority="13355">
      <formula>IF(RIGHT(TEXT(AI60,"0.#"),1)=".",FALSE,TRUE)</formula>
    </cfRule>
    <cfRule type="expression" dxfId="2024" priority="13356">
      <formula>IF(RIGHT(TEXT(AI60,"0.#"),1)=".",TRUE,FALSE)</formula>
    </cfRule>
  </conditionalFormatting>
  <conditionalFormatting sqref="AM60">
    <cfRule type="expression" dxfId="2023" priority="13353">
      <formula>IF(RIGHT(TEXT(AM60,"0.#"),1)=".",FALSE,TRUE)</formula>
    </cfRule>
    <cfRule type="expression" dxfId="2022" priority="13354">
      <formula>IF(RIGHT(TEXT(AM60,"0.#"),1)=".",TRUE,FALSE)</formula>
    </cfRule>
  </conditionalFormatting>
  <conditionalFormatting sqref="AM61">
    <cfRule type="expression" dxfId="2021" priority="13351">
      <formula>IF(RIGHT(TEXT(AM61,"0.#"),1)=".",FALSE,TRUE)</formula>
    </cfRule>
    <cfRule type="expression" dxfId="2020" priority="13352">
      <formula>IF(RIGHT(TEXT(AM61,"0.#"),1)=".",TRUE,FALSE)</formula>
    </cfRule>
  </conditionalFormatting>
  <conditionalFormatting sqref="AM62">
    <cfRule type="expression" dxfId="2019" priority="13349">
      <formula>IF(RIGHT(TEXT(AM62,"0.#"),1)=".",FALSE,TRUE)</formula>
    </cfRule>
    <cfRule type="expression" dxfId="2018" priority="13350">
      <formula>IF(RIGHT(TEXT(AM62,"0.#"),1)=".",TRUE,FALSE)</formula>
    </cfRule>
  </conditionalFormatting>
  <conditionalFormatting sqref="AE87">
    <cfRule type="expression" dxfId="2017" priority="13335">
      <formula>IF(RIGHT(TEXT(AE87,"0.#"),1)=".",FALSE,TRUE)</formula>
    </cfRule>
    <cfRule type="expression" dxfId="2016" priority="13336">
      <formula>IF(RIGHT(TEXT(AE87,"0.#"),1)=".",TRUE,FALSE)</formula>
    </cfRule>
  </conditionalFormatting>
  <conditionalFormatting sqref="AE88">
    <cfRule type="expression" dxfId="2015" priority="13333">
      <formula>IF(RIGHT(TEXT(AE88,"0.#"),1)=".",FALSE,TRUE)</formula>
    </cfRule>
    <cfRule type="expression" dxfId="2014" priority="13334">
      <formula>IF(RIGHT(TEXT(AE88,"0.#"),1)=".",TRUE,FALSE)</formula>
    </cfRule>
  </conditionalFormatting>
  <conditionalFormatting sqref="AE89">
    <cfRule type="expression" dxfId="2013" priority="13331">
      <formula>IF(RIGHT(TEXT(AE89,"0.#"),1)=".",FALSE,TRUE)</formula>
    </cfRule>
    <cfRule type="expression" dxfId="2012" priority="13332">
      <formula>IF(RIGHT(TEXT(AE89,"0.#"),1)=".",TRUE,FALSE)</formula>
    </cfRule>
  </conditionalFormatting>
  <conditionalFormatting sqref="AI89">
    <cfRule type="expression" dxfId="2011" priority="13329">
      <formula>IF(RIGHT(TEXT(AI89,"0.#"),1)=".",FALSE,TRUE)</formula>
    </cfRule>
    <cfRule type="expression" dxfId="2010" priority="13330">
      <formula>IF(RIGHT(TEXT(AI89,"0.#"),1)=".",TRUE,FALSE)</formula>
    </cfRule>
  </conditionalFormatting>
  <conditionalFormatting sqref="AI88">
    <cfRule type="expression" dxfId="2009" priority="13327">
      <formula>IF(RIGHT(TEXT(AI88,"0.#"),1)=".",FALSE,TRUE)</formula>
    </cfRule>
    <cfRule type="expression" dxfId="2008" priority="13328">
      <formula>IF(RIGHT(TEXT(AI88,"0.#"),1)=".",TRUE,FALSE)</formula>
    </cfRule>
  </conditionalFormatting>
  <conditionalFormatting sqref="AI87">
    <cfRule type="expression" dxfId="2007" priority="13325">
      <formula>IF(RIGHT(TEXT(AI87,"0.#"),1)=".",FALSE,TRUE)</formula>
    </cfRule>
    <cfRule type="expression" dxfId="2006" priority="13326">
      <formula>IF(RIGHT(TEXT(AI87,"0.#"),1)=".",TRUE,FALSE)</formula>
    </cfRule>
  </conditionalFormatting>
  <conditionalFormatting sqref="AM88">
    <cfRule type="expression" dxfId="2005" priority="13321">
      <formula>IF(RIGHT(TEXT(AM88,"0.#"),1)=".",FALSE,TRUE)</formula>
    </cfRule>
    <cfRule type="expression" dxfId="2004" priority="13322">
      <formula>IF(RIGHT(TEXT(AM88,"0.#"),1)=".",TRUE,FALSE)</formula>
    </cfRule>
  </conditionalFormatting>
  <conditionalFormatting sqref="AM89">
    <cfRule type="expression" dxfId="2003" priority="13319">
      <formula>IF(RIGHT(TEXT(AM89,"0.#"),1)=".",FALSE,TRUE)</formula>
    </cfRule>
    <cfRule type="expression" dxfId="2002" priority="13320">
      <formula>IF(RIGHT(TEXT(AM89,"0.#"),1)=".",TRUE,FALSE)</formula>
    </cfRule>
  </conditionalFormatting>
  <conditionalFormatting sqref="AE92">
    <cfRule type="expression" dxfId="2001" priority="13305">
      <formula>IF(RIGHT(TEXT(AE92,"0.#"),1)=".",FALSE,TRUE)</formula>
    </cfRule>
    <cfRule type="expression" dxfId="2000" priority="13306">
      <formula>IF(RIGHT(TEXT(AE92,"0.#"),1)=".",TRUE,FALSE)</formula>
    </cfRule>
  </conditionalFormatting>
  <conditionalFormatting sqref="AE93">
    <cfRule type="expression" dxfId="1999" priority="13303">
      <formula>IF(RIGHT(TEXT(AE93,"0.#"),1)=".",FALSE,TRUE)</formula>
    </cfRule>
    <cfRule type="expression" dxfId="1998" priority="13304">
      <formula>IF(RIGHT(TEXT(AE93,"0.#"),1)=".",TRUE,FALSE)</formula>
    </cfRule>
  </conditionalFormatting>
  <conditionalFormatting sqref="AE94">
    <cfRule type="expression" dxfId="1997" priority="13301">
      <formula>IF(RIGHT(TEXT(AE94,"0.#"),1)=".",FALSE,TRUE)</formula>
    </cfRule>
    <cfRule type="expression" dxfId="1996" priority="13302">
      <formula>IF(RIGHT(TEXT(AE94,"0.#"),1)=".",TRUE,FALSE)</formula>
    </cfRule>
  </conditionalFormatting>
  <conditionalFormatting sqref="AI94">
    <cfRule type="expression" dxfId="1995" priority="13299">
      <formula>IF(RIGHT(TEXT(AI94,"0.#"),1)=".",FALSE,TRUE)</formula>
    </cfRule>
    <cfRule type="expression" dxfId="1994" priority="13300">
      <formula>IF(RIGHT(TEXT(AI94,"0.#"),1)=".",TRUE,FALSE)</formula>
    </cfRule>
  </conditionalFormatting>
  <conditionalFormatting sqref="AI93">
    <cfRule type="expression" dxfId="1993" priority="13297">
      <formula>IF(RIGHT(TEXT(AI93,"0.#"),1)=".",FALSE,TRUE)</formula>
    </cfRule>
    <cfRule type="expression" dxfId="1992" priority="13298">
      <formula>IF(RIGHT(TEXT(AI93,"0.#"),1)=".",TRUE,FALSE)</formula>
    </cfRule>
  </conditionalFormatting>
  <conditionalFormatting sqref="AI92">
    <cfRule type="expression" dxfId="1991" priority="13295">
      <formula>IF(RIGHT(TEXT(AI92,"0.#"),1)=".",FALSE,TRUE)</formula>
    </cfRule>
    <cfRule type="expression" dxfId="1990" priority="13296">
      <formula>IF(RIGHT(TEXT(AI92,"0.#"),1)=".",TRUE,FALSE)</formula>
    </cfRule>
  </conditionalFormatting>
  <conditionalFormatting sqref="AM92">
    <cfRule type="expression" dxfId="1989" priority="13293">
      <formula>IF(RIGHT(TEXT(AM92,"0.#"),1)=".",FALSE,TRUE)</formula>
    </cfRule>
    <cfRule type="expression" dxfId="1988" priority="13294">
      <formula>IF(RIGHT(TEXT(AM92,"0.#"),1)=".",TRUE,FALSE)</formula>
    </cfRule>
  </conditionalFormatting>
  <conditionalFormatting sqref="AM93">
    <cfRule type="expression" dxfId="1987" priority="13291">
      <formula>IF(RIGHT(TEXT(AM93,"0.#"),1)=".",FALSE,TRUE)</formula>
    </cfRule>
    <cfRule type="expression" dxfId="1986" priority="13292">
      <formula>IF(RIGHT(TEXT(AM93,"0.#"),1)=".",TRUE,FALSE)</formula>
    </cfRule>
  </conditionalFormatting>
  <conditionalFormatting sqref="AM94">
    <cfRule type="expression" dxfId="1985" priority="13289">
      <formula>IF(RIGHT(TEXT(AM94,"0.#"),1)=".",FALSE,TRUE)</formula>
    </cfRule>
    <cfRule type="expression" dxfId="1984" priority="13290">
      <formula>IF(RIGHT(TEXT(AM94,"0.#"),1)=".",TRUE,FALSE)</formula>
    </cfRule>
  </conditionalFormatting>
  <conditionalFormatting sqref="AE97">
    <cfRule type="expression" dxfId="1983" priority="13275">
      <formula>IF(RIGHT(TEXT(AE97,"0.#"),1)=".",FALSE,TRUE)</formula>
    </cfRule>
    <cfRule type="expression" dxfId="1982" priority="13276">
      <formula>IF(RIGHT(TEXT(AE97,"0.#"),1)=".",TRUE,FALSE)</formula>
    </cfRule>
  </conditionalFormatting>
  <conditionalFormatting sqref="AE98">
    <cfRule type="expression" dxfId="1981" priority="13273">
      <formula>IF(RIGHT(TEXT(AE98,"0.#"),1)=".",FALSE,TRUE)</formula>
    </cfRule>
    <cfRule type="expression" dxfId="1980" priority="13274">
      <formula>IF(RIGHT(TEXT(AE98,"0.#"),1)=".",TRUE,FALSE)</formula>
    </cfRule>
  </conditionalFormatting>
  <conditionalFormatting sqref="AE99">
    <cfRule type="expression" dxfId="1979" priority="13271">
      <formula>IF(RIGHT(TEXT(AE99,"0.#"),1)=".",FALSE,TRUE)</formula>
    </cfRule>
    <cfRule type="expression" dxfId="1978" priority="13272">
      <formula>IF(RIGHT(TEXT(AE99,"0.#"),1)=".",TRUE,FALSE)</formula>
    </cfRule>
  </conditionalFormatting>
  <conditionalFormatting sqref="AI99">
    <cfRule type="expression" dxfId="1977" priority="13269">
      <formula>IF(RIGHT(TEXT(AI99,"0.#"),1)=".",FALSE,TRUE)</formula>
    </cfRule>
    <cfRule type="expression" dxfId="1976" priority="13270">
      <formula>IF(RIGHT(TEXT(AI99,"0.#"),1)=".",TRUE,FALSE)</formula>
    </cfRule>
  </conditionalFormatting>
  <conditionalFormatting sqref="AI98">
    <cfRule type="expression" dxfId="1975" priority="13267">
      <formula>IF(RIGHT(TEXT(AI98,"0.#"),1)=".",FALSE,TRUE)</formula>
    </cfRule>
    <cfRule type="expression" dxfId="1974" priority="13268">
      <formula>IF(RIGHT(TEXT(AI98,"0.#"),1)=".",TRUE,FALSE)</formula>
    </cfRule>
  </conditionalFormatting>
  <conditionalFormatting sqref="AI97">
    <cfRule type="expression" dxfId="1973" priority="13265">
      <formula>IF(RIGHT(TEXT(AI97,"0.#"),1)=".",FALSE,TRUE)</formula>
    </cfRule>
    <cfRule type="expression" dxfId="1972" priority="13266">
      <formula>IF(RIGHT(TEXT(AI97,"0.#"),1)=".",TRUE,FALSE)</formula>
    </cfRule>
  </conditionalFormatting>
  <conditionalFormatting sqref="AM97">
    <cfRule type="expression" dxfId="1971" priority="13263">
      <formula>IF(RIGHT(TEXT(AM97,"0.#"),1)=".",FALSE,TRUE)</formula>
    </cfRule>
    <cfRule type="expression" dxfId="1970" priority="13264">
      <formula>IF(RIGHT(TEXT(AM97,"0.#"),1)=".",TRUE,FALSE)</formula>
    </cfRule>
  </conditionalFormatting>
  <conditionalFormatting sqref="AM98">
    <cfRule type="expression" dxfId="1969" priority="13261">
      <formula>IF(RIGHT(TEXT(AM98,"0.#"),1)=".",FALSE,TRUE)</formula>
    </cfRule>
    <cfRule type="expression" dxfId="1968" priority="13262">
      <formula>IF(RIGHT(TEXT(AM98,"0.#"),1)=".",TRUE,FALSE)</formula>
    </cfRule>
  </conditionalFormatting>
  <conditionalFormatting sqref="AM99">
    <cfRule type="expression" dxfId="1967" priority="13259">
      <formula>IF(RIGHT(TEXT(AM99,"0.#"),1)=".",FALSE,TRUE)</formula>
    </cfRule>
    <cfRule type="expression" dxfId="1966" priority="13260">
      <formula>IF(RIGHT(TEXT(AM99,"0.#"),1)=".",TRUE,FALSE)</formula>
    </cfRule>
  </conditionalFormatting>
  <conditionalFormatting sqref="AI101">
    <cfRule type="expression" dxfId="1965" priority="13245">
      <formula>IF(RIGHT(TEXT(AI101,"0.#"),1)=".",FALSE,TRUE)</formula>
    </cfRule>
    <cfRule type="expression" dxfId="1964" priority="13246">
      <formula>IF(RIGHT(TEXT(AI101,"0.#"),1)=".",TRUE,FALSE)</formula>
    </cfRule>
  </conditionalFormatting>
  <conditionalFormatting sqref="AM101">
    <cfRule type="expression" dxfId="1963" priority="13243">
      <formula>IF(RIGHT(TEXT(AM101,"0.#"),1)=".",FALSE,TRUE)</formula>
    </cfRule>
    <cfRule type="expression" dxfId="1962" priority="13244">
      <formula>IF(RIGHT(TEXT(AM101,"0.#"),1)=".",TRUE,FALSE)</formula>
    </cfRule>
  </conditionalFormatting>
  <conditionalFormatting sqref="AE102">
    <cfRule type="expression" dxfId="1961" priority="13241">
      <formula>IF(RIGHT(TEXT(AE102,"0.#"),1)=".",FALSE,TRUE)</formula>
    </cfRule>
    <cfRule type="expression" dxfId="1960" priority="13242">
      <formula>IF(RIGHT(TEXT(AE102,"0.#"),1)=".",TRUE,FALSE)</formula>
    </cfRule>
  </conditionalFormatting>
  <conditionalFormatting sqref="AI102">
    <cfRule type="expression" dxfId="1959" priority="13239">
      <formula>IF(RIGHT(TEXT(AI102,"0.#"),1)=".",FALSE,TRUE)</formula>
    </cfRule>
    <cfRule type="expression" dxfId="1958" priority="13240">
      <formula>IF(RIGHT(TEXT(AI102,"0.#"),1)=".",TRUE,FALSE)</formula>
    </cfRule>
  </conditionalFormatting>
  <conditionalFormatting sqref="AM102">
    <cfRule type="expression" dxfId="1957" priority="13237">
      <formula>IF(RIGHT(TEXT(AM102,"0.#"),1)=".",FALSE,TRUE)</formula>
    </cfRule>
    <cfRule type="expression" dxfId="1956" priority="13238">
      <formula>IF(RIGHT(TEXT(AM102,"0.#"),1)=".",TRUE,FALSE)</formula>
    </cfRule>
  </conditionalFormatting>
  <conditionalFormatting sqref="AQ102">
    <cfRule type="expression" dxfId="1955" priority="13235">
      <formula>IF(RIGHT(TEXT(AQ102,"0.#"),1)=".",FALSE,TRUE)</formula>
    </cfRule>
    <cfRule type="expression" dxfId="1954" priority="13236">
      <formula>IF(RIGHT(TEXT(AQ102,"0.#"),1)=".",TRUE,FALSE)</formula>
    </cfRule>
  </conditionalFormatting>
  <conditionalFormatting sqref="AE104">
    <cfRule type="expression" dxfId="1953" priority="13233">
      <formula>IF(RIGHT(TEXT(AE104,"0.#"),1)=".",FALSE,TRUE)</formula>
    </cfRule>
    <cfRule type="expression" dxfId="1952" priority="13234">
      <formula>IF(RIGHT(TEXT(AE104,"0.#"),1)=".",TRUE,FALSE)</formula>
    </cfRule>
  </conditionalFormatting>
  <conditionalFormatting sqref="AI104">
    <cfRule type="expression" dxfId="1951" priority="13231">
      <formula>IF(RIGHT(TEXT(AI104,"0.#"),1)=".",FALSE,TRUE)</formula>
    </cfRule>
    <cfRule type="expression" dxfId="1950" priority="13232">
      <formula>IF(RIGHT(TEXT(AI104,"0.#"),1)=".",TRUE,FALSE)</formula>
    </cfRule>
  </conditionalFormatting>
  <conditionalFormatting sqref="AM104">
    <cfRule type="expression" dxfId="1949" priority="13229">
      <formula>IF(RIGHT(TEXT(AM104,"0.#"),1)=".",FALSE,TRUE)</formula>
    </cfRule>
    <cfRule type="expression" dxfId="1948" priority="13230">
      <formula>IF(RIGHT(TEXT(AM104,"0.#"),1)=".",TRUE,FALSE)</formula>
    </cfRule>
  </conditionalFormatting>
  <conditionalFormatting sqref="AE105">
    <cfRule type="expression" dxfId="1947" priority="13227">
      <formula>IF(RIGHT(TEXT(AE105,"0.#"),1)=".",FALSE,TRUE)</formula>
    </cfRule>
    <cfRule type="expression" dxfId="1946" priority="13228">
      <formula>IF(RIGHT(TEXT(AE105,"0.#"),1)=".",TRUE,FALSE)</formula>
    </cfRule>
  </conditionalFormatting>
  <conditionalFormatting sqref="AI105">
    <cfRule type="expression" dxfId="1945" priority="13225">
      <formula>IF(RIGHT(TEXT(AI105,"0.#"),1)=".",FALSE,TRUE)</formula>
    </cfRule>
    <cfRule type="expression" dxfId="1944" priority="13226">
      <formula>IF(RIGHT(TEXT(AI105,"0.#"),1)=".",TRUE,FALSE)</formula>
    </cfRule>
  </conditionalFormatting>
  <conditionalFormatting sqref="AM105">
    <cfRule type="expression" dxfId="1943" priority="13223">
      <formula>IF(RIGHT(TEXT(AM105,"0.#"),1)=".",FALSE,TRUE)</formula>
    </cfRule>
    <cfRule type="expression" dxfId="1942" priority="13224">
      <formula>IF(RIGHT(TEXT(AM105,"0.#"),1)=".",TRUE,FALSE)</formula>
    </cfRule>
  </conditionalFormatting>
  <conditionalFormatting sqref="AE107">
    <cfRule type="expression" dxfId="1941" priority="13219">
      <formula>IF(RIGHT(TEXT(AE107,"0.#"),1)=".",FALSE,TRUE)</formula>
    </cfRule>
    <cfRule type="expression" dxfId="1940" priority="13220">
      <formula>IF(RIGHT(TEXT(AE107,"0.#"),1)=".",TRUE,FALSE)</formula>
    </cfRule>
  </conditionalFormatting>
  <conditionalFormatting sqref="AI107">
    <cfRule type="expression" dxfId="1939" priority="13217">
      <formula>IF(RIGHT(TEXT(AI107,"0.#"),1)=".",FALSE,TRUE)</formula>
    </cfRule>
    <cfRule type="expression" dxfId="1938" priority="13218">
      <formula>IF(RIGHT(TEXT(AI107,"0.#"),1)=".",TRUE,FALSE)</formula>
    </cfRule>
  </conditionalFormatting>
  <conditionalFormatting sqref="AM107">
    <cfRule type="expression" dxfId="1937" priority="13215">
      <formula>IF(RIGHT(TEXT(AM107,"0.#"),1)=".",FALSE,TRUE)</formula>
    </cfRule>
    <cfRule type="expression" dxfId="1936" priority="13216">
      <formula>IF(RIGHT(TEXT(AM107,"0.#"),1)=".",TRUE,FALSE)</formula>
    </cfRule>
  </conditionalFormatting>
  <conditionalFormatting sqref="AE108">
    <cfRule type="expression" dxfId="1935" priority="13213">
      <formula>IF(RIGHT(TEXT(AE108,"0.#"),1)=".",FALSE,TRUE)</formula>
    </cfRule>
    <cfRule type="expression" dxfId="1934" priority="13214">
      <formula>IF(RIGHT(TEXT(AE108,"0.#"),1)=".",TRUE,FALSE)</formula>
    </cfRule>
  </conditionalFormatting>
  <conditionalFormatting sqref="AI108">
    <cfRule type="expression" dxfId="1933" priority="13211">
      <formula>IF(RIGHT(TEXT(AI108,"0.#"),1)=".",FALSE,TRUE)</formula>
    </cfRule>
    <cfRule type="expression" dxfId="1932" priority="13212">
      <formula>IF(RIGHT(TEXT(AI108,"0.#"),1)=".",TRUE,FALSE)</formula>
    </cfRule>
  </conditionalFormatting>
  <conditionalFormatting sqref="AM108">
    <cfRule type="expression" dxfId="1931" priority="13209">
      <formula>IF(RIGHT(TEXT(AM108,"0.#"),1)=".",FALSE,TRUE)</formula>
    </cfRule>
    <cfRule type="expression" dxfId="1930" priority="13210">
      <formula>IF(RIGHT(TEXT(AM108,"0.#"),1)=".",TRUE,FALSE)</formula>
    </cfRule>
  </conditionalFormatting>
  <conditionalFormatting sqref="AE110">
    <cfRule type="expression" dxfId="1929" priority="13205">
      <formula>IF(RIGHT(TEXT(AE110,"0.#"),1)=".",FALSE,TRUE)</formula>
    </cfRule>
    <cfRule type="expression" dxfId="1928" priority="13206">
      <formula>IF(RIGHT(TEXT(AE110,"0.#"),1)=".",TRUE,FALSE)</formula>
    </cfRule>
  </conditionalFormatting>
  <conditionalFormatting sqref="AI110">
    <cfRule type="expression" dxfId="1927" priority="13203">
      <formula>IF(RIGHT(TEXT(AI110,"0.#"),1)=".",FALSE,TRUE)</formula>
    </cfRule>
    <cfRule type="expression" dxfId="1926" priority="13204">
      <formula>IF(RIGHT(TEXT(AI110,"0.#"),1)=".",TRUE,FALSE)</formula>
    </cfRule>
  </conditionalFormatting>
  <conditionalFormatting sqref="AM110">
    <cfRule type="expression" dxfId="1925" priority="13201">
      <formula>IF(RIGHT(TEXT(AM110,"0.#"),1)=".",FALSE,TRUE)</formula>
    </cfRule>
    <cfRule type="expression" dxfId="1924" priority="13202">
      <formula>IF(RIGHT(TEXT(AM110,"0.#"),1)=".",TRUE,FALSE)</formula>
    </cfRule>
  </conditionalFormatting>
  <conditionalFormatting sqref="AE111">
    <cfRule type="expression" dxfId="1923" priority="13199">
      <formula>IF(RIGHT(TEXT(AE111,"0.#"),1)=".",FALSE,TRUE)</formula>
    </cfRule>
    <cfRule type="expression" dxfId="1922" priority="13200">
      <formula>IF(RIGHT(TEXT(AE111,"0.#"),1)=".",TRUE,FALSE)</formula>
    </cfRule>
  </conditionalFormatting>
  <conditionalFormatting sqref="AI111">
    <cfRule type="expression" dxfId="1921" priority="13197">
      <formula>IF(RIGHT(TEXT(AI111,"0.#"),1)=".",FALSE,TRUE)</formula>
    </cfRule>
    <cfRule type="expression" dxfId="1920" priority="13198">
      <formula>IF(RIGHT(TEXT(AI111,"0.#"),1)=".",TRUE,FALSE)</formula>
    </cfRule>
  </conditionalFormatting>
  <conditionalFormatting sqref="AM111">
    <cfRule type="expression" dxfId="1919" priority="13195">
      <formula>IF(RIGHT(TEXT(AM111,"0.#"),1)=".",FALSE,TRUE)</formula>
    </cfRule>
    <cfRule type="expression" dxfId="1918" priority="13196">
      <formula>IF(RIGHT(TEXT(AM111,"0.#"),1)=".",TRUE,FALSE)</formula>
    </cfRule>
  </conditionalFormatting>
  <conditionalFormatting sqref="AE113">
    <cfRule type="expression" dxfId="1917" priority="13191">
      <formula>IF(RIGHT(TEXT(AE113,"0.#"),1)=".",FALSE,TRUE)</formula>
    </cfRule>
    <cfRule type="expression" dxfId="1916" priority="13192">
      <formula>IF(RIGHT(TEXT(AE113,"0.#"),1)=".",TRUE,FALSE)</formula>
    </cfRule>
  </conditionalFormatting>
  <conditionalFormatting sqref="AI113">
    <cfRule type="expression" dxfId="1915" priority="13189">
      <formula>IF(RIGHT(TEXT(AI113,"0.#"),1)=".",FALSE,TRUE)</formula>
    </cfRule>
    <cfRule type="expression" dxfId="1914" priority="13190">
      <formula>IF(RIGHT(TEXT(AI113,"0.#"),1)=".",TRUE,FALSE)</formula>
    </cfRule>
  </conditionalFormatting>
  <conditionalFormatting sqref="AM113">
    <cfRule type="expression" dxfId="1913" priority="13187">
      <formula>IF(RIGHT(TEXT(AM113,"0.#"),1)=".",FALSE,TRUE)</formula>
    </cfRule>
    <cfRule type="expression" dxfId="1912" priority="13188">
      <formula>IF(RIGHT(TEXT(AM113,"0.#"),1)=".",TRUE,FALSE)</formula>
    </cfRule>
  </conditionalFormatting>
  <conditionalFormatting sqref="AE114">
    <cfRule type="expression" dxfId="1911" priority="13185">
      <formula>IF(RIGHT(TEXT(AE114,"0.#"),1)=".",FALSE,TRUE)</formula>
    </cfRule>
    <cfRule type="expression" dxfId="1910" priority="13186">
      <formula>IF(RIGHT(TEXT(AE114,"0.#"),1)=".",TRUE,FALSE)</formula>
    </cfRule>
  </conditionalFormatting>
  <conditionalFormatting sqref="AI114">
    <cfRule type="expression" dxfId="1909" priority="13183">
      <formula>IF(RIGHT(TEXT(AI114,"0.#"),1)=".",FALSE,TRUE)</formula>
    </cfRule>
    <cfRule type="expression" dxfId="1908" priority="13184">
      <formula>IF(RIGHT(TEXT(AI114,"0.#"),1)=".",TRUE,FALSE)</formula>
    </cfRule>
  </conditionalFormatting>
  <conditionalFormatting sqref="AM114">
    <cfRule type="expression" dxfId="1907" priority="13181">
      <formula>IF(RIGHT(TEXT(AM114,"0.#"),1)=".",FALSE,TRUE)</formula>
    </cfRule>
    <cfRule type="expression" dxfId="1906" priority="13182">
      <formula>IF(RIGHT(TEXT(AM114,"0.#"),1)=".",TRUE,FALSE)</formula>
    </cfRule>
  </conditionalFormatting>
  <conditionalFormatting sqref="AE116 AQ116">
    <cfRule type="expression" dxfId="1905" priority="13177">
      <formula>IF(RIGHT(TEXT(AE116,"0.#"),1)=".",FALSE,TRUE)</formula>
    </cfRule>
    <cfRule type="expression" dxfId="1904" priority="13178">
      <formula>IF(RIGHT(TEXT(AE116,"0.#"),1)=".",TRUE,FALSE)</formula>
    </cfRule>
  </conditionalFormatting>
  <conditionalFormatting sqref="AI116">
    <cfRule type="expression" dxfId="1903" priority="13175">
      <formula>IF(RIGHT(TEXT(AI116,"0.#"),1)=".",FALSE,TRUE)</formula>
    </cfRule>
    <cfRule type="expression" dxfId="1902" priority="13176">
      <formula>IF(RIGHT(TEXT(AI116,"0.#"),1)=".",TRUE,FALSE)</formula>
    </cfRule>
  </conditionalFormatting>
  <conditionalFormatting sqref="AM116">
    <cfRule type="expression" dxfId="1901" priority="13173">
      <formula>IF(RIGHT(TEXT(AM116,"0.#"),1)=".",FALSE,TRUE)</formula>
    </cfRule>
    <cfRule type="expression" dxfId="1900" priority="13174">
      <formula>IF(RIGHT(TEXT(AM116,"0.#"),1)=".",TRUE,FALSE)</formula>
    </cfRule>
  </conditionalFormatting>
  <conditionalFormatting sqref="AE117">
    <cfRule type="expression" dxfId="1899" priority="13171">
      <formula>IF(RIGHT(TEXT(AE117,"0.#"),1)=".",FALSE,TRUE)</formula>
    </cfRule>
    <cfRule type="expression" dxfId="1898" priority="13172">
      <formula>IF(RIGHT(TEXT(AE117,"0.#"),1)=".",TRUE,FALSE)</formula>
    </cfRule>
  </conditionalFormatting>
  <conditionalFormatting sqref="AI117">
    <cfRule type="expression" dxfId="1897" priority="13169">
      <formula>IF(RIGHT(TEXT(AI117,"0.#"),1)=".",FALSE,TRUE)</formula>
    </cfRule>
    <cfRule type="expression" dxfId="1896" priority="13170">
      <formula>IF(RIGHT(TEXT(AI117,"0.#"),1)=".",TRUE,FALSE)</formula>
    </cfRule>
  </conditionalFormatting>
  <conditionalFormatting sqref="AQ117">
    <cfRule type="expression" dxfId="1895" priority="13165">
      <formula>IF(RIGHT(TEXT(AQ117,"0.#"),1)=".",FALSE,TRUE)</formula>
    </cfRule>
    <cfRule type="expression" dxfId="1894" priority="13166">
      <formula>IF(RIGHT(TEXT(AQ117,"0.#"),1)=".",TRUE,FALSE)</formula>
    </cfRule>
  </conditionalFormatting>
  <conditionalFormatting sqref="AE119 AQ119">
    <cfRule type="expression" dxfId="1893" priority="13163">
      <formula>IF(RIGHT(TEXT(AE119,"0.#"),1)=".",FALSE,TRUE)</formula>
    </cfRule>
    <cfRule type="expression" dxfId="1892" priority="13164">
      <formula>IF(RIGHT(TEXT(AE119,"0.#"),1)=".",TRUE,FALSE)</formula>
    </cfRule>
  </conditionalFormatting>
  <conditionalFormatting sqref="AI119">
    <cfRule type="expression" dxfId="1891" priority="13161">
      <formula>IF(RIGHT(TEXT(AI119,"0.#"),1)=".",FALSE,TRUE)</formula>
    </cfRule>
    <cfRule type="expression" dxfId="1890" priority="13162">
      <formula>IF(RIGHT(TEXT(AI119,"0.#"),1)=".",TRUE,FALSE)</formula>
    </cfRule>
  </conditionalFormatting>
  <conditionalFormatting sqref="AM119">
    <cfRule type="expression" dxfId="1889" priority="13159">
      <formula>IF(RIGHT(TEXT(AM119,"0.#"),1)=".",FALSE,TRUE)</formula>
    </cfRule>
    <cfRule type="expression" dxfId="1888" priority="13160">
      <formula>IF(RIGHT(TEXT(AM119,"0.#"),1)=".",TRUE,FALSE)</formula>
    </cfRule>
  </conditionalFormatting>
  <conditionalFormatting sqref="AQ120">
    <cfRule type="expression" dxfId="1887" priority="13151">
      <formula>IF(RIGHT(TEXT(AQ120,"0.#"),1)=".",FALSE,TRUE)</formula>
    </cfRule>
    <cfRule type="expression" dxfId="1886" priority="13152">
      <formula>IF(RIGHT(TEXT(AQ120,"0.#"),1)=".",TRUE,FALSE)</formula>
    </cfRule>
  </conditionalFormatting>
  <conditionalFormatting sqref="AE122 AQ122">
    <cfRule type="expression" dxfId="1885" priority="13149">
      <formula>IF(RIGHT(TEXT(AE122,"0.#"),1)=".",FALSE,TRUE)</formula>
    </cfRule>
    <cfRule type="expression" dxfId="1884" priority="13150">
      <formula>IF(RIGHT(TEXT(AE122,"0.#"),1)=".",TRUE,FALSE)</formula>
    </cfRule>
  </conditionalFormatting>
  <conditionalFormatting sqref="AI122">
    <cfRule type="expression" dxfId="1883" priority="13147">
      <formula>IF(RIGHT(TEXT(AI122,"0.#"),1)=".",FALSE,TRUE)</formula>
    </cfRule>
    <cfRule type="expression" dxfId="1882" priority="13148">
      <formula>IF(RIGHT(TEXT(AI122,"0.#"),1)=".",TRUE,FALSE)</formula>
    </cfRule>
  </conditionalFormatting>
  <conditionalFormatting sqref="AM122">
    <cfRule type="expression" dxfId="1881" priority="13145">
      <formula>IF(RIGHT(TEXT(AM122,"0.#"),1)=".",FALSE,TRUE)</formula>
    </cfRule>
    <cfRule type="expression" dxfId="1880" priority="13146">
      <formula>IF(RIGHT(TEXT(AM122,"0.#"),1)=".",TRUE,FALSE)</formula>
    </cfRule>
  </conditionalFormatting>
  <conditionalFormatting sqref="AQ123">
    <cfRule type="expression" dxfId="1879" priority="13137">
      <formula>IF(RIGHT(TEXT(AQ123,"0.#"),1)=".",FALSE,TRUE)</formula>
    </cfRule>
    <cfRule type="expression" dxfId="1878" priority="13138">
      <formula>IF(RIGHT(TEXT(AQ123,"0.#"),1)=".",TRUE,FALSE)</formula>
    </cfRule>
  </conditionalFormatting>
  <conditionalFormatting sqref="AE125 AQ125">
    <cfRule type="expression" dxfId="1877" priority="13135">
      <formula>IF(RIGHT(TEXT(AE125,"0.#"),1)=".",FALSE,TRUE)</formula>
    </cfRule>
    <cfRule type="expression" dxfId="1876" priority="13136">
      <formula>IF(RIGHT(TEXT(AE125,"0.#"),1)=".",TRUE,FALSE)</formula>
    </cfRule>
  </conditionalFormatting>
  <conditionalFormatting sqref="AI125">
    <cfRule type="expression" dxfId="1875" priority="13133">
      <formula>IF(RIGHT(TEXT(AI125,"0.#"),1)=".",FALSE,TRUE)</formula>
    </cfRule>
    <cfRule type="expression" dxfId="1874" priority="13134">
      <formula>IF(RIGHT(TEXT(AI125,"0.#"),1)=".",TRUE,FALSE)</formula>
    </cfRule>
  </conditionalFormatting>
  <conditionalFormatting sqref="AM125">
    <cfRule type="expression" dxfId="1873" priority="13131">
      <formula>IF(RIGHT(TEXT(AM125,"0.#"),1)=".",FALSE,TRUE)</formula>
    </cfRule>
    <cfRule type="expression" dxfId="1872" priority="13132">
      <formula>IF(RIGHT(TEXT(AM125,"0.#"),1)=".",TRUE,FALSE)</formula>
    </cfRule>
  </conditionalFormatting>
  <conditionalFormatting sqref="AQ126">
    <cfRule type="expression" dxfId="1871" priority="13123">
      <formula>IF(RIGHT(TEXT(AQ126,"0.#"),1)=".",FALSE,TRUE)</formula>
    </cfRule>
    <cfRule type="expression" dxfId="1870" priority="13124">
      <formula>IF(RIGHT(TEXT(AQ126,"0.#"),1)=".",TRUE,FALSE)</formula>
    </cfRule>
  </conditionalFormatting>
  <conditionalFormatting sqref="AE128 AQ128">
    <cfRule type="expression" dxfId="1869" priority="13121">
      <formula>IF(RIGHT(TEXT(AE128,"0.#"),1)=".",FALSE,TRUE)</formula>
    </cfRule>
    <cfRule type="expression" dxfId="1868" priority="13122">
      <formula>IF(RIGHT(TEXT(AE128,"0.#"),1)=".",TRUE,FALSE)</formula>
    </cfRule>
  </conditionalFormatting>
  <conditionalFormatting sqref="AI128">
    <cfRule type="expression" dxfId="1867" priority="13119">
      <formula>IF(RIGHT(TEXT(AI128,"0.#"),1)=".",FALSE,TRUE)</formula>
    </cfRule>
    <cfRule type="expression" dxfId="1866" priority="13120">
      <formula>IF(RIGHT(TEXT(AI128,"0.#"),1)=".",TRUE,FALSE)</formula>
    </cfRule>
  </conditionalFormatting>
  <conditionalFormatting sqref="AM128">
    <cfRule type="expression" dxfId="1865" priority="13117">
      <formula>IF(RIGHT(TEXT(AM128,"0.#"),1)=".",FALSE,TRUE)</formula>
    </cfRule>
    <cfRule type="expression" dxfId="1864" priority="13118">
      <formula>IF(RIGHT(TEXT(AM128,"0.#"),1)=".",TRUE,FALSE)</formula>
    </cfRule>
  </conditionalFormatting>
  <conditionalFormatting sqref="AQ129">
    <cfRule type="expression" dxfId="1863" priority="13109">
      <formula>IF(RIGHT(TEXT(AQ129,"0.#"),1)=".",FALSE,TRUE)</formula>
    </cfRule>
    <cfRule type="expression" dxfId="1862" priority="13110">
      <formula>IF(RIGHT(TEXT(AQ129,"0.#"),1)=".",TRUE,FALSE)</formula>
    </cfRule>
  </conditionalFormatting>
  <conditionalFormatting sqref="AE75">
    <cfRule type="expression" dxfId="1861" priority="13107">
      <formula>IF(RIGHT(TEXT(AE75,"0.#"),1)=".",FALSE,TRUE)</formula>
    </cfRule>
    <cfRule type="expression" dxfId="1860" priority="13108">
      <formula>IF(RIGHT(TEXT(AE75,"0.#"),1)=".",TRUE,FALSE)</formula>
    </cfRule>
  </conditionalFormatting>
  <conditionalFormatting sqref="AE76">
    <cfRule type="expression" dxfId="1859" priority="13105">
      <formula>IF(RIGHT(TEXT(AE76,"0.#"),1)=".",FALSE,TRUE)</formula>
    </cfRule>
    <cfRule type="expression" dxfId="1858" priority="13106">
      <formula>IF(RIGHT(TEXT(AE76,"0.#"),1)=".",TRUE,FALSE)</formula>
    </cfRule>
  </conditionalFormatting>
  <conditionalFormatting sqref="AE77">
    <cfRule type="expression" dxfId="1857" priority="13103">
      <formula>IF(RIGHT(TEXT(AE77,"0.#"),1)=".",FALSE,TRUE)</formula>
    </cfRule>
    <cfRule type="expression" dxfId="1856" priority="13104">
      <formula>IF(RIGHT(TEXT(AE77,"0.#"),1)=".",TRUE,FALSE)</formula>
    </cfRule>
  </conditionalFormatting>
  <conditionalFormatting sqref="AI77">
    <cfRule type="expression" dxfId="1855" priority="13101">
      <formula>IF(RIGHT(TEXT(AI77,"0.#"),1)=".",FALSE,TRUE)</formula>
    </cfRule>
    <cfRule type="expression" dxfId="1854" priority="13102">
      <formula>IF(RIGHT(TEXT(AI77,"0.#"),1)=".",TRUE,FALSE)</formula>
    </cfRule>
  </conditionalFormatting>
  <conditionalFormatting sqref="AI76">
    <cfRule type="expression" dxfId="1853" priority="13099">
      <formula>IF(RIGHT(TEXT(AI76,"0.#"),1)=".",FALSE,TRUE)</formula>
    </cfRule>
    <cfRule type="expression" dxfId="1852" priority="13100">
      <formula>IF(RIGHT(TEXT(AI76,"0.#"),1)=".",TRUE,FALSE)</formula>
    </cfRule>
  </conditionalFormatting>
  <conditionalFormatting sqref="AI75">
    <cfRule type="expression" dxfId="1851" priority="13097">
      <formula>IF(RIGHT(TEXT(AI75,"0.#"),1)=".",FALSE,TRUE)</formula>
    </cfRule>
    <cfRule type="expression" dxfId="1850" priority="13098">
      <formula>IF(RIGHT(TEXT(AI75,"0.#"),1)=".",TRUE,FALSE)</formula>
    </cfRule>
  </conditionalFormatting>
  <conditionalFormatting sqref="AM75">
    <cfRule type="expression" dxfId="1849" priority="13095">
      <formula>IF(RIGHT(TEXT(AM75,"0.#"),1)=".",FALSE,TRUE)</formula>
    </cfRule>
    <cfRule type="expression" dxfId="1848" priority="13096">
      <formula>IF(RIGHT(TEXT(AM75,"0.#"),1)=".",TRUE,FALSE)</formula>
    </cfRule>
  </conditionalFormatting>
  <conditionalFormatting sqref="AM76">
    <cfRule type="expression" dxfId="1847" priority="13093">
      <formula>IF(RIGHT(TEXT(AM76,"0.#"),1)=".",FALSE,TRUE)</formula>
    </cfRule>
    <cfRule type="expression" dxfId="1846" priority="13094">
      <formula>IF(RIGHT(TEXT(AM76,"0.#"),1)=".",TRUE,FALSE)</formula>
    </cfRule>
  </conditionalFormatting>
  <conditionalFormatting sqref="AM77">
    <cfRule type="expression" dxfId="1845" priority="13091">
      <formula>IF(RIGHT(TEXT(AM77,"0.#"),1)=".",FALSE,TRUE)</formula>
    </cfRule>
    <cfRule type="expression" dxfId="1844" priority="13092">
      <formula>IF(RIGHT(TEXT(AM77,"0.#"),1)=".",TRUE,FALSE)</formula>
    </cfRule>
  </conditionalFormatting>
  <conditionalFormatting sqref="AE134:AE135 AI134:AI135 AM134:AM135 AQ134:AQ135 AU134:AU135">
    <cfRule type="expression" dxfId="1843" priority="13077">
      <formula>IF(RIGHT(TEXT(AE134,"0.#"),1)=".",FALSE,TRUE)</formula>
    </cfRule>
    <cfRule type="expression" dxfId="1842" priority="13078">
      <formula>IF(RIGHT(TEXT(AE134,"0.#"),1)=".",TRUE,FALSE)</formula>
    </cfRule>
  </conditionalFormatting>
  <conditionalFormatting sqref="AE433">
    <cfRule type="expression" dxfId="1841" priority="13047">
      <formula>IF(RIGHT(TEXT(AE433,"0.#"),1)=".",FALSE,TRUE)</formula>
    </cfRule>
    <cfRule type="expression" dxfId="1840" priority="13048">
      <formula>IF(RIGHT(TEXT(AE433,"0.#"),1)=".",TRUE,FALSE)</formula>
    </cfRule>
  </conditionalFormatting>
  <conditionalFormatting sqref="AM435">
    <cfRule type="expression" dxfId="1839" priority="13031">
      <formula>IF(RIGHT(TEXT(AM435,"0.#"),1)=".",FALSE,TRUE)</formula>
    </cfRule>
    <cfRule type="expression" dxfId="1838" priority="13032">
      <formula>IF(RIGHT(TEXT(AM435,"0.#"),1)=".",TRUE,FALSE)</formula>
    </cfRule>
  </conditionalFormatting>
  <conditionalFormatting sqref="AE434">
    <cfRule type="expression" dxfId="1837" priority="13045">
      <formula>IF(RIGHT(TEXT(AE434,"0.#"),1)=".",FALSE,TRUE)</formula>
    </cfRule>
    <cfRule type="expression" dxfId="1836" priority="13046">
      <formula>IF(RIGHT(TEXT(AE434,"0.#"),1)=".",TRUE,FALSE)</formula>
    </cfRule>
  </conditionalFormatting>
  <conditionalFormatting sqref="AE435">
    <cfRule type="expression" dxfId="1835" priority="13043">
      <formula>IF(RIGHT(TEXT(AE435,"0.#"),1)=".",FALSE,TRUE)</formula>
    </cfRule>
    <cfRule type="expression" dxfId="1834" priority="13044">
      <formula>IF(RIGHT(TEXT(AE435,"0.#"),1)=".",TRUE,FALSE)</formula>
    </cfRule>
  </conditionalFormatting>
  <conditionalFormatting sqref="AM433">
    <cfRule type="expression" dxfId="1833" priority="13035">
      <formula>IF(RIGHT(TEXT(AM433,"0.#"),1)=".",FALSE,TRUE)</formula>
    </cfRule>
    <cfRule type="expression" dxfId="1832" priority="13036">
      <formula>IF(RIGHT(TEXT(AM433,"0.#"),1)=".",TRUE,FALSE)</formula>
    </cfRule>
  </conditionalFormatting>
  <conditionalFormatting sqref="AM434">
    <cfRule type="expression" dxfId="1831" priority="13033">
      <formula>IF(RIGHT(TEXT(AM434,"0.#"),1)=".",FALSE,TRUE)</formula>
    </cfRule>
    <cfRule type="expression" dxfId="1830" priority="13034">
      <formula>IF(RIGHT(TEXT(AM434,"0.#"),1)=".",TRUE,FALSE)</formula>
    </cfRule>
  </conditionalFormatting>
  <conditionalFormatting sqref="AU433">
    <cfRule type="expression" dxfId="1829" priority="13023">
      <formula>IF(RIGHT(TEXT(AU433,"0.#"),1)=".",FALSE,TRUE)</formula>
    </cfRule>
    <cfRule type="expression" dxfId="1828" priority="13024">
      <formula>IF(RIGHT(TEXT(AU433,"0.#"),1)=".",TRUE,FALSE)</formula>
    </cfRule>
  </conditionalFormatting>
  <conditionalFormatting sqref="AU434">
    <cfRule type="expression" dxfId="1827" priority="13021">
      <formula>IF(RIGHT(TEXT(AU434,"0.#"),1)=".",FALSE,TRUE)</formula>
    </cfRule>
    <cfRule type="expression" dxfId="1826" priority="13022">
      <formula>IF(RIGHT(TEXT(AU434,"0.#"),1)=".",TRUE,FALSE)</formula>
    </cfRule>
  </conditionalFormatting>
  <conditionalFormatting sqref="AU435">
    <cfRule type="expression" dxfId="1825" priority="13019">
      <formula>IF(RIGHT(TEXT(AU435,"0.#"),1)=".",FALSE,TRUE)</formula>
    </cfRule>
    <cfRule type="expression" dxfId="1824" priority="13020">
      <formula>IF(RIGHT(TEXT(AU435,"0.#"),1)=".",TRUE,FALSE)</formula>
    </cfRule>
  </conditionalFormatting>
  <conditionalFormatting sqref="AI435">
    <cfRule type="expression" dxfId="1823" priority="12953">
      <formula>IF(RIGHT(TEXT(AI435,"0.#"),1)=".",FALSE,TRUE)</formula>
    </cfRule>
    <cfRule type="expression" dxfId="1822" priority="12954">
      <formula>IF(RIGHT(TEXT(AI435,"0.#"),1)=".",TRUE,FALSE)</formula>
    </cfRule>
  </conditionalFormatting>
  <conditionalFormatting sqref="AI433">
    <cfRule type="expression" dxfId="1821" priority="12957">
      <formula>IF(RIGHT(TEXT(AI433,"0.#"),1)=".",FALSE,TRUE)</formula>
    </cfRule>
    <cfRule type="expression" dxfId="1820" priority="12958">
      <formula>IF(RIGHT(TEXT(AI433,"0.#"),1)=".",TRUE,FALSE)</formula>
    </cfRule>
  </conditionalFormatting>
  <conditionalFormatting sqref="AI434">
    <cfRule type="expression" dxfId="1819" priority="12955">
      <formula>IF(RIGHT(TEXT(AI434,"0.#"),1)=".",FALSE,TRUE)</formula>
    </cfRule>
    <cfRule type="expression" dxfId="1818" priority="12956">
      <formula>IF(RIGHT(TEXT(AI434,"0.#"),1)=".",TRUE,FALSE)</formula>
    </cfRule>
  </conditionalFormatting>
  <conditionalFormatting sqref="AQ434">
    <cfRule type="expression" dxfId="1817" priority="12939">
      <formula>IF(RIGHT(TEXT(AQ434,"0.#"),1)=".",FALSE,TRUE)</formula>
    </cfRule>
    <cfRule type="expression" dxfId="1816" priority="12940">
      <formula>IF(RIGHT(TEXT(AQ434,"0.#"),1)=".",TRUE,FALSE)</formula>
    </cfRule>
  </conditionalFormatting>
  <conditionalFormatting sqref="AQ435">
    <cfRule type="expression" dxfId="1815" priority="12925">
      <formula>IF(RIGHT(TEXT(AQ435,"0.#"),1)=".",FALSE,TRUE)</formula>
    </cfRule>
    <cfRule type="expression" dxfId="1814" priority="12926">
      <formula>IF(RIGHT(TEXT(AQ435,"0.#"),1)=".",TRUE,FALSE)</formula>
    </cfRule>
  </conditionalFormatting>
  <conditionalFormatting sqref="AQ433">
    <cfRule type="expression" dxfId="1813" priority="12923">
      <formula>IF(RIGHT(TEXT(AQ433,"0.#"),1)=".",FALSE,TRUE)</formula>
    </cfRule>
    <cfRule type="expression" dxfId="1812" priority="12924">
      <formula>IF(RIGHT(TEXT(AQ433,"0.#"),1)=".",TRUE,FALSE)</formula>
    </cfRule>
  </conditionalFormatting>
  <conditionalFormatting sqref="AL847:AO874">
    <cfRule type="expression" dxfId="1811" priority="6647">
      <formula>IF(AND(AL847&gt;=0, RIGHT(TEXT(AL847,"0.#"),1)&lt;&gt;"."),TRUE,FALSE)</formula>
    </cfRule>
    <cfRule type="expression" dxfId="1810" priority="6648">
      <formula>IF(AND(AL847&gt;=0, RIGHT(TEXT(AL847,"0.#"),1)="."),TRUE,FALSE)</formula>
    </cfRule>
    <cfRule type="expression" dxfId="1809" priority="6649">
      <formula>IF(AND(AL847&lt;0, RIGHT(TEXT(AL847,"0.#"),1)&lt;&gt;"."),TRUE,FALSE)</formula>
    </cfRule>
    <cfRule type="expression" dxfId="1808" priority="6650">
      <formula>IF(AND(AL847&lt;0, RIGHT(TEXT(AL847,"0.#"),1)="."),TRUE,FALSE)</formula>
    </cfRule>
  </conditionalFormatting>
  <conditionalFormatting sqref="AQ53:AQ55">
    <cfRule type="expression" dxfId="1807" priority="4669">
      <formula>IF(RIGHT(TEXT(AQ53,"0.#"),1)=".",FALSE,TRUE)</formula>
    </cfRule>
    <cfRule type="expression" dxfId="1806" priority="4670">
      <formula>IF(RIGHT(TEXT(AQ53,"0.#"),1)=".",TRUE,FALSE)</formula>
    </cfRule>
  </conditionalFormatting>
  <conditionalFormatting sqref="AU53:AU55">
    <cfRule type="expression" dxfId="1805" priority="4667">
      <formula>IF(RIGHT(TEXT(AU53,"0.#"),1)=".",FALSE,TRUE)</formula>
    </cfRule>
    <cfRule type="expression" dxfId="1804" priority="4668">
      <formula>IF(RIGHT(TEXT(AU53,"0.#"),1)=".",TRUE,FALSE)</formula>
    </cfRule>
  </conditionalFormatting>
  <conditionalFormatting sqref="AQ60:AQ62">
    <cfRule type="expression" dxfId="1803" priority="4665">
      <formula>IF(RIGHT(TEXT(AQ60,"0.#"),1)=".",FALSE,TRUE)</formula>
    </cfRule>
    <cfRule type="expression" dxfId="1802" priority="4666">
      <formula>IF(RIGHT(TEXT(AQ60,"0.#"),1)=".",TRUE,FALSE)</formula>
    </cfRule>
  </conditionalFormatting>
  <conditionalFormatting sqref="AU60:AU62">
    <cfRule type="expression" dxfId="1801" priority="4663">
      <formula>IF(RIGHT(TEXT(AU60,"0.#"),1)=".",FALSE,TRUE)</formula>
    </cfRule>
    <cfRule type="expression" dxfId="1800" priority="4664">
      <formula>IF(RIGHT(TEXT(AU60,"0.#"),1)=".",TRUE,FALSE)</formula>
    </cfRule>
  </conditionalFormatting>
  <conditionalFormatting sqref="AQ75:AQ77">
    <cfRule type="expression" dxfId="1799" priority="4661">
      <formula>IF(RIGHT(TEXT(AQ75,"0.#"),1)=".",FALSE,TRUE)</formula>
    </cfRule>
    <cfRule type="expression" dxfId="1798" priority="4662">
      <formula>IF(RIGHT(TEXT(AQ75,"0.#"),1)=".",TRUE,FALSE)</formula>
    </cfRule>
  </conditionalFormatting>
  <conditionalFormatting sqref="AU75:AU77">
    <cfRule type="expression" dxfId="1797" priority="4659">
      <formula>IF(RIGHT(TEXT(AU75,"0.#"),1)=".",FALSE,TRUE)</formula>
    </cfRule>
    <cfRule type="expression" dxfId="1796" priority="4660">
      <formula>IF(RIGHT(TEXT(AU75,"0.#"),1)=".",TRUE,FALSE)</formula>
    </cfRule>
  </conditionalFormatting>
  <conditionalFormatting sqref="AQ87:AQ89">
    <cfRule type="expression" dxfId="1795" priority="4657">
      <formula>IF(RIGHT(TEXT(AQ87,"0.#"),1)=".",FALSE,TRUE)</formula>
    </cfRule>
    <cfRule type="expression" dxfId="1794" priority="4658">
      <formula>IF(RIGHT(TEXT(AQ87,"0.#"),1)=".",TRUE,FALSE)</formula>
    </cfRule>
  </conditionalFormatting>
  <conditionalFormatting sqref="AU87:AU89">
    <cfRule type="expression" dxfId="1793" priority="4655">
      <formula>IF(RIGHT(TEXT(AU87,"0.#"),1)=".",FALSE,TRUE)</formula>
    </cfRule>
    <cfRule type="expression" dxfId="1792" priority="4656">
      <formula>IF(RIGHT(TEXT(AU87,"0.#"),1)=".",TRUE,FALSE)</formula>
    </cfRule>
  </conditionalFormatting>
  <conditionalFormatting sqref="AQ92:AQ94">
    <cfRule type="expression" dxfId="1791" priority="4653">
      <formula>IF(RIGHT(TEXT(AQ92,"0.#"),1)=".",FALSE,TRUE)</formula>
    </cfRule>
    <cfRule type="expression" dxfId="1790" priority="4654">
      <formula>IF(RIGHT(TEXT(AQ92,"0.#"),1)=".",TRUE,FALSE)</formula>
    </cfRule>
  </conditionalFormatting>
  <conditionalFormatting sqref="AU92:AU94">
    <cfRule type="expression" dxfId="1789" priority="4651">
      <formula>IF(RIGHT(TEXT(AU92,"0.#"),1)=".",FALSE,TRUE)</formula>
    </cfRule>
    <cfRule type="expression" dxfId="1788" priority="4652">
      <formula>IF(RIGHT(TEXT(AU92,"0.#"),1)=".",TRUE,FALSE)</formula>
    </cfRule>
  </conditionalFormatting>
  <conditionalFormatting sqref="AQ97:AQ99">
    <cfRule type="expression" dxfId="1787" priority="4649">
      <formula>IF(RIGHT(TEXT(AQ97,"0.#"),1)=".",FALSE,TRUE)</formula>
    </cfRule>
    <cfRule type="expression" dxfId="1786" priority="4650">
      <formula>IF(RIGHT(TEXT(AQ97,"0.#"),1)=".",TRUE,FALSE)</formula>
    </cfRule>
  </conditionalFormatting>
  <conditionalFormatting sqref="AU97:AU99">
    <cfRule type="expression" dxfId="1785" priority="4647">
      <formula>IF(RIGHT(TEXT(AU97,"0.#"),1)=".",FALSE,TRUE)</formula>
    </cfRule>
    <cfRule type="expression" dxfId="1784" priority="4648">
      <formula>IF(RIGHT(TEXT(AU97,"0.#"),1)=".",TRUE,FALSE)</formula>
    </cfRule>
  </conditionalFormatting>
  <conditionalFormatting sqref="AE458">
    <cfRule type="expression" dxfId="1783" priority="4341">
      <formula>IF(RIGHT(TEXT(AE458,"0.#"),1)=".",FALSE,TRUE)</formula>
    </cfRule>
    <cfRule type="expression" dxfId="1782" priority="4342">
      <formula>IF(RIGHT(TEXT(AE458,"0.#"),1)=".",TRUE,FALSE)</formula>
    </cfRule>
  </conditionalFormatting>
  <conditionalFormatting sqref="AM460">
    <cfRule type="expression" dxfId="1781" priority="4331">
      <formula>IF(RIGHT(TEXT(AM460,"0.#"),1)=".",FALSE,TRUE)</formula>
    </cfRule>
    <cfRule type="expression" dxfId="1780" priority="4332">
      <formula>IF(RIGHT(TEXT(AM460,"0.#"),1)=".",TRUE,FALSE)</formula>
    </cfRule>
  </conditionalFormatting>
  <conditionalFormatting sqref="AE459">
    <cfRule type="expression" dxfId="1779" priority="4339">
      <formula>IF(RIGHT(TEXT(AE459,"0.#"),1)=".",FALSE,TRUE)</formula>
    </cfRule>
    <cfRule type="expression" dxfId="1778" priority="4340">
      <formula>IF(RIGHT(TEXT(AE459,"0.#"),1)=".",TRUE,FALSE)</formula>
    </cfRule>
  </conditionalFormatting>
  <conditionalFormatting sqref="AE460">
    <cfRule type="expression" dxfId="1777" priority="4337">
      <formula>IF(RIGHT(TEXT(AE460,"0.#"),1)=".",FALSE,TRUE)</formula>
    </cfRule>
    <cfRule type="expression" dxfId="1776" priority="4338">
      <formula>IF(RIGHT(TEXT(AE460,"0.#"),1)=".",TRUE,FALSE)</formula>
    </cfRule>
  </conditionalFormatting>
  <conditionalFormatting sqref="AM458">
    <cfRule type="expression" dxfId="1775" priority="4335">
      <formula>IF(RIGHT(TEXT(AM458,"0.#"),1)=".",FALSE,TRUE)</formula>
    </cfRule>
    <cfRule type="expression" dxfId="1774" priority="4336">
      <formula>IF(RIGHT(TEXT(AM458,"0.#"),1)=".",TRUE,FALSE)</formula>
    </cfRule>
  </conditionalFormatting>
  <conditionalFormatting sqref="AM459">
    <cfRule type="expression" dxfId="1773" priority="4333">
      <formula>IF(RIGHT(TEXT(AM459,"0.#"),1)=".",FALSE,TRUE)</formula>
    </cfRule>
    <cfRule type="expression" dxfId="1772" priority="4334">
      <formula>IF(RIGHT(TEXT(AM459,"0.#"),1)=".",TRUE,FALSE)</formula>
    </cfRule>
  </conditionalFormatting>
  <conditionalFormatting sqref="AU458">
    <cfRule type="expression" dxfId="1771" priority="4329">
      <formula>IF(RIGHT(TEXT(AU458,"0.#"),1)=".",FALSE,TRUE)</formula>
    </cfRule>
    <cfRule type="expression" dxfId="1770" priority="4330">
      <formula>IF(RIGHT(TEXT(AU458,"0.#"),1)=".",TRUE,FALSE)</formula>
    </cfRule>
  </conditionalFormatting>
  <conditionalFormatting sqref="AU459">
    <cfRule type="expression" dxfId="1769" priority="4327">
      <formula>IF(RIGHT(TEXT(AU459,"0.#"),1)=".",FALSE,TRUE)</formula>
    </cfRule>
    <cfRule type="expression" dxfId="1768" priority="4328">
      <formula>IF(RIGHT(TEXT(AU459,"0.#"),1)=".",TRUE,FALSE)</formula>
    </cfRule>
  </conditionalFormatting>
  <conditionalFormatting sqref="AU460">
    <cfRule type="expression" dxfId="1767" priority="4325">
      <formula>IF(RIGHT(TEXT(AU460,"0.#"),1)=".",FALSE,TRUE)</formula>
    </cfRule>
    <cfRule type="expression" dxfId="1766" priority="4326">
      <formula>IF(RIGHT(TEXT(AU460,"0.#"),1)=".",TRUE,FALSE)</formula>
    </cfRule>
  </conditionalFormatting>
  <conditionalFormatting sqref="AI460">
    <cfRule type="expression" dxfId="1765" priority="4319">
      <formula>IF(RIGHT(TEXT(AI460,"0.#"),1)=".",FALSE,TRUE)</formula>
    </cfRule>
    <cfRule type="expression" dxfId="1764" priority="4320">
      <formula>IF(RIGHT(TEXT(AI460,"0.#"),1)=".",TRUE,FALSE)</formula>
    </cfRule>
  </conditionalFormatting>
  <conditionalFormatting sqref="AI458">
    <cfRule type="expression" dxfId="1763" priority="4323">
      <formula>IF(RIGHT(TEXT(AI458,"0.#"),1)=".",FALSE,TRUE)</formula>
    </cfRule>
    <cfRule type="expression" dxfId="1762" priority="4324">
      <formula>IF(RIGHT(TEXT(AI458,"0.#"),1)=".",TRUE,FALSE)</formula>
    </cfRule>
  </conditionalFormatting>
  <conditionalFormatting sqref="AI459">
    <cfRule type="expression" dxfId="1761" priority="4321">
      <formula>IF(RIGHT(TEXT(AI459,"0.#"),1)=".",FALSE,TRUE)</formula>
    </cfRule>
    <cfRule type="expression" dxfId="1760" priority="4322">
      <formula>IF(RIGHT(TEXT(AI459,"0.#"),1)=".",TRUE,FALSE)</formula>
    </cfRule>
  </conditionalFormatting>
  <conditionalFormatting sqref="AQ459">
    <cfRule type="expression" dxfId="1759" priority="4317">
      <formula>IF(RIGHT(TEXT(AQ459,"0.#"),1)=".",FALSE,TRUE)</formula>
    </cfRule>
    <cfRule type="expression" dxfId="1758" priority="4318">
      <formula>IF(RIGHT(TEXT(AQ459,"0.#"),1)=".",TRUE,FALSE)</formula>
    </cfRule>
  </conditionalFormatting>
  <conditionalFormatting sqref="AQ460">
    <cfRule type="expression" dxfId="1757" priority="4315">
      <formula>IF(RIGHT(TEXT(AQ460,"0.#"),1)=".",FALSE,TRUE)</formula>
    </cfRule>
    <cfRule type="expression" dxfId="1756" priority="4316">
      <formula>IF(RIGHT(TEXT(AQ460,"0.#"),1)=".",TRUE,FALSE)</formula>
    </cfRule>
  </conditionalFormatting>
  <conditionalFormatting sqref="AQ458">
    <cfRule type="expression" dxfId="1755" priority="4313">
      <formula>IF(RIGHT(TEXT(AQ458,"0.#"),1)=".",FALSE,TRUE)</formula>
    </cfRule>
    <cfRule type="expression" dxfId="1754" priority="4314">
      <formula>IF(RIGHT(TEXT(AQ458,"0.#"),1)=".",TRUE,FALSE)</formula>
    </cfRule>
  </conditionalFormatting>
  <conditionalFormatting sqref="AE120 AM120">
    <cfRule type="expression" dxfId="1753" priority="2991">
      <formula>IF(RIGHT(TEXT(AE120,"0.#"),1)=".",FALSE,TRUE)</formula>
    </cfRule>
    <cfRule type="expression" dxfId="1752" priority="2992">
      <formula>IF(RIGHT(TEXT(AE120,"0.#"),1)=".",TRUE,FALSE)</formula>
    </cfRule>
  </conditionalFormatting>
  <conditionalFormatting sqref="AI126">
    <cfRule type="expression" dxfId="1751" priority="2981">
      <formula>IF(RIGHT(TEXT(AI126,"0.#"),1)=".",FALSE,TRUE)</formula>
    </cfRule>
    <cfRule type="expression" dxfId="1750" priority="2982">
      <formula>IF(RIGHT(TEXT(AI126,"0.#"),1)=".",TRUE,FALSE)</formula>
    </cfRule>
  </conditionalFormatting>
  <conditionalFormatting sqref="AI120">
    <cfRule type="expression" dxfId="1749" priority="2989">
      <formula>IF(RIGHT(TEXT(AI120,"0.#"),1)=".",FALSE,TRUE)</formula>
    </cfRule>
    <cfRule type="expression" dxfId="1748" priority="2990">
      <formula>IF(RIGHT(TEXT(AI120,"0.#"),1)=".",TRUE,FALSE)</formula>
    </cfRule>
  </conditionalFormatting>
  <conditionalFormatting sqref="AE123 AM123">
    <cfRule type="expression" dxfId="1747" priority="2987">
      <formula>IF(RIGHT(TEXT(AE123,"0.#"),1)=".",FALSE,TRUE)</formula>
    </cfRule>
    <cfRule type="expression" dxfId="1746" priority="2988">
      <formula>IF(RIGHT(TEXT(AE123,"0.#"),1)=".",TRUE,FALSE)</formula>
    </cfRule>
  </conditionalFormatting>
  <conditionalFormatting sqref="AI123">
    <cfRule type="expression" dxfId="1745" priority="2985">
      <formula>IF(RIGHT(TEXT(AI123,"0.#"),1)=".",FALSE,TRUE)</formula>
    </cfRule>
    <cfRule type="expression" dxfId="1744" priority="2986">
      <formula>IF(RIGHT(TEXT(AI123,"0.#"),1)=".",TRUE,FALSE)</formula>
    </cfRule>
  </conditionalFormatting>
  <conditionalFormatting sqref="AE126 AM126">
    <cfRule type="expression" dxfId="1743" priority="2983">
      <formula>IF(RIGHT(TEXT(AE126,"0.#"),1)=".",FALSE,TRUE)</formula>
    </cfRule>
    <cfRule type="expression" dxfId="1742" priority="2984">
      <formula>IF(RIGHT(TEXT(AE126,"0.#"),1)=".",TRUE,FALSE)</formula>
    </cfRule>
  </conditionalFormatting>
  <conditionalFormatting sqref="AE129 AM129">
    <cfRule type="expression" dxfId="1741" priority="2979">
      <formula>IF(RIGHT(TEXT(AE129,"0.#"),1)=".",FALSE,TRUE)</formula>
    </cfRule>
    <cfRule type="expression" dxfId="1740" priority="2980">
      <formula>IF(RIGHT(TEXT(AE129,"0.#"),1)=".",TRUE,FALSE)</formula>
    </cfRule>
  </conditionalFormatting>
  <conditionalFormatting sqref="AI129">
    <cfRule type="expression" dxfId="1739" priority="2977">
      <formula>IF(RIGHT(TEXT(AI129,"0.#"),1)=".",FALSE,TRUE)</formula>
    </cfRule>
    <cfRule type="expression" dxfId="1738" priority="2978">
      <formula>IF(RIGHT(TEXT(AI129,"0.#"),1)=".",TRUE,FALSE)</formula>
    </cfRule>
  </conditionalFormatting>
  <conditionalFormatting sqref="Y847:Y874">
    <cfRule type="expression" dxfId="1737" priority="2975">
      <formula>IF(RIGHT(TEXT(Y847,"0.#"),1)=".",FALSE,TRUE)</formula>
    </cfRule>
    <cfRule type="expression" dxfId="1736" priority="2976">
      <formula>IF(RIGHT(TEXT(Y847,"0.#"),1)=".",TRUE,FALSE)</formula>
    </cfRule>
  </conditionalFormatting>
  <conditionalFormatting sqref="AU518">
    <cfRule type="expression" dxfId="1735" priority="1485">
      <formula>IF(RIGHT(TEXT(AU518,"0.#"),1)=".",FALSE,TRUE)</formula>
    </cfRule>
    <cfRule type="expression" dxfId="1734" priority="1486">
      <formula>IF(RIGHT(TEXT(AU518,"0.#"),1)=".",TRUE,FALSE)</formula>
    </cfRule>
  </conditionalFormatting>
  <conditionalFormatting sqref="AQ551">
    <cfRule type="expression" dxfId="1733" priority="1261">
      <formula>IF(RIGHT(TEXT(AQ551,"0.#"),1)=".",FALSE,TRUE)</formula>
    </cfRule>
    <cfRule type="expression" dxfId="1732" priority="1262">
      <formula>IF(RIGHT(TEXT(AQ551,"0.#"),1)=".",TRUE,FALSE)</formula>
    </cfRule>
  </conditionalFormatting>
  <conditionalFormatting sqref="AE556">
    <cfRule type="expression" dxfId="1731" priority="1259">
      <formula>IF(RIGHT(TEXT(AE556,"0.#"),1)=".",FALSE,TRUE)</formula>
    </cfRule>
    <cfRule type="expression" dxfId="1730" priority="1260">
      <formula>IF(RIGHT(TEXT(AE556,"0.#"),1)=".",TRUE,FALSE)</formula>
    </cfRule>
  </conditionalFormatting>
  <conditionalFormatting sqref="AE557">
    <cfRule type="expression" dxfId="1729" priority="1257">
      <formula>IF(RIGHT(TEXT(AE557,"0.#"),1)=".",FALSE,TRUE)</formula>
    </cfRule>
    <cfRule type="expression" dxfId="1728" priority="1258">
      <formula>IF(RIGHT(TEXT(AE557,"0.#"),1)=".",TRUE,FALSE)</formula>
    </cfRule>
  </conditionalFormatting>
  <conditionalFormatting sqref="AE558">
    <cfRule type="expression" dxfId="1727" priority="1255">
      <formula>IF(RIGHT(TEXT(AE558,"0.#"),1)=".",FALSE,TRUE)</formula>
    </cfRule>
    <cfRule type="expression" dxfId="1726" priority="1256">
      <formula>IF(RIGHT(TEXT(AE558,"0.#"),1)=".",TRUE,FALSE)</formula>
    </cfRule>
  </conditionalFormatting>
  <conditionalFormatting sqref="AU556">
    <cfRule type="expression" dxfId="1725" priority="1247">
      <formula>IF(RIGHT(TEXT(AU556,"0.#"),1)=".",FALSE,TRUE)</formula>
    </cfRule>
    <cfRule type="expression" dxfId="1724" priority="1248">
      <formula>IF(RIGHT(TEXT(AU556,"0.#"),1)=".",TRUE,FALSE)</formula>
    </cfRule>
  </conditionalFormatting>
  <conditionalFormatting sqref="AU557">
    <cfRule type="expression" dxfId="1723" priority="1245">
      <formula>IF(RIGHT(TEXT(AU557,"0.#"),1)=".",FALSE,TRUE)</formula>
    </cfRule>
    <cfRule type="expression" dxfId="1722" priority="1246">
      <formula>IF(RIGHT(TEXT(AU557,"0.#"),1)=".",TRUE,FALSE)</formula>
    </cfRule>
  </conditionalFormatting>
  <conditionalFormatting sqref="AU558">
    <cfRule type="expression" dxfId="1721" priority="1243">
      <formula>IF(RIGHT(TEXT(AU558,"0.#"),1)=".",FALSE,TRUE)</formula>
    </cfRule>
    <cfRule type="expression" dxfId="1720" priority="1244">
      <formula>IF(RIGHT(TEXT(AU558,"0.#"),1)=".",TRUE,FALSE)</formula>
    </cfRule>
  </conditionalFormatting>
  <conditionalFormatting sqref="AQ557">
    <cfRule type="expression" dxfId="1719" priority="1235">
      <formula>IF(RIGHT(TEXT(AQ557,"0.#"),1)=".",FALSE,TRUE)</formula>
    </cfRule>
    <cfRule type="expression" dxfId="1718" priority="1236">
      <formula>IF(RIGHT(TEXT(AQ557,"0.#"),1)=".",TRUE,FALSE)</formula>
    </cfRule>
  </conditionalFormatting>
  <conditionalFormatting sqref="AQ558">
    <cfRule type="expression" dxfId="1717" priority="1233">
      <formula>IF(RIGHT(TEXT(AQ558,"0.#"),1)=".",FALSE,TRUE)</formula>
    </cfRule>
    <cfRule type="expression" dxfId="1716" priority="1234">
      <formula>IF(RIGHT(TEXT(AQ558,"0.#"),1)=".",TRUE,FALSE)</formula>
    </cfRule>
  </conditionalFormatting>
  <conditionalFormatting sqref="AQ556">
    <cfRule type="expression" dxfId="1715" priority="1231">
      <formula>IF(RIGHT(TEXT(AQ556,"0.#"),1)=".",FALSE,TRUE)</formula>
    </cfRule>
    <cfRule type="expression" dxfId="1714" priority="1232">
      <formula>IF(RIGHT(TEXT(AQ556,"0.#"),1)=".",TRUE,FALSE)</formula>
    </cfRule>
  </conditionalFormatting>
  <conditionalFormatting sqref="AE561">
    <cfRule type="expression" dxfId="1713" priority="1229">
      <formula>IF(RIGHT(TEXT(AE561,"0.#"),1)=".",FALSE,TRUE)</formula>
    </cfRule>
    <cfRule type="expression" dxfId="1712" priority="1230">
      <formula>IF(RIGHT(TEXT(AE561,"0.#"),1)=".",TRUE,FALSE)</formula>
    </cfRule>
  </conditionalFormatting>
  <conditionalFormatting sqref="AE562">
    <cfRule type="expression" dxfId="1711" priority="1227">
      <formula>IF(RIGHT(TEXT(AE562,"0.#"),1)=".",FALSE,TRUE)</formula>
    </cfRule>
    <cfRule type="expression" dxfId="1710" priority="1228">
      <formula>IF(RIGHT(TEXT(AE562,"0.#"),1)=".",TRUE,FALSE)</formula>
    </cfRule>
  </conditionalFormatting>
  <conditionalFormatting sqref="AE563">
    <cfRule type="expression" dxfId="1709" priority="1225">
      <formula>IF(RIGHT(TEXT(AE563,"0.#"),1)=".",FALSE,TRUE)</formula>
    </cfRule>
    <cfRule type="expression" dxfId="1708" priority="1226">
      <formula>IF(RIGHT(TEXT(AE563,"0.#"),1)=".",TRUE,FALSE)</formula>
    </cfRule>
  </conditionalFormatting>
  <conditionalFormatting sqref="AL1110:AO1139">
    <cfRule type="expression" dxfId="1707" priority="2881">
      <formula>IF(AND(AL1110&gt;=0, RIGHT(TEXT(AL1110,"0.#"),1)&lt;&gt;"."),TRUE,FALSE)</formula>
    </cfRule>
    <cfRule type="expression" dxfId="1706" priority="2882">
      <formula>IF(AND(AL1110&gt;=0, RIGHT(TEXT(AL1110,"0.#"),1)="."),TRUE,FALSE)</formula>
    </cfRule>
    <cfRule type="expression" dxfId="1705" priority="2883">
      <formula>IF(AND(AL1110&lt;0, RIGHT(TEXT(AL1110,"0.#"),1)&lt;&gt;"."),TRUE,FALSE)</formula>
    </cfRule>
    <cfRule type="expression" dxfId="1704" priority="2884">
      <formula>IF(AND(AL1110&lt;0, RIGHT(TEXT(AL1110,"0.#"),1)="."),TRUE,FALSE)</formula>
    </cfRule>
  </conditionalFormatting>
  <conditionalFormatting sqref="Y1110:Y1139">
    <cfRule type="expression" dxfId="1703" priority="2879">
      <formula>IF(RIGHT(TEXT(Y1110,"0.#"),1)=".",FALSE,TRUE)</formula>
    </cfRule>
    <cfRule type="expression" dxfId="1702" priority="2880">
      <formula>IF(RIGHT(TEXT(Y1110,"0.#"),1)=".",TRUE,FALSE)</formula>
    </cfRule>
  </conditionalFormatting>
  <conditionalFormatting sqref="AQ553">
    <cfRule type="expression" dxfId="1701" priority="1263">
      <formula>IF(RIGHT(TEXT(AQ553,"0.#"),1)=".",FALSE,TRUE)</formula>
    </cfRule>
    <cfRule type="expression" dxfId="1700" priority="1264">
      <formula>IF(RIGHT(TEXT(AQ553,"0.#"),1)=".",TRUE,FALSE)</formula>
    </cfRule>
  </conditionalFormatting>
  <conditionalFormatting sqref="AU552">
    <cfRule type="expression" dxfId="1699" priority="1275">
      <formula>IF(RIGHT(TEXT(AU552,"0.#"),1)=".",FALSE,TRUE)</formula>
    </cfRule>
    <cfRule type="expression" dxfId="1698" priority="1276">
      <formula>IF(RIGHT(TEXT(AU552,"0.#"),1)=".",TRUE,FALSE)</formula>
    </cfRule>
  </conditionalFormatting>
  <conditionalFormatting sqref="AE552">
    <cfRule type="expression" dxfId="1697" priority="1287">
      <formula>IF(RIGHT(TEXT(AE552,"0.#"),1)=".",FALSE,TRUE)</formula>
    </cfRule>
    <cfRule type="expression" dxfId="1696" priority="1288">
      <formula>IF(RIGHT(TEXT(AE552,"0.#"),1)=".",TRUE,FALSE)</formula>
    </cfRule>
  </conditionalFormatting>
  <conditionalFormatting sqref="AQ548">
    <cfRule type="expression" dxfId="1695" priority="1293">
      <formula>IF(RIGHT(TEXT(AQ548,"0.#"),1)=".",FALSE,TRUE)</formula>
    </cfRule>
    <cfRule type="expression" dxfId="1694" priority="1294">
      <formula>IF(RIGHT(TEXT(AQ548,"0.#"),1)=".",TRUE,FALSE)</formula>
    </cfRule>
  </conditionalFormatting>
  <conditionalFormatting sqref="AL845:AO846">
    <cfRule type="expression" dxfId="1693" priority="2833">
      <formula>IF(AND(AL845&gt;=0, RIGHT(TEXT(AL845,"0.#"),1)&lt;&gt;"."),TRUE,FALSE)</formula>
    </cfRule>
    <cfRule type="expression" dxfId="1692" priority="2834">
      <formula>IF(AND(AL845&gt;=0, RIGHT(TEXT(AL845,"0.#"),1)="."),TRUE,FALSE)</formula>
    </cfRule>
    <cfRule type="expression" dxfId="1691" priority="2835">
      <formula>IF(AND(AL845&lt;0, RIGHT(TEXT(AL845,"0.#"),1)&lt;&gt;"."),TRUE,FALSE)</formula>
    </cfRule>
    <cfRule type="expression" dxfId="1690" priority="2836">
      <formula>IF(AND(AL845&lt;0, RIGHT(TEXT(AL845,"0.#"),1)="."),TRUE,FALSE)</formula>
    </cfRule>
  </conditionalFormatting>
  <conditionalFormatting sqref="Y845:Y846">
    <cfRule type="expression" dxfId="1689" priority="2831">
      <formula>IF(RIGHT(TEXT(Y845,"0.#"),1)=".",FALSE,TRUE)</formula>
    </cfRule>
    <cfRule type="expression" dxfId="1688" priority="2832">
      <formula>IF(RIGHT(TEXT(Y845,"0.#"),1)=".",TRUE,FALSE)</formula>
    </cfRule>
  </conditionalFormatting>
  <conditionalFormatting sqref="AE492">
    <cfRule type="expression" dxfId="1687" priority="1619">
      <formula>IF(RIGHT(TEXT(AE492,"0.#"),1)=".",FALSE,TRUE)</formula>
    </cfRule>
    <cfRule type="expression" dxfId="1686" priority="1620">
      <formula>IF(RIGHT(TEXT(AE492,"0.#"),1)=".",TRUE,FALSE)</formula>
    </cfRule>
  </conditionalFormatting>
  <conditionalFormatting sqref="AE493">
    <cfRule type="expression" dxfId="1685" priority="1617">
      <formula>IF(RIGHT(TEXT(AE493,"0.#"),1)=".",FALSE,TRUE)</formula>
    </cfRule>
    <cfRule type="expression" dxfId="1684" priority="1618">
      <formula>IF(RIGHT(TEXT(AE493,"0.#"),1)=".",TRUE,FALSE)</formula>
    </cfRule>
  </conditionalFormatting>
  <conditionalFormatting sqref="AE494">
    <cfRule type="expression" dxfId="1683" priority="1615">
      <formula>IF(RIGHT(TEXT(AE494,"0.#"),1)=".",FALSE,TRUE)</formula>
    </cfRule>
    <cfRule type="expression" dxfId="1682" priority="1616">
      <formula>IF(RIGHT(TEXT(AE494,"0.#"),1)=".",TRUE,FALSE)</formula>
    </cfRule>
  </conditionalFormatting>
  <conditionalFormatting sqref="AQ493">
    <cfRule type="expression" dxfId="1681" priority="1595">
      <formula>IF(RIGHT(TEXT(AQ493,"0.#"),1)=".",FALSE,TRUE)</formula>
    </cfRule>
    <cfRule type="expression" dxfId="1680" priority="1596">
      <formula>IF(RIGHT(TEXT(AQ493,"0.#"),1)=".",TRUE,FALSE)</formula>
    </cfRule>
  </conditionalFormatting>
  <conditionalFormatting sqref="AQ494">
    <cfRule type="expression" dxfId="1679" priority="1593">
      <formula>IF(RIGHT(TEXT(AQ494,"0.#"),1)=".",FALSE,TRUE)</formula>
    </cfRule>
    <cfRule type="expression" dxfId="1678" priority="1594">
      <formula>IF(RIGHT(TEXT(AQ494,"0.#"),1)=".",TRUE,FALSE)</formula>
    </cfRule>
  </conditionalFormatting>
  <conditionalFormatting sqref="AQ492">
    <cfRule type="expression" dxfId="1677" priority="1591">
      <formula>IF(RIGHT(TEXT(AQ492,"0.#"),1)=".",FALSE,TRUE)</formula>
    </cfRule>
    <cfRule type="expression" dxfId="1676" priority="1592">
      <formula>IF(RIGHT(TEXT(AQ492,"0.#"),1)=".",TRUE,FALSE)</formula>
    </cfRule>
  </conditionalFormatting>
  <conditionalFormatting sqref="AU494">
    <cfRule type="expression" dxfId="1675" priority="1603">
      <formula>IF(RIGHT(TEXT(AU494,"0.#"),1)=".",FALSE,TRUE)</formula>
    </cfRule>
    <cfRule type="expression" dxfId="1674" priority="1604">
      <formula>IF(RIGHT(TEXT(AU494,"0.#"),1)=".",TRUE,FALSE)</formula>
    </cfRule>
  </conditionalFormatting>
  <conditionalFormatting sqref="AU492">
    <cfRule type="expression" dxfId="1673" priority="1607">
      <formula>IF(RIGHT(TEXT(AU492,"0.#"),1)=".",FALSE,TRUE)</formula>
    </cfRule>
    <cfRule type="expression" dxfId="1672" priority="1608">
      <formula>IF(RIGHT(TEXT(AU492,"0.#"),1)=".",TRUE,FALSE)</formula>
    </cfRule>
  </conditionalFormatting>
  <conditionalFormatting sqref="AU493">
    <cfRule type="expression" dxfId="1671" priority="1605">
      <formula>IF(RIGHT(TEXT(AU493,"0.#"),1)=".",FALSE,TRUE)</formula>
    </cfRule>
    <cfRule type="expression" dxfId="1670" priority="1606">
      <formula>IF(RIGHT(TEXT(AU493,"0.#"),1)=".",TRUE,FALSE)</formula>
    </cfRule>
  </conditionalFormatting>
  <conditionalFormatting sqref="AU583">
    <cfRule type="expression" dxfId="1669" priority="1123">
      <formula>IF(RIGHT(TEXT(AU583,"0.#"),1)=".",FALSE,TRUE)</formula>
    </cfRule>
    <cfRule type="expression" dxfId="1668" priority="1124">
      <formula>IF(RIGHT(TEXT(AU583,"0.#"),1)=".",TRUE,FALSE)</formula>
    </cfRule>
  </conditionalFormatting>
  <conditionalFormatting sqref="AU582">
    <cfRule type="expression" dxfId="1667" priority="1125">
      <formula>IF(RIGHT(TEXT(AU582,"0.#"),1)=".",FALSE,TRUE)</formula>
    </cfRule>
    <cfRule type="expression" dxfId="1666" priority="1126">
      <formula>IF(RIGHT(TEXT(AU582,"0.#"),1)=".",TRUE,FALSE)</formula>
    </cfRule>
  </conditionalFormatting>
  <conditionalFormatting sqref="AE499">
    <cfRule type="expression" dxfId="1665" priority="1585">
      <formula>IF(RIGHT(TEXT(AE499,"0.#"),1)=".",FALSE,TRUE)</formula>
    </cfRule>
    <cfRule type="expression" dxfId="1664" priority="1586">
      <formula>IF(RIGHT(TEXT(AE499,"0.#"),1)=".",TRUE,FALSE)</formula>
    </cfRule>
  </conditionalFormatting>
  <conditionalFormatting sqref="AE497">
    <cfRule type="expression" dxfId="1663" priority="1589">
      <formula>IF(RIGHT(TEXT(AE497,"0.#"),1)=".",FALSE,TRUE)</formula>
    </cfRule>
    <cfRule type="expression" dxfId="1662" priority="1590">
      <formula>IF(RIGHT(TEXT(AE497,"0.#"),1)=".",TRUE,FALSE)</formula>
    </cfRule>
  </conditionalFormatting>
  <conditionalFormatting sqref="AE498">
    <cfRule type="expression" dxfId="1661" priority="1587">
      <formula>IF(RIGHT(TEXT(AE498,"0.#"),1)=".",FALSE,TRUE)</formula>
    </cfRule>
    <cfRule type="expression" dxfId="1660" priority="1588">
      <formula>IF(RIGHT(TEXT(AE498,"0.#"),1)=".",TRUE,FALSE)</formula>
    </cfRule>
  </conditionalFormatting>
  <conditionalFormatting sqref="AU499">
    <cfRule type="expression" dxfId="1659" priority="1573">
      <formula>IF(RIGHT(TEXT(AU499,"0.#"),1)=".",FALSE,TRUE)</formula>
    </cfRule>
    <cfRule type="expression" dxfId="1658" priority="1574">
      <formula>IF(RIGHT(TEXT(AU499,"0.#"),1)=".",TRUE,FALSE)</formula>
    </cfRule>
  </conditionalFormatting>
  <conditionalFormatting sqref="AU497">
    <cfRule type="expression" dxfId="1657" priority="1577">
      <formula>IF(RIGHT(TEXT(AU497,"0.#"),1)=".",FALSE,TRUE)</formula>
    </cfRule>
    <cfRule type="expression" dxfId="1656" priority="1578">
      <formula>IF(RIGHT(TEXT(AU497,"0.#"),1)=".",TRUE,FALSE)</formula>
    </cfRule>
  </conditionalFormatting>
  <conditionalFormatting sqref="AU498">
    <cfRule type="expression" dxfId="1655" priority="1575">
      <formula>IF(RIGHT(TEXT(AU498,"0.#"),1)=".",FALSE,TRUE)</formula>
    </cfRule>
    <cfRule type="expression" dxfId="1654" priority="1576">
      <formula>IF(RIGHT(TEXT(AU498,"0.#"),1)=".",TRUE,FALSE)</formula>
    </cfRule>
  </conditionalFormatting>
  <conditionalFormatting sqref="AQ497">
    <cfRule type="expression" dxfId="1653" priority="1561">
      <formula>IF(RIGHT(TEXT(AQ497,"0.#"),1)=".",FALSE,TRUE)</formula>
    </cfRule>
    <cfRule type="expression" dxfId="1652" priority="1562">
      <formula>IF(RIGHT(TEXT(AQ497,"0.#"),1)=".",TRUE,FALSE)</formula>
    </cfRule>
  </conditionalFormatting>
  <conditionalFormatting sqref="AQ498">
    <cfRule type="expression" dxfId="1651" priority="1565">
      <formula>IF(RIGHT(TEXT(AQ498,"0.#"),1)=".",FALSE,TRUE)</formula>
    </cfRule>
    <cfRule type="expression" dxfId="1650" priority="1566">
      <formula>IF(RIGHT(TEXT(AQ498,"0.#"),1)=".",TRUE,FALSE)</formula>
    </cfRule>
  </conditionalFormatting>
  <conditionalFormatting sqref="AQ499">
    <cfRule type="expression" dxfId="1649" priority="1563">
      <formula>IF(RIGHT(TEXT(AQ499,"0.#"),1)=".",FALSE,TRUE)</formula>
    </cfRule>
    <cfRule type="expression" dxfId="1648" priority="1564">
      <formula>IF(RIGHT(TEXT(AQ499,"0.#"),1)=".",TRUE,FALSE)</formula>
    </cfRule>
  </conditionalFormatting>
  <conditionalFormatting sqref="AE504">
    <cfRule type="expression" dxfId="1647" priority="1555">
      <formula>IF(RIGHT(TEXT(AE504,"0.#"),1)=".",FALSE,TRUE)</formula>
    </cfRule>
    <cfRule type="expression" dxfId="1646" priority="1556">
      <formula>IF(RIGHT(TEXT(AE504,"0.#"),1)=".",TRUE,FALSE)</formula>
    </cfRule>
  </conditionalFormatting>
  <conditionalFormatting sqref="AE502">
    <cfRule type="expression" dxfId="1645" priority="1559">
      <formula>IF(RIGHT(TEXT(AE502,"0.#"),1)=".",FALSE,TRUE)</formula>
    </cfRule>
    <cfRule type="expression" dxfId="1644" priority="1560">
      <formula>IF(RIGHT(TEXT(AE502,"0.#"),1)=".",TRUE,FALSE)</formula>
    </cfRule>
  </conditionalFormatting>
  <conditionalFormatting sqref="AE503">
    <cfRule type="expression" dxfId="1643" priority="1557">
      <formula>IF(RIGHT(TEXT(AE503,"0.#"),1)=".",FALSE,TRUE)</formula>
    </cfRule>
    <cfRule type="expression" dxfId="1642" priority="1558">
      <formula>IF(RIGHT(TEXT(AE503,"0.#"),1)=".",TRUE,FALSE)</formula>
    </cfRule>
  </conditionalFormatting>
  <conditionalFormatting sqref="AU504">
    <cfRule type="expression" dxfId="1641" priority="1543">
      <formula>IF(RIGHT(TEXT(AU504,"0.#"),1)=".",FALSE,TRUE)</formula>
    </cfRule>
    <cfRule type="expression" dxfId="1640" priority="1544">
      <formula>IF(RIGHT(TEXT(AU504,"0.#"),1)=".",TRUE,FALSE)</formula>
    </cfRule>
  </conditionalFormatting>
  <conditionalFormatting sqref="AU502">
    <cfRule type="expression" dxfId="1639" priority="1547">
      <formula>IF(RIGHT(TEXT(AU502,"0.#"),1)=".",FALSE,TRUE)</formula>
    </cfRule>
    <cfRule type="expression" dxfId="1638" priority="1548">
      <formula>IF(RIGHT(TEXT(AU502,"0.#"),1)=".",TRUE,FALSE)</formula>
    </cfRule>
  </conditionalFormatting>
  <conditionalFormatting sqref="AU503">
    <cfRule type="expression" dxfId="1637" priority="1545">
      <formula>IF(RIGHT(TEXT(AU503,"0.#"),1)=".",FALSE,TRUE)</formula>
    </cfRule>
    <cfRule type="expression" dxfId="1636" priority="1546">
      <formula>IF(RIGHT(TEXT(AU503,"0.#"),1)=".",TRUE,FALSE)</formula>
    </cfRule>
  </conditionalFormatting>
  <conditionalFormatting sqref="AQ502">
    <cfRule type="expression" dxfId="1635" priority="1531">
      <formula>IF(RIGHT(TEXT(AQ502,"0.#"),1)=".",FALSE,TRUE)</formula>
    </cfRule>
    <cfRule type="expression" dxfId="1634" priority="1532">
      <formula>IF(RIGHT(TEXT(AQ502,"0.#"),1)=".",TRUE,FALSE)</formula>
    </cfRule>
  </conditionalFormatting>
  <conditionalFormatting sqref="AQ503">
    <cfRule type="expression" dxfId="1633" priority="1535">
      <formula>IF(RIGHT(TEXT(AQ503,"0.#"),1)=".",FALSE,TRUE)</formula>
    </cfRule>
    <cfRule type="expression" dxfId="1632" priority="1536">
      <formula>IF(RIGHT(TEXT(AQ503,"0.#"),1)=".",TRUE,FALSE)</formula>
    </cfRule>
  </conditionalFormatting>
  <conditionalFormatting sqref="AQ504">
    <cfRule type="expression" dxfId="1631" priority="1533">
      <formula>IF(RIGHT(TEXT(AQ504,"0.#"),1)=".",FALSE,TRUE)</formula>
    </cfRule>
    <cfRule type="expression" dxfId="1630" priority="1534">
      <formula>IF(RIGHT(TEXT(AQ504,"0.#"),1)=".",TRUE,FALSE)</formula>
    </cfRule>
  </conditionalFormatting>
  <conditionalFormatting sqref="AE509">
    <cfRule type="expression" dxfId="1629" priority="1525">
      <formula>IF(RIGHT(TEXT(AE509,"0.#"),1)=".",FALSE,TRUE)</formula>
    </cfRule>
    <cfRule type="expression" dxfId="1628" priority="1526">
      <formula>IF(RIGHT(TEXT(AE509,"0.#"),1)=".",TRUE,FALSE)</formula>
    </cfRule>
  </conditionalFormatting>
  <conditionalFormatting sqref="AE507">
    <cfRule type="expression" dxfId="1627" priority="1529">
      <formula>IF(RIGHT(TEXT(AE507,"0.#"),1)=".",FALSE,TRUE)</formula>
    </cfRule>
    <cfRule type="expression" dxfId="1626" priority="1530">
      <formula>IF(RIGHT(TEXT(AE507,"0.#"),1)=".",TRUE,FALSE)</formula>
    </cfRule>
  </conditionalFormatting>
  <conditionalFormatting sqref="AE508">
    <cfRule type="expression" dxfId="1625" priority="1527">
      <formula>IF(RIGHT(TEXT(AE508,"0.#"),1)=".",FALSE,TRUE)</formula>
    </cfRule>
    <cfRule type="expression" dxfId="1624" priority="1528">
      <formula>IF(RIGHT(TEXT(AE508,"0.#"),1)=".",TRUE,FALSE)</formula>
    </cfRule>
  </conditionalFormatting>
  <conditionalFormatting sqref="AU509">
    <cfRule type="expression" dxfId="1623" priority="1513">
      <formula>IF(RIGHT(TEXT(AU509,"0.#"),1)=".",FALSE,TRUE)</formula>
    </cfRule>
    <cfRule type="expression" dxfId="1622" priority="1514">
      <formula>IF(RIGHT(TEXT(AU509,"0.#"),1)=".",TRUE,FALSE)</formula>
    </cfRule>
  </conditionalFormatting>
  <conditionalFormatting sqref="AU507">
    <cfRule type="expression" dxfId="1621" priority="1517">
      <formula>IF(RIGHT(TEXT(AU507,"0.#"),1)=".",FALSE,TRUE)</formula>
    </cfRule>
    <cfRule type="expression" dxfId="1620" priority="1518">
      <formula>IF(RIGHT(TEXT(AU507,"0.#"),1)=".",TRUE,FALSE)</formula>
    </cfRule>
  </conditionalFormatting>
  <conditionalFormatting sqref="AU508">
    <cfRule type="expression" dxfId="1619" priority="1515">
      <formula>IF(RIGHT(TEXT(AU508,"0.#"),1)=".",FALSE,TRUE)</formula>
    </cfRule>
    <cfRule type="expression" dxfId="1618" priority="1516">
      <formula>IF(RIGHT(TEXT(AU508,"0.#"),1)=".",TRUE,FALSE)</formula>
    </cfRule>
  </conditionalFormatting>
  <conditionalFormatting sqref="AQ507">
    <cfRule type="expression" dxfId="1617" priority="1501">
      <formula>IF(RIGHT(TEXT(AQ507,"0.#"),1)=".",FALSE,TRUE)</formula>
    </cfRule>
    <cfRule type="expression" dxfId="1616" priority="1502">
      <formula>IF(RIGHT(TEXT(AQ507,"0.#"),1)=".",TRUE,FALSE)</formula>
    </cfRule>
  </conditionalFormatting>
  <conditionalFormatting sqref="AQ508">
    <cfRule type="expression" dxfId="1615" priority="1505">
      <formula>IF(RIGHT(TEXT(AQ508,"0.#"),1)=".",FALSE,TRUE)</formula>
    </cfRule>
    <cfRule type="expression" dxfId="1614" priority="1506">
      <formula>IF(RIGHT(TEXT(AQ508,"0.#"),1)=".",TRUE,FALSE)</formula>
    </cfRule>
  </conditionalFormatting>
  <conditionalFormatting sqref="AQ509">
    <cfRule type="expression" dxfId="1613" priority="1503">
      <formula>IF(RIGHT(TEXT(AQ509,"0.#"),1)=".",FALSE,TRUE)</formula>
    </cfRule>
    <cfRule type="expression" dxfId="1612" priority="1504">
      <formula>IF(RIGHT(TEXT(AQ509,"0.#"),1)=".",TRUE,FALSE)</formula>
    </cfRule>
  </conditionalFormatting>
  <conditionalFormatting sqref="AE465">
    <cfRule type="expression" dxfId="1611" priority="1795">
      <formula>IF(RIGHT(TEXT(AE465,"0.#"),1)=".",FALSE,TRUE)</formula>
    </cfRule>
    <cfRule type="expression" dxfId="1610" priority="1796">
      <formula>IF(RIGHT(TEXT(AE465,"0.#"),1)=".",TRUE,FALSE)</formula>
    </cfRule>
  </conditionalFormatting>
  <conditionalFormatting sqref="AE463">
    <cfRule type="expression" dxfId="1609" priority="1799">
      <formula>IF(RIGHT(TEXT(AE463,"0.#"),1)=".",FALSE,TRUE)</formula>
    </cfRule>
    <cfRule type="expression" dxfId="1608" priority="1800">
      <formula>IF(RIGHT(TEXT(AE463,"0.#"),1)=".",TRUE,FALSE)</formula>
    </cfRule>
  </conditionalFormatting>
  <conditionalFormatting sqref="AE464">
    <cfRule type="expression" dxfId="1607" priority="1797">
      <formula>IF(RIGHT(TEXT(AE464,"0.#"),1)=".",FALSE,TRUE)</formula>
    </cfRule>
    <cfRule type="expression" dxfId="1606" priority="1798">
      <formula>IF(RIGHT(TEXT(AE464,"0.#"),1)=".",TRUE,FALSE)</formula>
    </cfRule>
  </conditionalFormatting>
  <conditionalFormatting sqref="AM465">
    <cfRule type="expression" dxfId="1605" priority="1789">
      <formula>IF(RIGHT(TEXT(AM465,"0.#"),1)=".",FALSE,TRUE)</formula>
    </cfRule>
    <cfRule type="expression" dxfId="1604" priority="1790">
      <formula>IF(RIGHT(TEXT(AM465,"0.#"),1)=".",TRUE,FALSE)</formula>
    </cfRule>
  </conditionalFormatting>
  <conditionalFormatting sqref="AM463">
    <cfRule type="expression" dxfId="1603" priority="1793">
      <formula>IF(RIGHT(TEXT(AM463,"0.#"),1)=".",FALSE,TRUE)</formula>
    </cfRule>
    <cfRule type="expression" dxfId="1602" priority="1794">
      <formula>IF(RIGHT(TEXT(AM463,"0.#"),1)=".",TRUE,FALSE)</formula>
    </cfRule>
  </conditionalFormatting>
  <conditionalFormatting sqref="AM464">
    <cfRule type="expression" dxfId="1601" priority="1791">
      <formula>IF(RIGHT(TEXT(AM464,"0.#"),1)=".",FALSE,TRUE)</formula>
    </cfRule>
    <cfRule type="expression" dxfId="1600" priority="1792">
      <formula>IF(RIGHT(TEXT(AM464,"0.#"),1)=".",TRUE,FALSE)</formula>
    </cfRule>
  </conditionalFormatting>
  <conditionalFormatting sqref="AU465">
    <cfRule type="expression" dxfId="1599" priority="1783">
      <formula>IF(RIGHT(TEXT(AU465,"0.#"),1)=".",FALSE,TRUE)</formula>
    </cfRule>
    <cfRule type="expression" dxfId="1598" priority="1784">
      <formula>IF(RIGHT(TEXT(AU465,"0.#"),1)=".",TRUE,FALSE)</formula>
    </cfRule>
  </conditionalFormatting>
  <conditionalFormatting sqref="AU463">
    <cfRule type="expression" dxfId="1597" priority="1787">
      <formula>IF(RIGHT(TEXT(AU463,"0.#"),1)=".",FALSE,TRUE)</formula>
    </cfRule>
    <cfRule type="expression" dxfId="1596" priority="1788">
      <formula>IF(RIGHT(TEXT(AU463,"0.#"),1)=".",TRUE,FALSE)</formula>
    </cfRule>
  </conditionalFormatting>
  <conditionalFormatting sqref="AU464">
    <cfRule type="expression" dxfId="1595" priority="1785">
      <formula>IF(RIGHT(TEXT(AU464,"0.#"),1)=".",FALSE,TRUE)</formula>
    </cfRule>
    <cfRule type="expression" dxfId="1594" priority="1786">
      <formula>IF(RIGHT(TEXT(AU464,"0.#"),1)=".",TRUE,FALSE)</formula>
    </cfRule>
  </conditionalFormatting>
  <conditionalFormatting sqref="AI465">
    <cfRule type="expression" dxfId="1593" priority="1777">
      <formula>IF(RIGHT(TEXT(AI465,"0.#"),1)=".",FALSE,TRUE)</formula>
    </cfRule>
    <cfRule type="expression" dxfId="1592" priority="1778">
      <formula>IF(RIGHT(TEXT(AI465,"0.#"),1)=".",TRUE,FALSE)</formula>
    </cfRule>
  </conditionalFormatting>
  <conditionalFormatting sqref="AI463">
    <cfRule type="expression" dxfId="1591" priority="1781">
      <formula>IF(RIGHT(TEXT(AI463,"0.#"),1)=".",FALSE,TRUE)</formula>
    </cfRule>
    <cfRule type="expression" dxfId="1590" priority="1782">
      <formula>IF(RIGHT(TEXT(AI463,"0.#"),1)=".",TRUE,FALSE)</formula>
    </cfRule>
  </conditionalFormatting>
  <conditionalFormatting sqref="AI464">
    <cfRule type="expression" dxfId="1589" priority="1779">
      <formula>IF(RIGHT(TEXT(AI464,"0.#"),1)=".",FALSE,TRUE)</formula>
    </cfRule>
    <cfRule type="expression" dxfId="1588" priority="1780">
      <formula>IF(RIGHT(TEXT(AI464,"0.#"),1)=".",TRUE,FALSE)</formula>
    </cfRule>
  </conditionalFormatting>
  <conditionalFormatting sqref="AQ463">
    <cfRule type="expression" dxfId="1587" priority="1771">
      <formula>IF(RIGHT(TEXT(AQ463,"0.#"),1)=".",FALSE,TRUE)</formula>
    </cfRule>
    <cfRule type="expression" dxfId="1586" priority="1772">
      <formula>IF(RIGHT(TEXT(AQ463,"0.#"),1)=".",TRUE,FALSE)</formula>
    </cfRule>
  </conditionalFormatting>
  <conditionalFormatting sqref="AQ464">
    <cfRule type="expression" dxfId="1585" priority="1775">
      <formula>IF(RIGHT(TEXT(AQ464,"0.#"),1)=".",FALSE,TRUE)</formula>
    </cfRule>
    <cfRule type="expression" dxfId="1584" priority="1776">
      <formula>IF(RIGHT(TEXT(AQ464,"0.#"),1)=".",TRUE,FALSE)</formula>
    </cfRule>
  </conditionalFormatting>
  <conditionalFormatting sqref="AQ465">
    <cfRule type="expression" dxfId="1583" priority="1773">
      <formula>IF(RIGHT(TEXT(AQ465,"0.#"),1)=".",FALSE,TRUE)</formula>
    </cfRule>
    <cfRule type="expression" dxfId="1582" priority="1774">
      <formula>IF(RIGHT(TEXT(AQ465,"0.#"),1)=".",TRUE,FALSE)</formula>
    </cfRule>
  </conditionalFormatting>
  <conditionalFormatting sqref="AE470">
    <cfRule type="expression" dxfId="1581" priority="1765">
      <formula>IF(RIGHT(TEXT(AE470,"0.#"),1)=".",FALSE,TRUE)</formula>
    </cfRule>
    <cfRule type="expression" dxfId="1580" priority="1766">
      <formula>IF(RIGHT(TEXT(AE470,"0.#"),1)=".",TRUE,FALSE)</formula>
    </cfRule>
  </conditionalFormatting>
  <conditionalFormatting sqref="AE468">
    <cfRule type="expression" dxfId="1579" priority="1769">
      <formula>IF(RIGHT(TEXT(AE468,"0.#"),1)=".",FALSE,TRUE)</formula>
    </cfRule>
    <cfRule type="expression" dxfId="1578" priority="1770">
      <formula>IF(RIGHT(TEXT(AE468,"0.#"),1)=".",TRUE,FALSE)</formula>
    </cfRule>
  </conditionalFormatting>
  <conditionalFormatting sqref="AE469">
    <cfRule type="expression" dxfId="1577" priority="1767">
      <formula>IF(RIGHT(TEXT(AE469,"0.#"),1)=".",FALSE,TRUE)</formula>
    </cfRule>
    <cfRule type="expression" dxfId="1576" priority="1768">
      <formula>IF(RIGHT(TEXT(AE469,"0.#"),1)=".",TRUE,FALSE)</formula>
    </cfRule>
  </conditionalFormatting>
  <conditionalFormatting sqref="AM470">
    <cfRule type="expression" dxfId="1575" priority="1759">
      <formula>IF(RIGHT(TEXT(AM470,"0.#"),1)=".",FALSE,TRUE)</formula>
    </cfRule>
    <cfRule type="expression" dxfId="1574" priority="1760">
      <formula>IF(RIGHT(TEXT(AM470,"0.#"),1)=".",TRUE,FALSE)</formula>
    </cfRule>
  </conditionalFormatting>
  <conditionalFormatting sqref="AM468">
    <cfRule type="expression" dxfId="1573" priority="1763">
      <formula>IF(RIGHT(TEXT(AM468,"0.#"),1)=".",FALSE,TRUE)</formula>
    </cfRule>
    <cfRule type="expression" dxfId="1572" priority="1764">
      <formula>IF(RIGHT(TEXT(AM468,"0.#"),1)=".",TRUE,FALSE)</formula>
    </cfRule>
  </conditionalFormatting>
  <conditionalFormatting sqref="AM469">
    <cfRule type="expression" dxfId="1571" priority="1761">
      <formula>IF(RIGHT(TEXT(AM469,"0.#"),1)=".",FALSE,TRUE)</formula>
    </cfRule>
    <cfRule type="expression" dxfId="1570" priority="1762">
      <formula>IF(RIGHT(TEXT(AM469,"0.#"),1)=".",TRUE,FALSE)</formula>
    </cfRule>
  </conditionalFormatting>
  <conditionalFormatting sqref="AU470">
    <cfRule type="expression" dxfId="1569" priority="1753">
      <formula>IF(RIGHT(TEXT(AU470,"0.#"),1)=".",FALSE,TRUE)</formula>
    </cfRule>
    <cfRule type="expression" dxfId="1568" priority="1754">
      <formula>IF(RIGHT(TEXT(AU470,"0.#"),1)=".",TRUE,FALSE)</formula>
    </cfRule>
  </conditionalFormatting>
  <conditionalFormatting sqref="AU468">
    <cfRule type="expression" dxfId="1567" priority="1757">
      <formula>IF(RIGHT(TEXT(AU468,"0.#"),1)=".",FALSE,TRUE)</formula>
    </cfRule>
    <cfRule type="expression" dxfId="1566" priority="1758">
      <formula>IF(RIGHT(TEXT(AU468,"0.#"),1)=".",TRUE,FALSE)</formula>
    </cfRule>
  </conditionalFormatting>
  <conditionalFormatting sqref="AU469">
    <cfRule type="expression" dxfId="1565" priority="1755">
      <formula>IF(RIGHT(TEXT(AU469,"0.#"),1)=".",FALSE,TRUE)</formula>
    </cfRule>
    <cfRule type="expression" dxfId="1564" priority="1756">
      <formula>IF(RIGHT(TEXT(AU469,"0.#"),1)=".",TRUE,FALSE)</formula>
    </cfRule>
  </conditionalFormatting>
  <conditionalFormatting sqref="AI470">
    <cfRule type="expression" dxfId="1563" priority="1747">
      <formula>IF(RIGHT(TEXT(AI470,"0.#"),1)=".",FALSE,TRUE)</formula>
    </cfRule>
    <cfRule type="expression" dxfId="1562" priority="1748">
      <formula>IF(RIGHT(TEXT(AI470,"0.#"),1)=".",TRUE,FALSE)</formula>
    </cfRule>
  </conditionalFormatting>
  <conditionalFormatting sqref="AI468">
    <cfRule type="expression" dxfId="1561" priority="1751">
      <formula>IF(RIGHT(TEXT(AI468,"0.#"),1)=".",FALSE,TRUE)</formula>
    </cfRule>
    <cfRule type="expression" dxfId="1560" priority="1752">
      <formula>IF(RIGHT(TEXT(AI468,"0.#"),1)=".",TRUE,FALSE)</formula>
    </cfRule>
  </conditionalFormatting>
  <conditionalFormatting sqref="AI469">
    <cfRule type="expression" dxfId="1559" priority="1749">
      <formula>IF(RIGHT(TEXT(AI469,"0.#"),1)=".",FALSE,TRUE)</formula>
    </cfRule>
    <cfRule type="expression" dxfId="1558" priority="1750">
      <formula>IF(RIGHT(TEXT(AI469,"0.#"),1)=".",TRUE,FALSE)</formula>
    </cfRule>
  </conditionalFormatting>
  <conditionalFormatting sqref="AQ468">
    <cfRule type="expression" dxfId="1557" priority="1741">
      <formula>IF(RIGHT(TEXT(AQ468,"0.#"),1)=".",FALSE,TRUE)</formula>
    </cfRule>
    <cfRule type="expression" dxfId="1556" priority="1742">
      <formula>IF(RIGHT(TEXT(AQ468,"0.#"),1)=".",TRUE,FALSE)</formula>
    </cfRule>
  </conditionalFormatting>
  <conditionalFormatting sqref="AQ469">
    <cfRule type="expression" dxfId="1555" priority="1745">
      <formula>IF(RIGHT(TEXT(AQ469,"0.#"),1)=".",FALSE,TRUE)</formula>
    </cfRule>
    <cfRule type="expression" dxfId="1554" priority="1746">
      <formula>IF(RIGHT(TEXT(AQ469,"0.#"),1)=".",TRUE,FALSE)</formula>
    </cfRule>
  </conditionalFormatting>
  <conditionalFormatting sqref="AQ470">
    <cfRule type="expression" dxfId="1553" priority="1743">
      <formula>IF(RIGHT(TEXT(AQ470,"0.#"),1)=".",FALSE,TRUE)</formula>
    </cfRule>
    <cfRule type="expression" dxfId="1552" priority="1744">
      <formula>IF(RIGHT(TEXT(AQ470,"0.#"),1)=".",TRUE,FALSE)</formula>
    </cfRule>
  </conditionalFormatting>
  <conditionalFormatting sqref="AE475">
    <cfRule type="expression" dxfId="1551" priority="1735">
      <formula>IF(RIGHT(TEXT(AE475,"0.#"),1)=".",FALSE,TRUE)</formula>
    </cfRule>
    <cfRule type="expression" dxfId="1550" priority="1736">
      <formula>IF(RIGHT(TEXT(AE475,"0.#"),1)=".",TRUE,FALSE)</formula>
    </cfRule>
  </conditionalFormatting>
  <conditionalFormatting sqref="AE473">
    <cfRule type="expression" dxfId="1549" priority="1739">
      <formula>IF(RIGHT(TEXT(AE473,"0.#"),1)=".",FALSE,TRUE)</formula>
    </cfRule>
    <cfRule type="expression" dxfId="1548" priority="1740">
      <formula>IF(RIGHT(TEXT(AE473,"0.#"),1)=".",TRUE,FALSE)</formula>
    </cfRule>
  </conditionalFormatting>
  <conditionalFormatting sqref="AE474">
    <cfRule type="expression" dxfId="1547" priority="1737">
      <formula>IF(RIGHT(TEXT(AE474,"0.#"),1)=".",FALSE,TRUE)</formula>
    </cfRule>
    <cfRule type="expression" dxfId="1546" priority="1738">
      <formula>IF(RIGHT(TEXT(AE474,"0.#"),1)=".",TRUE,FALSE)</formula>
    </cfRule>
  </conditionalFormatting>
  <conditionalFormatting sqref="AM475">
    <cfRule type="expression" dxfId="1545" priority="1729">
      <formula>IF(RIGHT(TEXT(AM475,"0.#"),1)=".",FALSE,TRUE)</formula>
    </cfRule>
    <cfRule type="expression" dxfId="1544" priority="1730">
      <formula>IF(RIGHT(TEXT(AM475,"0.#"),1)=".",TRUE,FALSE)</formula>
    </cfRule>
  </conditionalFormatting>
  <conditionalFormatting sqref="AM473">
    <cfRule type="expression" dxfId="1543" priority="1733">
      <formula>IF(RIGHT(TEXT(AM473,"0.#"),1)=".",FALSE,TRUE)</formula>
    </cfRule>
    <cfRule type="expression" dxfId="1542" priority="1734">
      <formula>IF(RIGHT(TEXT(AM473,"0.#"),1)=".",TRUE,FALSE)</formula>
    </cfRule>
  </conditionalFormatting>
  <conditionalFormatting sqref="AM474">
    <cfRule type="expression" dxfId="1541" priority="1731">
      <formula>IF(RIGHT(TEXT(AM474,"0.#"),1)=".",FALSE,TRUE)</formula>
    </cfRule>
    <cfRule type="expression" dxfId="1540" priority="1732">
      <formula>IF(RIGHT(TEXT(AM474,"0.#"),1)=".",TRUE,FALSE)</formula>
    </cfRule>
  </conditionalFormatting>
  <conditionalFormatting sqref="AU475">
    <cfRule type="expression" dxfId="1539" priority="1723">
      <formula>IF(RIGHT(TEXT(AU475,"0.#"),1)=".",FALSE,TRUE)</formula>
    </cfRule>
    <cfRule type="expression" dxfId="1538" priority="1724">
      <formula>IF(RIGHT(TEXT(AU475,"0.#"),1)=".",TRUE,FALSE)</formula>
    </cfRule>
  </conditionalFormatting>
  <conditionalFormatting sqref="AU473">
    <cfRule type="expression" dxfId="1537" priority="1727">
      <formula>IF(RIGHT(TEXT(AU473,"0.#"),1)=".",FALSE,TRUE)</formula>
    </cfRule>
    <cfRule type="expression" dxfId="1536" priority="1728">
      <formula>IF(RIGHT(TEXT(AU473,"0.#"),1)=".",TRUE,FALSE)</formula>
    </cfRule>
  </conditionalFormatting>
  <conditionalFormatting sqref="AU474">
    <cfRule type="expression" dxfId="1535" priority="1725">
      <formula>IF(RIGHT(TEXT(AU474,"0.#"),1)=".",FALSE,TRUE)</formula>
    </cfRule>
    <cfRule type="expression" dxfId="1534" priority="1726">
      <formula>IF(RIGHT(TEXT(AU474,"0.#"),1)=".",TRUE,FALSE)</formula>
    </cfRule>
  </conditionalFormatting>
  <conditionalFormatting sqref="AI475">
    <cfRule type="expression" dxfId="1533" priority="1717">
      <formula>IF(RIGHT(TEXT(AI475,"0.#"),1)=".",FALSE,TRUE)</formula>
    </cfRule>
    <cfRule type="expression" dxfId="1532" priority="1718">
      <formula>IF(RIGHT(TEXT(AI475,"0.#"),1)=".",TRUE,FALSE)</formula>
    </cfRule>
  </conditionalFormatting>
  <conditionalFormatting sqref="AI473">
    <cfRule type="expression" dxfId="1531" priority="1721">
      <formula>IF(RIGHT(TEXT(AI473,"0.#"),1)=".",FALSE,TRUE)</formula>
    </cfRule>
    <cfRule type="expression" dxfId="1530" priority="1722">
      <formula>IF(RIGHT(TEXT(AI473,"0.#"),1)=".",TRUE,FALSE)</formula>
    </cfRule>
  </conditionalFormatting>
  <conditionalFormatting sqref="AI474">
    <cfRule type="expression" dxfId="1529" priority="1719">
      <formula>IF(RIGHT(TEXT(AI474,"0.#"),1)=".",FALSE,TRUE)</formula>
    </cfRule>
    <cfRule type="expression" dxfId="1528" priority="1720">
      <formula>IF(RIGHT(TEXT(AI474,"0.#"),1)=".",TRUE,FALSE)</formula>
    </cfRule>
  </conditionalFormatting>
  <conditionalFormatting sqref="AQ473">
    <cfRule type="expression" dxfId="1527" priority="1711">
      <formula>IF(RIGHT(TEXT(AQ473,"0.#"),1)=".",FALSE,TRUE)</formula>
    </cfRule>
    <cfRule type="expression" dxfId="1526" priority="1712">
      <formula>IF(RIGHT(TEXT(AQ473,"0.#"),1)=".",TRUE,FALSE)</formula>
    </cfRule>
  </conditionalFormatting>
  <conditionalFormatting sqref="AQ474">
    <cfRule type="expression" dxfId="1525" priority="1715">
      <formula>IF(RIGHT(TEXT(AQ474,"0.#"),1)=".",FALSE,TRUE)</formula>
    </cfRule>
    <cfRule type="expression" dxfId="1524" priority="1716">
      <formula>IF(RIGHT(TEXT(AQ474,"0.#"),1)=".",TRUE,FALSE)</formula>
    </cfRule>
  </conditionalFormatting>
  <conditionalFormatting sqref="AQ475">
    <cfRule type="expression" dxfId="1523" priority="1713">
      <formula>IF(RIGHT(TEXT(AQ475,"0.#"),1)=".",FALSE,TRUE)</formula>
    </cfRule>
    <cfRule type="expression" dxfId="1522" priority="1714">
      <formula>IF(RIGHT(TEXT(AQ475,"0.#"),1)=".",TRUE,FALSE)</formula>
    </cfRule>
  </conditionalFormatting>
  <conditionalFormatting sqref="AE480">
    <cfRule type="expression" dxfId="1521" priority="1705">
      <formula>IF(RIGHT(TEXT(AE480,"0.#"),1)=".",FALSE,TRUE)</formula>
    </cfRule>
    <cfRule type="expression" dxfId="1520" priority="1706">
      <formula>IF(RIGHT(TEXT(AE480,"0.#"),1)=".",TRUE,FALSE)</formula>
    </cfRule>
  </conditionalFormatting>
  <conditionalFormatting sqref="AE478">
    <cfRule type="expression" dxfId="1519" priority="1709">
      <formula>IF(RIGHT(TEXT(AE478,"0.#"),1)=".",FALSE,TRUE)</formula>
    </cfRule>
    <cfRule type="expression" dxfId="1518" priority="1710">
      <formula>IF(RIGHT(TEXT(AE478,"0.#"),1)=".",TRUE,FALSE)</formula>
    </cfRule>
  </conditionalFormatting>
  <conditionalFormatting sqref="AE479">
    <cfRule type="expression" dxfId="1517" priority="1707">
      <formula>IF(RIGHT(TEXT(AE479,"0.#"),1)=".",FALSE,TRUE)</formula>
    </cfRule>
    <cfRule type="expression" dxfId="1516" priority="1708">
      <formula>IF(RIGHT(TEXT(AE479,"0.#"),1)=".",TRUE,FALSE)</formula>
    </cfRule>
  </conditionalFormatting>
  <conditionalFormatting sqref="AM480">
    <cfRule type="expression" dxfId="1515" priority="1699">
      <formula>IF(RIGHT(TEXT(AM480,"0.#"),1)=".",FALSE,TRUE)</formula>
    </cfRule>
    <cfRule type="expression" dxfId="1514" priority="1700">
      <formula>IF(RIGHT(TEXT(AM480,"0.#"),1)=".",TRUE,FALSE)</formula>
    </cfRule>
  </conditionalFormatting>
  <conditionalFormatting sqref="AM478">
    <cfRule type="expression" dxfId="1513" priority="1703">
      <formula>IF(RIGHT(TEXT(AM478,"0.#"),1)=".",FALSE,TRUE)</formula>
    </cfRule>
    <cfRule type="expression" dxfId="1512" priority="1704">
      <formula>IF(RIGHT(TEXT(AM478,"0.#"),1)=".",TRUE,FALSE)</formula>
    </cfRule>
  </conditionalFormatting>
  <conditionalFormatting sqref="AM479">
    <cfRule type="expression" dxfId="1511" priority="1701">
      <formula>IF(RIGHT(TEXT(AM479,"0.#"),1)=".",FALSE,TRUE)</formula>
    </cfRule>
    <cfRule type="expression" dxfId="1510" priority="1702">
      <formula>IF(RIGHT(TEXT(AM479,"0.#"),1)=".",TRUE,FALSE)</formula>
    </cfRule>
  </conditionalFormatting>
  <conditionalFormatting sqref="AU480">
    <cfRule type="expression" dxfId="1509" priority="1693">
      <formula>IF(RIGHT(TEXT(AU480,"0.#"),1)=".",FALSE,TRUE)</formula>
    </cfRule>
    <cfRule type="expression" dxfId="1508" priority="1694">
      <formula>IF(RIGHT(TEXT(AU480,"0.#"),1)=".",TRUE,FALSE)</formula>
    </cfRule>
  </conditionalFormatting>
  <conditionalFormatting sqref="AU478">
    <cfRule type="expression" dxfId="1507" priority="1697">
      <formula>IF(RIGHT(TEXT(AU478,"0.#"),1)=".",FALSE,TRUE)</formula>
    </cfRule>
    <cfRule type="expression" dxfId="1506" priority="1698">
      <formula>IF(RIGHT(TEXT(AU478,"0.#"),1)=".",TRUE,FALSE)</formula>
    </cfRule>
  </conditionalFormatting>
  <conditionalFormatting sqref="AU479">
    <cfRule type="expression" dxfId="1505" priority="1695">
      <formula>IF(RIGHT(TEXT(AU479,"0.#"),1)=".",FALSE,TRUE)</formula>
    </cfRule>
    <cfRule type="expression" dxfId="1504" priority="1696">
      <formula>IF(RIGHT(TEXT(AU479,"0.#"),1)=".",TRUE,FALSE)</formula>
    </cfRule>
  </conditionalFormatting>
  <conditionalFormatting sqref="AI480">
    <cfRule type="expression" dxfId="1503" priority="1687">
      <formula>IF(RIGHT(TEXT(AI480,"0.#"),1)=".",FALSE,TRUE)</formula>
    </cfRule>
    <cfRule type="expression" dxfId="1502" priority="1688">
      <formula>IF(RIGHT(TEXT(AI480,"0.#"),1)=".",TRUE,FALSE)</formula>
    </cfRule>
  </conditionalFormatting>
  <conditionalFormatting sqref="AI478">
    <cfRule type="expression" dxfId="1501" priority="1691">
      <formula>IF(RIGHT(TEXT(AI478,"0.#"),1)=".",FALSE,TRUE)</formula>
    </cfRule>
    <cfRule type="expression" dxfId="1500" priority="1692">
      <formula>IF(RIGHT(TEXT(AI478,"0.#"),1)=".",TRUE,FALSE)</formula>
    </cfRule>
  </conditionalFormatting>
  <conditionalFormatting sqref="AI479">
    <cfRule type="expression" dxfId="1499" priority="1689">
      <formula>IF(RIGHT(TEXT(AI479,"0.#"),1)=".",FALSE,TRUE)</formula>
    </cfRule>
    <cfRule type="expression" dxfId="1498" priority="1690">
      <formula>IF(RIGHT(TEXT(AI479,"0.#"),1)=".",TRUE,FALSE)</formula>
    </cfRule>
  </conditionalFormatting>
  <conditionalFormatting sqref="AQ478">
    <cfRule type="expression" dxfId="1497" priority="1681">
      <formula>IF(RIGHT(TEXT(AQ478,"0.#"),1)=".",FALSE,TRUE)</formula>
    </cfRule>
    <cfRule type="expression" dxfId="1496" priority="1682">
      <formula>IF(RIGHT(TEXT(AQ478,"0.#"),1)=".",TRUE,FALSE)</formula>
    </cfRule>
  </conditionalFormatting>
  <conditionalFormatting sqref="AQ479">
    <cfRule type="expression" dxfId="1495" priority="1685">
      <formula>IF(RIGHT(TEXT(AQ479,"0.#"),1)=".",FALSE,TRUE)</formula>
    </cfRule>
    <cfRule type="expression" dxfId="1494" priority="1686">
      <formula>IF(RIGHT(TEXT(AQ479,"0.#"),1)=".",TRUE,FALSE)</formula>
    </cfRule>
  </conditionalFormatting>
  <conditionalFormatting sqref="AQ480">
    <cfRule type="expression" dxfId="1493" priority="1683">
      <formula>IF(RIGHT(TEXT(AQ480,"0.#"),1)=".",FALSE,TRUE)</formula>
    </cfRule>
    <cfRule type="expression" dxfId="1492" priority="1684">
      <formula>IF(RIGHT(TEXT(AQ480,"0.#"),1)=".",TRUE,FALSE)</formula>
    </cfRule>
  </conditionalFormatting>
  <conditionalFormatting sqref="AM47">
    <cfRule type="expression" dxfId="1491" priority="1975">
      <formula>IF(RIGHT(TEXT(AM47,"0.#"),1)=".",FALSE,TRUE)</formula>
    </cfRule>
    <cfRule type="expression" dxfId="1490" priority="1976">
      <formula>IF(RIGHT(TEXT(AM47,"0.#"),1)=".",TRUE,FALSE)</formula>
    </cfRule>
  </conditionalFormatting>
  <conditionalFormatting sqref="AI46">
    <cfRule type="expression" dxfId="1489" priority="1979">
      <formula>IF(RIGHT(TEXT(AI46,"0.#"),1)=".",FALSE,TRUE)</formula>
    </cfRule>
    <cfRule type="expression" dxfId="1488" priority="1980">
      <formula>IF(RIGHT(TEXT(AI46,"0.#"),1)=".",TRUE,FALSE)</formula>
    </cfRule>
  </conditionalFormatting>
  <conditionalFormatting sqref="AM46">
    <cfRule type="expression" dxfId="1487" priority="1977">
      <formula>IF(RIGHT(TEXT(AM46,"0.#"),1)=".",FALSE,TRUE)</formula>
    </cfRule>
    <cfRule type="expression" dxfId="1486" priority="1978">
      <formula>IF(RIGHT(TEXT(AM46,"0.#"),1)=".",TRUE,FALSE)</formula>
    </cfRule>
  </conditionalFormatting>
  <conditionalFormatting sqref="AU46:AU48">
    <cfRule type="expression" dxfId="1485" priority="1969">
      <formula>IF(RIGHT(TEXT(AU46,"0.#"),1)=".",FALSE,TRUE)</formula>
    </cfRule>
    <cfRule type="expression" dxfId="1484" priority="1970">
      <formula>IF(RIGHT(TEXT(AU46,"0.#"),1)=".",TRUE,FALSE)</formula>
    </cfRule>
  </conditionalFormatting>
  <conditionalFormatting sqref="AM48">
    <cfRule type="expression" dxfId="1483" priority="1973">
      <formula>IF(RIGHT(TEXT(AM48,"0.#"),1)=".",FALSE,TRUE)</formula>
    </cfRule>
    <cfRule type="expression" dxfId="1482" priority="1974">
      <formula>IF(RIGHT(TEXT(AM48,"0.#"),1)=".",TRUE,FALSE)</formula>
    </cfRule>
  </conditionalFormatting>
  <conditionalFormatting sqref="AQ46:AQ48">
    <cfRule type="expression" dxfId="1481" priority="1971">
      <formula>IF(RIGHT(TEXT(AQ46,"0.#"),1)=".",FALSE,TRUE)</formula>
    </cfRule>
    <cfRule type="expression" dxfId="1480" priority="1972">
      <formula>IF(RIGHT(TEXT(AQ46,"0.#"),1)=".",TRUE,FALSE)</formula>
    </cfRule>
  </conditionalFormatting>
  <conditionalFormatting sqref="AE146:AE147 AI146:AI147 AM146:AM147 AQ146:AQ147 AU146:AU147">
    <cfRule type="expression" dxfId="1479" priority="1963">
      <formula>IF(RIGHT(TEXT(AE146,"0.#"),1)=".",FALSE,TRUE)</formula>
    </cfRule>
    <cfRule type="expression" dxfId="1478" priority="1964">
      <formula>IF(RIGHT(TEXT(AE146,"0.#"),1)=".",TRUE,FALSE)</formula>
    </cfRule>
  </conditionalFormatting>
  <conditionalFormatting sqref="AE138:AE139 AI138:AI139 AM138:AM139 AQ138:AQ139 AU138:AU139">
    <cfRule type="expression" dxfId="1477" priority="1967">
      <formula>IF(RIGHT(TEXT(AE138,"0.#"),1)=".",FALSE,TRUE)</formula>
    </cfRule>
    <cfRule type="expression" dxfId="1476" priority="1968">
      <formula>IF(RIGHT(TEXT(AE138,"0.#"),1)=".",TRUE,FALSE)</formula>
    </cfRule>
  </conditionalFormatting>
  <conditionalFormatting sqref="AE142:AE143 AI142:AI143 AM142:AM143 AQ142:AQ143 AU142:AU143">
    <cfRule type="expression" dxfId="1475" priority="1965">
      <formula>IF(RIGHT(TEXT(AE142,"0.#"),1)=".",FALSE,TRUE)</formula>
    </cfRule>
    <cfRule type="expression" dxfId="1474" priority="1966">
      <formula>IF(RIGHT(TEXT(AE142,"0.#"),1)=".",TRUE,FALSE)</formula>
    </cfRule>
  </conditionalFormatting>
  <conditionalFormatting sqref="AE198:AE199 AI198:AI199 AM198:AM199 AQ198:AQ199 AU198:AU199">
    <cfRule type="expression" dxfId="1473" priority="1957">
      <formula>IF(RIGHT(TEXT(AE198,"0.#"),1)=".",FALSE,TRUE)</formula>
    </cfRule>
    <cfRule type="expression" dxfId="1472" priority="1958">
      <formula>IF(RIGHT(TEXT(AE198,"0.#"),1)=".",TRUE,FALSE)</formula>
    </cfRule>
  </conditionalFormatting>
  <conditionalFormatting sqref="AE150:AE151 AI150:AI151 AM150:AM151 AQ150:AQ151 AU150:AU151">
    <cfRule type="expression" dxfId="1471" priority="1961">
      <formula>IF(RIGHT(TEXT(AE150,"0.#"),1)=".",FALSE,TRUE)</formula>
    </cfRule>
    <cfRule type="expression" dxfId="1470" priority="1962">
      <formula>IF(RIGHT(TEXT(AE150,"0.#"),1)=".",TRUE,FALSE)</formula>
    </cfRule>
  </conditionalFormatting>
  <conditionalFormatting sqref="AE194:AE195 AI194:AI195 AM194:AM195 AQ194:AQ195 AU194:AU195">
    <cfRule type="expression" dxfId="1469" priority="1959">
      <formula>IF(RIGHT(TEXT(AE194,"0.#"),1)=".",FALSE,TRUE)</formula>
    </cfRule>
    <cfRule type="expression" dxfId="1468" priority="1960">
      <formula>IF(RIGHT(TEXT(AE194,"0.#"),1)=".",TRUE,FALSE)</formula>
    </cfRule>
  </conditionalFormatting>
  <conditionalFormatting sqref="AE210:AE211 AI210:AI211 AM210:AM211 AQ210:AQ211 AU210:AU211">
    <cfRule type="expression" dxfId="1467" priority="1951">
      <formula>IF(RIGHT(TEXT(AE210,"0.#"),1)=".",FALSE,TRUE)</formula>
    </cfRule>
    <cfRule type="expression" dxfId="1466" priority="1952">
      <formula>IF(RIGHT(TEXT(AE210,"0.#"),1)=".",TRUE,FALSE)</formula>
    </cfRule>
  </conditionalFormatting>
  <conditionalFormatting sqref="AE202:AE203 AI202:AI203 AM202:AM203 AQ202:AQ203 AU202:AU203">
    <cfRule type="expression" dxfId="1465" priority="1955">
      <formula>IF(RIGHT(TEXT(AE202,"0.#"),1)=".",FALSE,TRUE)</formula>
    </cfRule>
    <cfRule type="expression" dxfId="1464" priority="1956">
      <formula>IF(RIGHT(TEXT(AE202,"0.#"),1)=".",TRUE,FALSE)</formula>
    </cfRule>
  </conditionalFormatting>
  <conditionalFormatting sqref="AE206:AE207 AI206:AI207 AM206:AM207 AQ206:AQ207 AU206:AU207">
    <cfRule type="expression" dxfId="1463" priority="1953">
      <formula>IF(RIGHT(TEXT(AE206,"0.#"),1)=".",FALSE,TRUE)</formula>
    </cfRule>
    <cfRule type="expression" dxfId="1462" priority="1954">
      <formula>IF(RIGHT(TEXT(AE206,"0.#"),1)=".",TRUE,FALSE)</formula>
    </cfRule>
  </conditionalFormatting>
  <conditionalFormatting sqref="AE262:AE263 AI262:AI263 AM262:AM263 AQ262:AQ263 AU262:AU263">
    <cfRule type="expression" dxfId="1461" priority="1945">
      <formula>IF(RIGHT(TEXT(AE262,"0.#"),1)=".",FALSE,TRUE)</formula>
    </cfRule>
    <cfRule type="expression" dxfId="1460" priority="1946">
      <formula>IF(RIGHT(TEXT(AE262,"0.#"),1)=".",TRUE,FALSE)</formula>
    </cfRule>
  </conditionalFormatting>
  <conditionalFormatting sqref="AE254:AE255 AI254:AI255 AM254:AM255 AQ254:AQ255 AU254:AU255">
    <cfRule type="expression" dxfId="1459" priority="1949">
      <formula>IF(RIGHT(TEXT(AE254,"0.#"),1)=".",FALSE,TRUE)</formula>
    </cfRule>
    <cfRule type="expression" dxfId="1458" priority="1950">
      <formula>IF(RIGHT(TEXT(AE254,"0.#"),1)=".",TRUE,FALSE)</formula>
    </cfRule>
  </conditionalFormatting>
  <conditionalFormatting sqref="AE258:AE259 AI258:AI259 AM258:AM259 AQ258:AQ259 AU258:AU259">
    <cfRule type="expression" dxfId="1457" priority="1947">
      <formula>IF(RIGHT(TEXT(AE258,"0.#"),1)=".",FALSE,TRUE)</formula>
    </cfRule>
    <cfRule type="expression" dxfId="1456" priority="1948">
      <formula>IF(RIGHT(TEXT(AE258,"0.#"),1)=".",TRUE,FALSE)</formula>
    </cfRule>
  </conditionalFormatting>
  <conditionalFormatting sqref="AE314:AE315 AI314:AI315 AM314:AM315 AQ314:AQ315 AU314:AU315">
    <cfRule type="expression" dxfId="1455" priority="1939">
      <formula>IF(RIGHT(TEXT(AE314,"0.#"),1)=".",FALSE,TRUE)</formula>
    </cfRule>
    <cfRule type="expression" dxfId="1454" priority="1940">
      <formula>IF(RIGHT(TEXT(AE314,"0.#"),1)=".",TRUE,FALSE)</formula>
    </cfRule>
  </conditionalFormatting>
  <conditionalFormatting sqref="AE266:AE267 AI266:AI267 AM266:AM267 AQ266:AQ267 AU266:AU267">
    <cfRule type="expression" dxfId="1453" priority="1943">
      <formula>IF(RIGHT(TEXT(AE266,"0.#"),1)=".",FALSE,TRUE)</formula>
    </cfRule>
    <cfRule type="expression" dxfId="1452" priority="1944">
      <formula>IF(RIGHT(TEXT(AE266,"0.#"),1)=".",TRUE,FALSE)</formula>
    </cfRule>
  </conditionalFormatting>
  <conditionalFormatting sqref="AE270:AE271 AI270:AI271 AM270:AM271 AQ270:AQ271 AU270:AU271">
    <cfRule type="expression" dxfId="1451" priority="1941">
      <formula>IF(RIGHT(TEXT(AE270,"0.#"),1)=".",FALSE,TRUE)</formula>
    </cfRule>
    <cfRule type="expression" dxfId="1450" priority="1942">
      <formula>IF(RIGHT(TEXT(AE270,"0.#"),1)=".",TRUE,FALSE)</formula>
    </cfRule>
  </conditionalFormatting>
  <conditionalFormatting sqref="AE326:AE327 AI326:AI327 AM326:AM327 AQ326:AQ327 AU326:AU327">
    <cfRule type="expression" dxfId="1449" priority="1933">
      <formula>IF(RIGHT(TEXT(AE326,"0.#"),1)=".",FALSE,TRUE)</formula>
    </cfRule>
    <cfRule type="expression" dxfId="1448" priority="1934">
      <formula>IF(RIGHT(TEXT(AE326,"0.#"),1)=".",TRUE,FALSE)</formula>
    </cfRule>
  </conditionalFormatting>
  <conditionalFormatting sqref="AE318:AE319 AI318:AI319 AM318:AM319 AQ318:AQ319 AU318:AU319">
    <cfRule type="expression" dxfId="1447" priority="1937">
      <formula>IF(RIGHT(TEXT(AE318,"0.#"),1)=".",FALSE,TRUE)</formula>
    </cfRule>
    <cfRule type="expression" dxfId="1446" priority="1938">
      <formula>IF(RIGHT(TEXT(AE318,"0.#"),1)=".",TRUE,FALSE)</formula>
    </cfRule>
  </conditionalFormatting>
  <conditionalFormatting sqref="AE322:AE323 AI322:AI323 AM322:AM323 AQ322:AQ323 AU322:AU323">
    <cfRule type="expression" dxfId="1445" priority="1935">
      <formula>IF(RIGHT(TEXT(AE322,"0.#"),1)=".",FALSE,TRUE)</formula>
    </cfRule>
    <cfRule type="expression" dxfId="1444" priority="1936">
      <formula>IF(RIGHT(TEXT(AE322,"0.#"),1)=".",TRUE,FALSE)</formula>
    </cfRule>
  </conditionalFormatting>
  <conditionalFormatting sqref="AE378:AE379 AI378:AI379 AM378:AM379 AQ378:AQ379 AU378:AU379">
    <cfRule type="expression" dxfId="1443" priority="1927">
      <formula>IF(RIGHT(TEXT(AE378,"0.#"),1)=".",FALSE,TRUE)</formula>
    </cfRule>
    <cfRule type="expression" dxfId="1442" priority="1928">
      <formula>IF(RIGHT(TEXT(AE378,"0.#"),1)=".",TRUE,FALSE)</formula>
    </cfRule>
  </conditionalFormatting>
  <conditionalFormatting sqref="AE330:AE331 AI330:AI331 AM330:AM331 AQ330:AQ331 AU330:AU331">
    <cfRule type="expression" dxfId="1441" priority="1931">
      <formula>IF(RIGHT(TEXT(AE330,"0.#"),1)=".",FALSE,TRUE)</formula>
    </cfRule>
    <cfRule type="expression" dxfId="1440" priority="1932">
      <formula>IF(RIGHT(TEXT(AE330,"0.#"),1)=".",TRUE,FALSE)</formula>
    </cfRule>
  </conditionalFormatting>
  <conditionalFormatting sqref="AE374:AE375 AI374:AI375 AM374:AM375 AQ374:AQ375 AU374:AU375">
    <cfRule type="expression" dxfId="1439" priority="1929">
      <formula>IF(RIGHT(TEXT(AE374,"0.#"),1)=".",FALSE,TRUE)</formula>
    </cfRule>
    <cfRule type="expression" dxfId="1438" priority="1930">
      <formula>IF(RIGHT(TEXT(AE374,"0.#"),1)=".",TRUE,FALSE)</formula>
    </cfRule>
  </conditionalFormatting>
  <conditionalFormatting sqref="AE390:AE391 AI390:AI391 AM390:AM391 AQ390:AQ391 AU390:AU391">
    <cfRule type="expression" dxfId="1437" priority="1921">
      <formula>IF(RIGHT(TEXT(AE390,"0.#"),1)=".",FALSE,TRUE)</formula>
    </cfRule>
    <cfRule type="expression" dxfId="1436" priority="1922">
      <formula>IF(RIGHT(TEXT(AE390,"0.#"),1)=".",TRUE,FALSE)</formula>
    </cfRule>
  </conditionalFormatting>
  <conditionalFormatting sqref="AE382:AE383 AI382:AI383 AM382:AM383 AQ382:AQ383 AU382:AU383">
    <cfRule type="expression" dxfId="1435" priority="1925">
      <formula>IF(RIGHT(TEXT(AE382,"0.#"),1)=".",FALSE,TRUE)</formula>
    </cfRule>
    <cfRule type="expression" dxfId="1434" priority="1926">
      <formula>IF(RIGHT(TEXT(AE382,"0.#"),1)=".",TRUE,FALSE)</formula>
    </cfRule>
  </conditionalFormatting>
  <conditionalFormatting sqref="AE386:AE387 AI386:AI387 AM386:AM387 AQ386:AQ387 AU386:AU387">
    <cfRule type="expression" dxfId="1433" priority="1923">
      <formula>IF(RIGHT(TEXT(AE386,"0.#"),1)=".",FALSE,TRUE)</formula>
    </cfRule>
    <cfRule type="expression" dxfId="1432" priority="1924">
      <formula>IF(RIGHT(TEXT(AE386,"0.#"),1)=".",TRUE,FALSE)</formula>
    </cfRule>
  </conditionalFormatting>
  <conditionalFormatting sqref="AE440">
    <cfRule type="expression" dxfId="1431" priority="1915">
      <formula>IF(RIGHT(TEXT(AE440,"0.#"),1)=".",FALSE,TRUE)</formula>
    </cfRule>
    <cfRule type="expression" dxfId="1430" priority="1916">
      <formula>IF(RIGHT(TEXT(AE440,"0.#"),1)=".",TRUE,FALSE)</formula>
    </cfRule>
  </conditionalFormatting>
  <conditionalFormatting sqref="AE438">
    <cfRule type="expression" dxfId="1429" priority="1919">
      <formula>IF(RIGHT(TEXT(AE438,"0.#"),1)=".",FALSE,TRUE)</formula>
    </cfRule>
    <cfRule type="expression" dxfId="1428" priority="1920">
      <formula>IF(RIGHT(TEXT(AE438,"0.#"),1)=".",TRUE,FALSE)</formula>
    </cfRule>
  </conditionalFormatting>
  <conditionalFormatting sqref="AE439">
    <cfRule type="expression" dxfId="1427" priority="1917">
      <formula>IF(RIGHT(TEXT(AE439,"0.#"),1)=".",FALSE,TRUE)</formula>
    </cfRule>
    <cfRule type="expression" dxfId="1426" priority="1918">
      <formula>IF(RIGHT(TEXT(AE439,"0.#"),1)=".",TRUE,FALSE)</formula>
    </cfRule>
  </conditionalFormatting>
  <conditionalFormatting sqref="AM440">
    <cfRule type="expression" dxfId="1425" priority="1909">
      <formula>IF(RIGHT(TEXT(AM440,"0.#"),1)=".",FALSE,TRUE)</formula>
    </cfRule>
    <cfRule type="expression" dxfId="1424" priority="1910">
      <formula>IF(RIGHT(TEXT(AM440,"0.#"),1)=".",TRUE,FALSE)</formula>
    </cfRule>
  </conditionalFormatting>
  <conditionalFormatting sqref="AM438">
    <cfRule type="expression" dxfId="1423" priority="1913">
      <formula>IF(RIGHT(TEXT(AM438,"0.#"),1)=".",FALSE,TRUE)</formula>
    </cfRule>
    <cfRule type="expression" dxfId="1422" priority="1914">
      <formula>IF(RIGHT(TEXT(AM438,"0.#"),1)=".",TRUE,FALSE)</formula>
    </cfRule>
  </conditionalFormatting>
  <conditionalFormatting sqref="AM439">
    <cfRule type="expression" dxfId="1421" priority="1911">
      <formula>IF(RIGHT(TEXT(AM439,"0.#"),1)=".",FALSE,TRUE)</formula>
    </cfRule>
    <cfRule type="expression" dxfId="1420" priority="1912">
      <formula>IF(RIGHT(TEXT(AM439,"0.#"),1)=".",TRUE,FALSE)</formula>
    </cfRule>
  </conditionalFormatting>
  <conditionalFormatting sqref="AU440">
    <cfRule type="expression" dxfId="1419" priority="1903">
      <formula>IF(RIGHT(TEXT(AU440,"0.#"),1)=".",FALSE,TRUE)</formula>
    </cfRule>
    <cfRule type="expression" dxfId="1418" priority="1904">
      <formula>IF(RIGHT(TEXT(AU440,"0.#"),1)=".",TRUE,FALSE)</formula>
    </cfRule>
  </conditionalFormatting>
  <conditionalFormatting sqref="AU438">
    <cfRule type="expression" dxfId="1417" priority="1907">
      <formula>IF(RIGHT(TEXT(AU438,"0.#"),1)=".",FALSE,TRUE)</formula>
    </cfRule>
    <cfRule type="expression" dxfId="1416" priority="1908">
      <formula>IF(RIGHT(TEXT(AU438,"0.#"),1)=".",TRUE,FALSE)</formula>
    </cfRule>
  </conditionalFormatting>
  <conditionalFormatting sqref="AU439">
    <cfRule type="expression" dxfId="1415" priority="1905">
      <formula>IF(RIGHT(TEXT(AU439,"0.#"),1)=".",FALSE,TRUE)</formula>
    </cfRule>
    <cfRule type="expression" dxfId="1414" priority="1906">
      <formula>IF(RIGHT(TEXT(AU439,"0.#"),1)=".",TRUE,FALSE)</formula>
    </cfRule>
  </conditionalFormatting>
  <conditionalFormatting sqref="AI440">
    <cfRule type="expression" dxfId="1413" priority="1897">
      <formula>IF(RIGHT(TEXT(AI440,"0.#"),1)=".",FALSE,TRUE)</formula>
    </cfRule>
    <cfRule type="expression" dxfId="1412" priority="1898">
      <formula>IF(RIGHT(TEXT(AI440,"0.#"),1)=".",TRUE,FALSE)</formula>
    </cfRule>
  </conditionalFormatting>
  <conditionalFormatting sqref="AI438">
    <cfRule type="expression" dxfId="1411" priority="1901">
      <formula>IF(RIGHT(TEXT(AI438,"0.#"),1)=".",FALSE,TRUE)</formula>
    </cfRule>
    <cfRule type="expression" dxfId="1410" priority="1902">
      <formula>IF(RIGHT(TEXT(AI438,"0.#"),1)=".",TRUE,FALSE)</formula>
    </cfRule>
  </conditionalFormatting>
  <conditionalFormatting sqref="AI439">
    <cfRule type="expression" dxfId="1409" priority="1899">
      <formula>IF(RIGHT(TEXT(AI439,"0.#"),1)=".",FALSE,TRUE)</formula>
    </cfRule>
    <cfRule type="expression" dxfId="1408" priority="1900">
      <formula>IF(RIGHT(TEXT(AI439,"0.#"),1)=".",TRUE,FALSE)</formula>
    </cfRule>
  </conditionalFormatting>
  <conditionalFormatting sqref="AQ438">
    <cfRule type="expression" dxfId="1407" priority="1891">
      <formula>IF(RIGHT(TEXT(AQ438,"0.#"),1)=".",FALSE,TRUE)</formula>
    </cfRule>
    <cfRule type="expression" dxfId="1406" priority="1892">
      <formula>IF(RIGHT(TEXT(AQ438,"0.#"),1)=".",TRUE,FALSE)</formula>
    </cfRule>
  </conditionalFormatting>
  <conditionalFormatting sqref="AQ439">
    <cfRule type="expression" dxfId="1405" priority="1895">
      <formula>IF(RIGHT(TEXT(AQ439,"0.#"),1)=".",FALSE,TRUE)</formula>
    </cfRule>
    <cfRule type="expression" dxfId="1404" priority="1896">
      <formula>IF(RIGHT(TEXT(AQ439,"0.#"),1)=".",TRUE,FALSE)</formula>
    </cfRule>
  </conditionalFormatting>
  <conditionalFormatting sqref="AQ440">
    <cfRule type="expression" dxfId="1403" priority="1893">
      <formula>IF(RIGHT(TEXT(AQ440,"0.#"),1)=".",FALSE,TRUE)</formula>
    </cfRule>
    <cfRule type="expression" dxfId="1402" priority="1894">
      <formula>IF(RIGHT(TEXT(AQ440,"0.#"),1)=".",TRUE,FALSE)</formula>
    </cfRule>
  </conditionalFormatting>
  <conditionalFormatting sqref="AE445">
    <cfRule type="expression" dxfId="1401" priority="1885">
      <formula>IF(RIGHT(TEXT(AE445,"0.#"),1)=".",FALSE,TRUE)</formula>
    </cfRule>
    <cfRule type="expression" dxfId="1400" priority="1886">
      <formula>IF(RIGHT(TEXT(AE445,"0.#"),1)=".",TRUE,FALSE)</formula>
    </cfRule>
  </conditionalFormatting>
  <conditionalFormatting sqref="AE443">
    <cfRule type="expression" dxfId="1399" priority="1889">
      <formula>IF(RIGHT(TEXT(AE443,"0.#"),1)=".",FALSE,TRUE)</formula>
    </cfRule>
    <cfRule type="expression" dxfId="1398" priority="1890">
      <formula>IF(RIGHT(TEXT(AE443,"0.#"),1)=".",TRUE,FALSE)</formula>
    </cfRule>
  </conditionalFormatting>
  <conditionalFormatting sqref="AE444">
    <cfRule type="expression" dxfId="1397" priority="1887">
      <formula>IF(RIGHT(TEXT(AE444,"0.#"),1)=".",FALSE,TRUE)</formula>
    </cfRule>
    <cfRule type="expression" dxfId="1396" priority="1888">
      <formula>IF(RIGHT(TEXT(AE444,"0.#"),1)=".",TRUE,FALSE)</formula>
    </cfRule>
  </conditionalFormatting>
  <conditionalFormatting sqref="AM445">
    <cfRule type="expression" dxfId="1395" priority="1879">
      <formula>IF(RIGHT(TEXT(AM445,"0.#"),1)=".",FALSE,TRUE)</formula>
    </cfRule>
    <cfRule type="expression" dxfId="1394" priority="1880">
      <formula>IF(RIGHT(TEXT(AM445,"0.#"),1)=".",TRUE,FALSE)</formula>
    </cfRule>
  </conditionalFormatting>
  <conditionalFormatting sqref="AM443">
    <cfRule type="expression" dxfId="1393" priority="1883">
      <formula>IF(RIGHT(TEXT(AM443,"0.#"),1)=".",FALSE,TRUE)</formula>
    </cfRule>
    <cfRule type="expression" dxfId="1392" priority="1884">
      <formula>IF(RIGHT(TEXT(AM443,"0.#"),1)=".",TRUE,FALSE)</formula>
    </cfRule>
  </conditionalFormatting>
  <conditionalFormatting sqref="AM444">
    <cfRule type="expression" dxfId="1391" priority="1881">
      <formula>IF(RIGHT(TEXT(AM444,"0.#"),1)=".",FALSE,TRUE)</formula>
    </cfRule>
    <cfRule type="expression" dxfId="1390" priority="1882">
      <formula>IF(RIGHT(TEXT(AM444,"0.#"),1)=".",TRUE,FALSE)</formula>
    </cfRule>
  </conditionalFormatting>
  <conditionalFormatting sqref="AU445">
    <cfRule type="expression" dxfId="1389" priority="1873">
      <formula>IF(RIGHT(TEXT(AU445,"0.#"),1)=".",FALSE,TRUE)</formula>
    </cfRule>
    <cfRule type="expression" dxfId="1388" priority="1874">
      <formula>IF(RIGHT(TEXT(AU445,"0.#"),1)=".",TRUE,FALSE)</formula>
    </cfRule>
  </conditionalFormatting>
  <conditionalFormatting sqref="AU443">
    <cfRule type="expression" dxfId="1387" priority="1877">
      <formula>IF(RIGHT(TEXT(AU443,"0.#"),1)=".",FALSE,TRUE)</formula>
    </cfRule>
    <cfRule type="expression" dxfId="1386" priority="1878">
      <formula>IF(RIGHT(TEXT(AU443,"0.#"),1)=".",TRUE,FALSE)</formula>
    </cfRule>
  </conditionalFormatting>
  <conditionalFormatting sqref="AU444">
    <cfRule type="expression" dxfId="1385" priority="1875">
      <formula>IF(RIGHT(TEXT(AU444,"0.#"),1)=".",FALSE,TRUE)</formula>
    </cfRule>
    <cfRule type="expression" dxfId="1384" priority="1876">
      <formula>IF(RIGHT(TEXT(AU444,"0.#"),1)=".",TRUE,FALSE)</formula>
    </cfRule>
  </conditionalFormatting>
  <conditionalFormatting sqref="AI445">
    <cfRule type="expression" dxfId="1383" priority="1867">
      <formula>IF(RIGHT(TEXT(AI445,"0.#"),1)=".",FALSE,TRUE)</formula>
    </cfRule>
    <cfRule type="expression" dxfId="1382" priority="1868">
      <formula>IF(RIGHT(TEXT(AI445,"0.#"),1)=".",TRUE,FALSE)</formula>
    </cfRule>
  </conditionalFormatting>
  <conditionalFormatting sqref="AI443">
    <cfRule type="expression" dxfId="1381" priority="1871">
      <formula>IF(RIGHT(TEXT(AI443,"0.#"),1)=".",FALSE,TRUE)</formula>
    </cfRule>
    <cfRule type="expression" dxfId="1380" priority="1872">
      <formula>IF(RIGHT(TEXT(AI443,"0.#"),1)=".",TRUE,FALSE)</formula>
    </cfRule>
  </conditionalFormatting>
  <conditionalFormatting sqref="AI444">
    <cfRule type="expression" dxfId="1379" priority="1869">
      <formula>IF(RIGHT(TEXT(AI444,"0.#"),1)=".",FALSE,TRUE)</formula>
    </cfRule>
    <cfRule type="expression" dxfId="1378" priority="1870">
      <formula>IF(RIGHT(TEXT(AI444,"0.#"),1)=".",TRUE,FALSE)</formula>
    </cfRule>
  </conditionalFormatting>
  <conditionalFormatting sqref="AQ443">
    <cfRule type="expression" dxfId="1377" priority="1861">
      <formula>IF(RIGHT(TEXT(AQ443,"0.#"),1)=".",FALSE,TRUE)</formula>
    </cfRule>
    <cfRule type="expression" dxfId="1376" priority="1862">
      <formula>IF(RIGHT(TEXT(AQ443,"0.#"),1)=".",TRUE,FALSE)</formula>
    </cfRule>
  </conditionalFormatting>
  <conditionalFormatting sqref="AQ444">
    <cfRule type="expression" dxfId="1375" priority="1865">
      <formula>IF(RIGHT(TEXT(AQ444,"0.#"),1)=".",FALSE,TRUE)</formula>
    </cfRule>
    <cfRule type="expression" dxfId="1374" priority="1866">
      <formula>IF(RIGHT(TEXT(AQ444,"0.#"),1)=".",TRUE,FALSE)</formula>
    </cfRule>
  </conditionalFormatting>
  <conditionalFormatting sqref="AQ445">
    <cfRule type="expression" dxfId="1373" priority="1863">
      <formula>IF(RIGHT(TEXT(AQ445,"0.#"),1)=".",FALSE,TRUE)</formula>
    </cfRule>
    <cfRule type="expression" dxfId="1372" priority="1864">
      <formula>IF(RIGHT(TEXT(AQ445,"0.#"),1)=".",TRUE,FALSE)</formula>
    </cfRule>
  </conditionalFormatting>
  <conditionalFormatting sqref="Y880:Y907">
    <cfRule type="expression" dxfId="1371" priority="2091">
      <formula>IF(RIGHT(TEXT(Y880,"0.#"),1)=".",FALSE,TRUE)</formula>
    </cfRule>
    <cfRule type="expression" dxfId="1370" priority="2092">
      <formula>IF(RIGHT(TEXT(Y880,"0.#"),1)=".",TRUE,FALSE)</formula>
    </cfRule>
  </conditionalFormatting>
  <conditionalFormatting sqref="Y878:Y879">
    <cfRule type="expression" dxfId="1369" priority="2085">
      <formula>IF(RIGHT(TEXT(Y878,"0.#"),1)=".",FALSE,TRUE)</formula>
    </cfRule>
    <cfRule type="expression" dxfId="1368" priority="2086">
      <formula>IF(RIGHT(TEXT(Y878,"0.#"),1)=".",TRUE,FALSE)</formula>
    </cfRule>
  </conditionalFormatting>
  <conditionalFormatting sqref="Y913:Y940">
    <cfRule type="expression" dxfId="1367" priority="2079">
      <formula>IF(RIGHT(TEXT(Y913,"0.#"),1)=".",FALSE,TRUE)</formula>
    </cfRule>
    <cfRule type="expression" dxfId="1366" priority="2080">
      <formula>IF(RIGHT(TEXT(Y913,"0.#"),1)=".",TRUE,FALSE)</formula>
    </cfRule>
  </conditionalFormatting>
  <conditionalFormatting sqref="Y911:Y912">
    <cfRule type="expression" dxfId="1365" priority="2073">
      <formula>IF(RIGHT(TEXT(Y911,"0.#"),1)=".",FALSE,TRUE)</formula>
    </cfRule>
    <cfRule type="expression" dxfId="1364" priority="2074">
      <formula>IF(RIGHT(TEXT(Y911,"0.#"),1)=".",TRUE,FALSE)</formula>
    </cfRule>
  </conditionalFormatting>
  <conditionalFormatting sqref="Y946:Y973">
    <cfRule type="expression" dxfId="1363" priority="2067">
      <formula>IF(RIGHT(TEXT(Y946,"0.#"),1)=".",FALSE,TRUE)</formula>
    </cfRule>
    <cfRule type="expression" dxfId="1362" priority="2068">
      <formula>IF(RIGHT(TEXT(Y946,"0.#"),1)=".",TRUE,FALSE)</formula>
    </cfRule>
  </conditionalFormatting>
  <conditionalFormatting sqref="Y944:Y945">
    <cfRule type="expression" dxfId="1361" priority="2061">
      <formula>IF(RIGHT(TEXT(Y944,"0.#"),1)=".",FALSE,TRUE)</formula>
    </cfRule>
    <cfRule type="expression" dxfId="1360" priority="2062">
      <formula>IF(RIGHT(TEXT(Y944,"0.#"),1)=".",TRUE,FALSE)</formula>
    </cfRule>
  </conditionalFormatting>
  <conditionalFormatting sqref="Y979:Y1006">
    <cfRule type="expression" dxfId="1359" priority="2055">
      <formula>IF(RIGHT(TEXT(Y979,"0.#"),1)=".",FALSE,TRUE)</formula>
    </cfRule>
    <cfRule type="expression" dxfId="1358" priority="2056">
      <formula>IF(RIGHT(TEXT(Y979,"0.#"),1)=".",TRUE,FALSE)</formula>
    </cfRule>
  </conditionalFormatting>
  <conditionalFormatting sqref="Y977:Y978">
    <cfRule type="expression" dxfId="1357" priority="2049">
      <formula>IF(RIGHT(TEXT(Y977,"0.#"),1)=".",FALSE,TRUE)</formula>
    </cfRule>
    <cfRule type="expression" dxfId="1356" priority="2050">
      <formula>IF(RIGHT(TEXT(Y977,"0.#"),1)=".",TRUE,FALSE)</formula>
    </cfRule>
  </conditionalFormatting>
  <conditionalFormatting sqref="Y1012:Y1039">
    <cfRule type="expression" dxfId="1355" priority="2043">
      <formula>IF(RIGHT(TEXT(Y1012,"0.#"),1)=".",FALSE,TRUE)</formula>
    </cfRule>
    <cfRule type="expression" dxfId="1354" priority="2044">
      <formula>IF(RIGHT(TEXT(Y1012,"0.#"),1)=".",TRUE,FALSE)</formula>
    </cfRule>
  </conditionalFormatting>
  <conditionalFormatting sqref="W23">
    <cfRule type="expression" dxfId="1353" priority="2327">
      <formula>IF(RIGHT(TEXT(W23,"0.#"),1)=".",FALSE,TRUE)</formula>
    </cfRule>
    <cfRule type="expression" dxfId="1352" priority="2328">
      <formula>IF(RIGHT(TEXT(W23,"0.#"),1)=".",TRUE,FALSE)</formula>
    </cfRule>
  </conditionalFormatting>
  <conditionalFormatting sqref="W24:W27">
    <cfRule type="expression" dxfId="1351" priority="2325">
      <formula>IF(RIGHT(TEXT(W24,"0.#"),1)=".",FALSE,TRUE)</formula>
    </cfRule>
    <cfRule type="expression" dxfId="1350" priority="2326">
      <formula>IF(RIGHT(TEXT(W24,"0.#"),1)=".",TRUE,FALSE)</formula>
    </cfRule>
  </conditionalFormatting>
  <conditionalFormatting sqref="W28">
    <cfRule type="expression" dxfId="1349" priority="2317">
      <formula>IF(RIGHT(TEXT(W28,"0.#"),1)=".",FALSE,TRUE)</formula>
    </cfRule>
    <cfRule type="expression" dxfId="1348" priority="2318">
      <formula>IF(RIGHT(TEXT(W28,"0.#"),1)=".",TRUE,FALSE)</formula>
    </cfRule>
  </conditionalFormatting>
  <conditionalFormatting sqref="P23">
    <cfRule type="expression" dxfId="1347" priority="2315">
      <formula>IF(RIGHT(TEXT(P23,"0.#"),1)=".",FALSE,TRUE)</formula>
    </cfRule>
    <cfRule type="expression" dxfId="1346" priority="2316">
      <formula>IF(RIGHT(TEXT(P23,"0.#"),1)=".",TRUE,FALSE)</formula>
    </cfRule>
  </conditionalFormatting>
  <conditionalFormatting sqref="P24:P27">
    <cfRule type="expression" dxfId="1345" priority="2313">
      <formula>IF(RIGHT(TEXT(P24,"0.#"),1)=".",FALSE,TRUE)</formula>
    </cfRule>
    <cfRule type="expression" dxfId="1344" priority="2314">
      <formula>IF(RIGHT(TEXT(P24,"0.#"),1)=".",TRUE,FALSE)</formula>
    </cfRule>
  </conditionalFormatting>
  <conditionalFormatting sqref="P28">
    <cfRule type="expression" dxfId="1343" priority="2311">
      <formula>IF(RIGHT(TEXT(P28,"0.#"),1)=".",FALSE,TRUE)</formula>
    </cfRule>
    <cfRule type="expression" dxfId="1342" priority="2312">
      <formula>IF(RIGHT(TEXT(P28,"0.#"),1)=".",TRUE,FALSE)</formula>
    </cfRule>
  </conditionalFormatting>
  <conditionalFormatting sqref="AQ114">
    <cfRule type="expression" dxfId="1341" priority="2295">
      <formula>IF(RIGHT(TEXT(AQ114,"0.#"),1)=".",FALSE,TRUE)</formula>
    </cfRule>
    <cfRule type="expression" dxfId="1340" priority="2296">
      <formula>IF(RIGHT(TEXT(AQ114,"0.#"),1)=".",TRUE,FALSE)</formula>
    </cfRule>
  </conditionalFormatting>
  <conditionalFormatting sqref="AQ104">
    <cfRule type="expression" dxfId="1339" priority="2309">
      <formula>IF(RIGHT(TEXT(AQ104,"0.#"),1)=".",FALSE,TRUE)</formula>
    </cfRule>
    <cfRule type="expression" dxfId="1338" priority="2310">
      <formula>IF(RIGHT(TEXT(AQ104,"0.#"),1)=".",TRUE,FALSE)</formula>
    </cfRule>
  </conditionalFormatting>
  <conditionalFormatting sqref="AQ105">
    <cfRule type="expression" dxfId="1337" priority="2307">
      <formula>IF(RIGHT(TEXT(AQ105,"0.#"),1)=".",FALSE,TRUE)</formula>
    </cfRule>
    <cfRule type="expression" dxfId="1336" priority="2308">
      <formula>IF(RIGHT(TEXT(AQ105,"0.#"),1)=".",TRUE,FALSE)</formula>
    </cfRule>
  </conditionalFormatting>
  <conditionalFormatting sqref="AQ107">
    <cfRule type="expression" dxfId="1335" priority="2305">
      <formula>IF(RIGHT(TEXT(AQ107,"0.#"),1)=".",FALSE,TRUE)</formula>
    </cfRule>
    <cfRule type="expression" dxfId="1334" priority="2306">
      <formula>IF(RIGHT(TEXT(AQ107,"0.#"),1)=".",TRUE,FALSE)</formula>
    </cfRule>
  </conditionalFormatting>
  <conditionalFormatting sqref="AQ108">
    <cfRule type="expression" dxfId="1333" priority="2303">
      <formula>IF(RIGHT(TEXT(AQ108,"0.#"),1)=".",FALSE,TRUE)</formula>
    </cfRule>
    <cfRule type="expression" dxfId="1332" priority="2304">
      <formula>IF(RIGHT(TEXT(AQ108,"0.#"),1)=".",TRUE,FALSE)</formula>
    </cfRule>
  </conditionalFormatting>
  <conditionalFormatting sqref="AQ110">
    <cfRule type="expression" dxfId="1331" priority="2301">
      <formula>IF(RIGHT(TEXT(AQ110,"0.#"),1)=".",FALSE,TRUE)</formula>
    </cfRule>
    <cfRule type="expression" dxfId="1330" priority="2302">
      <formula>IF(RIGHT(TEXT(AQ110,"0.#"),1)=".",TRUE,FALSE)</formula>
    </cfRule>
  </conditionalFormatting>
  <conditionalFormatting sqref="AQ111">
    <cfRule type="expression" dxfId="1329" priority="2299">
      <formula>IF(RIGHT(TEXT(AQ111,"0.#"),1)=".",FALSE,TRUE)</formula>
    </cfRule>
    <cfRule type="expression" dxfId="1328" priority="2300">
      <formula>IF(RIGHT(TEXT(AQ111,"0.#"),1)=".",TRUE,FALSE)</formula>
    </cfRule>
  </conditionalFormatting>
  <conditionalFormatting sqref="AQ113">
    <cfRule type="expression" dxfId="1327" priority="2297">
      <formula>IF(RIGHT(TEXT(AQ113,"0.#"),1)=".",FALSE,TRUE)</formula>
    </cfRule>
    <cfRule type="expression" dxfId="1326" priority="2298">
      <formula>IF(RIGHT(TEXT(AQ113,"0.#"),1)=".",TRUE,FALSE)</formula>
    </cfRule>
  </conditionalFormatting>
  <conditionalFormatting sqref="AE67">
    <cfRule type="expression" dxfId="1325" priority="2227">
      <formula>IF(RIGHT(TEXT(AE67,"0.#"),1)=".",FALSE,TRUE)</formula>
    </cfRule>
    <cfRule type="expression" dxfId="1324" priority="2228">
      <formula>IF(RIGHT(TEXT(AE67,"0.#"),1)=".",TRUE,FALSE)</formula>
    </cfRule>
  </conditionalFormatting>
  <conditionalFormatting sqref="AE68">
    <cfRule type="expression" dxfId="1323" priority="2225">
      <formula>IF(RIGHT(TEXT(AE68,"0.#"),1)=".",FALSE,TRUE)</formula>
    </cfRule>
    <cfRule type="expression" dxfId="1322" priority="2226">
      <formula>IF(RIGHT(TEXT(AE68,"0.#"),1)=".",TRUE,FALSE)</formula>
    </cfRule>
  </conditionalFormatting>
  <conditionalFormatting sqref="AE69">
    <cfRule type="expression" dxfId="1321" priority="2223">
      <formula>IF(RIGHT(TEXT(AE69,"0.#"),1)=".",FALSE,TRUE)</formula>
    </cfRule>
    <cfRule type="expression" dxfId="1320" priority="2224">
      <formula>IF(RIGHT(TEXT(AE69,"0.#"),1)=".",TRUE,FALSE)</formula>
    </cfRule>
  </conditionalFormatting>
  <conditionalFormatting sqref="AI69">
    <cfRule type="expression" dxfId="1319" priority="2221">
      <formula>IF(RIGHT(TEXT(AI69,"0.#"),1)=".",FALSE,TRUE)</formula>
    </cfRule>
    <cfRule type="expression" dxfId="1318" priority="2222">
      <formula>IF(RIGHT(TEXT(AI69,"0.#"),1)=".",TRUE,FALSE)</formula>
    </cfRule>
  </conditionalFormatting>
  <conditionalFormatting sqref="AI68">
    <cfRule type="expression" dxfId="1317" priority="2219">
      <formula>IF(RIGHT(TEXT(AI68,"0.#"),1)=".",FALSE,TRUE)</formula>
    </cfRule>
    <cfRule type="expression" dxfId="1316" priority="2220">
      <formula>IF(RIGHT(TEXT(AI68,"0.#"),1)=".",TRUE,FALSE)</formula>
    </cfRule>
  </conditionalFormatting>
  <conditionalFormatting sqref="AI67">
    <cfRule type="expression" dxfId="1315" priority="2217">
      <formula>IF(RIGHT(TEXT(AI67,"0.#"),1)=".",FALSE,TRUE)</formula>
    </cfRule>
    <cfRule type="expression" dxfId="1314" priority="2218">
      <formula>IF(RIGHT(TEXT(AI67,"0.#"),1)=".",TRUE,FALSE)</formula>
    </cfRule>
  </conditionalFormatting>
  <conditionalFormatting sqref="AM67">
    <cfRule type="expression" dxfId="1313" priority="2215">
      <formula>IF(RIGHT(TEXT(AM67,"0.#"),1)=".",FALSE,TRUE)</formula>
    </cfRule>
    <cfRule type="expression" dxfId="1312" priority="2216">
      <formula>IF(RIGHT(TEXT(AM67,"0.#"),1)=".",TRUE,FALSE)</formula>
    </cfRule>
  </conditionalFormatting>
  <conditionalFormatting sqref="AM68">
    <cfRule type="expression" dxfId="1311" priority="2213">
      <formula>IF(RIGHT(TEXT(AM68,"0.#"),1)=".",FALSE,TRUE)</formula>
    </cfRule>
    <cfRule type="expression" dxfId="1310" priority="2214">
      <formula>IF(RIGHT(TEXT(AM68,"0.#"),1)=".",TRUE,FALSE)</formula>
    </cfRule>
  </conditionalFormatting>
  <conditionalFormatting sqref="AM69">
    <cfRule type="expression" dxfId="1309" priority="2211">
      <formula>IF(RIGHT(TEXT(AM69,"0.#"),1)=".",FALSE,TRUE)</formula>
    </cfRule>
    <cfRule type="expression" dxfId="1308" priority="2212">
      <formula>IF(RIGHT(TEXT(AM69,"0.#"),1)=".",TRUE,FALSE)</formula>
    </cfRule>
  </conditionalFormatting>
  <conditionalFormatting sqref="AQ67:AQ69">
    <cfRule type="expression" dxfId="1307" priority="2209">
      <formula>IF(RIGHT(TEXT(AQ67,"0.#"),1)=".",FALSE,TRUE)</formula>
    </cfRule>
    <cfRule type="expression" dxfId="1306" priority="2210">
      <formula>IF(RIGHT(TEXT(AQ67,"0.#"),1)=".",TRUE,FALSE)</formula>
    </cfRule>
  </conditionalFormatting>
  <conditionalFormatting sqref="AU67:AU69">
    <cfRule type="expression" dxfId="1305" priority="2207">
      <formula>IF(RIGHT(TEXT(AU67,"0.#"),1)=".",FALSE,TRUE)</formula>
    </cfRule>
    <cfRule type="expression" dxfId="1304" priority="2208">
      <formula>IF(RIGHT(TEXT(AU67,"0.#"),1)=".",TRUE,FALSE)</formula>
    </cfRule>
  </conditionalFormatting>
  <conditionalFormatting sqref="AE70">
    <cfRule type="expression" dxfId="1303" priority="2205">
      <formula>IF(RIGHT(TEXT(AE70,"0.#"),1)=".",FALSE,TRUE)</formula>
    </cfRule>
    <cfRule type="expression" dxfId="1302" priority="2206">
      <formula>IF(RIGHT(TEXT(AE70,"0.#"),1)=".",TRUE,FALSE)</formula>
    </cfRule>
  </conditionalFormatting>
  <conditionalFormatting sqref="AE71">
    <cfRule type="expression" dxfId="1301" priority="2203">
      <formula>IF(RIGHT(TEXT(AE71,"0.#"),1)=".",FALSE,TRUE)</formula>
    </cfRule>
    <cfRule type="expression" dxfId="1300" priority="2204">
      <formula>IF(RIGHT(TEXT(AE71,"0.#"),1)=".",TRUE,FALSE)</formula>
    </cfRule>
  </conditionalFormatting>
  <conditionalFormatting sqref="AE72">
    <cfRule type="expression" dxfId="1299" priority="2201">
      <formula>IF(RIGHT(TEXT(AE72,"0.#"),1)=".",FALSE,TRUE)</formula>
    </cfRule>
    <cfRule type="expression" dxfId="1298" priority="2202">
      <formula>IF(RIGHT(TEXT(AE72,"0.#"),1)=".",TRUE,FALSE)</formula>
    </cfRule>
  </conditionalFormatting>
  <conditionalFormatting sqref="AI72">
    <cfRule type="expression" dxfId="1297" priority="2199">
      <formula>IF(RIGHT(TEXT(AI72,"0.#"),1)=".",FALSE,TRUE)</formula>
    </cfRule>
    <cfRule type="expression" dxfId="1296" priority="2200">
      <formula>IF(RIGHT(TEXT(AI72,"0.#"),1)=".",TRUE,FALSE)</formula>
    </cfRule>
  </conditionalFormatting>
  <conditionalFormatting sqref="AI71">
    <cfRule type="expression" dxfId="1295" priority="2197">
      <formula>IF(RIGHT(TEXT(AI71,"0.#"),1)=".",FALSE,TRUE)</formula>
    </cfRule>
    <cfRule type="expression" dxfId="1294" priority="2198">
      <formula>IF(RIGHT(TEXT(AI71,"0.#"),1)=".",TRUE,FALSE)</formula>
    </cfRule>
  </conditionalFormatting>
  <conditionalFormatting sqref="AI70">
    <cfRule type="expression" dxfId="1293" priority="2195">
      <formula>IF(RIGHT(TEXT(AI70,"0.#"),1)=".",FALSE,TRUE)</formula>
    </cfRule>
    <cfRule type="expression" dxfId="1292" priority="2196">
      <formula>IF(RIGHT(TEXT(AI70,"0.#"),1)=".",TRUE,FALSE)</formula>
    </cfRule>
  </conditionalFormatting>
  <conditionalFormatting sqref="AM70">
    <cfRule type="expression" dxfId="1291" priority="2193">
      <formula>IF(RIGHT(TEXT(AM70,"0.#"),1)=".",FALSE,TRUE)</formula>
    </cfRule>
    <cfRule type="expression" dxfId="1290" priority="2194">
      <formula>IF(RIGHT(TEXT(AM70,"0.#"),1)=".",TRUE,FALSE)</formula>
    </cfRule>
  </conditionalFormatting>
  <conditionalFormatting sqref="AM71">
    <cfRule type="expression" dxfId="1289" priority="2191">
      <formula>IF(RIGHT(TEXT(AM71,"0.#"),1)=".",FALSE,TRUE)</formula>
    </cfRule>
    <cfRule type="expression" dxfId="1288" priority="2192">
      <formula>IF(RIGHT(TEXT(AM71,"0.#"),1)=".",TRUE,FALSE)</formula>
    </cfRule>
  </conditionalFormatting>
  <conditionalFormatting sqref="AM72">
    <cfRule type="expression" dxfId="1287" priority="2189">
      <formula>IF(RIGHT(TEXT(AM72,"0.#"),1)=".",FALSE,TRUE)</formula>
    </cfRule>
    <cfRule type="expression" dxfId="1286" priority="2190">
      <formula>IF(RIGHT(TEXT(AM72,"0.#"),1)=".",TRUE,FALSE)</formula>
    </cfRule>
  </conditionalFormatting>
  <conditionalFormatting sqref="AQ70:AQ72">
    <cfRule type="expression" dxfId="1285" priority="2187">
      <formula>IF(RIGHT(TEXT(AQ70,"0.#"),1)=".",FALSE,TRUE)</formula>
    </cfRule>
    <cfRule type="expression" dxfId="1284" priority="2188">
      <formula>IF(RIGHT(TEXT(AQ70,"0.#"),1)=".",TRUE,FALSE)</formula>
    </cfRule>
  </conditionalFormatting>
  <conditionalFormatting sqref="AU70:AU72">
    <cfRule type="expression" dxfId="1283" priority="2185">
      <formula>IF(RIGHT(TEXT(AU70,"0.#"),1)=".",FALSE,TRUE)</formula>
    </cfRule>
    <cfRule type="expression" dxfId="1282" priority="2186">
      <formula>IF(RIGHT(TEXT(AU70,"0.#"),1)=".",TRUE,FALSE)</formula>
    </cfRule>
  </conditionalFormatting>
  <conditionalFormatting sqref="AU656">
    <cfRule type="expression" dxfId="1281" priority="703">
      <formula>IF(RIGHT(TEXT(AU656,"0.#"),1)=".",FALSE,TRUE)</formula>
    </cfRule>
    <cfRule type="expression" dxfId="1280" priority="704">
      <formula>IF(RIGHT(TEXT(AU656,"0.#"),1)=".",TRUE,FALSE)</formula>
    </cfRule>
  </conditionalFormatting>
  <conditionalFormatting sqref="AQ655">
    <cfRule type="expression" dxfId="1279" priority="695">
      <formula>IF(RIGHT(TEXT(AQ655,"0.#"),1)=".",FALSE,TRUE)</formula>
    </cfRule>
    <cfRule type="expression" dxfId="1278" priority="696">
      <formula>IF(RIGHT(TEXT(AQ655,"0.#"),1)=".",TRUE,FALSE)</formula>
    </cfRule>
  </conditionalFormatting>
  <conditionalFormatting sqref="AI696">
    <cfRule type="expression" dxfId="1277" priority="487">
      <formula>IF(RIGHT(TEXT(AI696,"0.#"),1)=".",FALSE,TRUE)</formula>
    </cfRule>
    <cfRule type="expression" dxfId="1276" priority="488">
      <formula>IF(RIGHT(TEXT(AI696,"0.#"),1)=".",TRUE,FALSE)</formula>
    </cfRule>
  </conditionalFormatting>
  <conditionalFormatting sqref="AQ694">
    <cfRule type="expression" dxfId="1275" priority="481">
      <formula>IF(RIGHT(TEXT(AQ694,"0.#"),1)=".",FALSE,TRUE)</formula>
    </cfRule>
    <cfRule type="expression" dxfId="1274" priority="482">
      <formula>IF(RIGHT(TEXT(AQ694,"0.#"),1)=".",TRUE,FALSE)</formula>
    </cfRule>
  </conditionalFormatting>
  <conditionalFormatting sqref="AL881:AO907">
    <cfRule type="expression" dxfId="1273" priority="2093">
      <formula>IF(AND(AL881&gt;=0, RIGHT(TEXT(AL881,"0.#"),1)&lt;&gt;"."),TRUE,FALSE)</formula>
    </cfRule>
    <cfRule type="expression" dxfId="1272" priority="2094">
      <formula>IF(AND(AL881&gt;=0, RIGHT(TEXT(AL881,"0.#"),1)="."),TRUE,FALSE)</formula>
    </cfRule>
    <cfRule type="expression" dxfId="1271" priority="2095">
      <formula>IF(AND(AL881&lt;0, RIGHT(TEXT(AL881,"0.#"),1)&lt;&gt;"."),TRUE,FALSE)</formula>
    </cfRule>
    <cfRule type="expression" dxfId="1270" priority="2096">
      <formula>IF(AND(AL881&lt;0, RIGHT(TEXT(AL881,"0.#"),1)="."),TRUE,FALSE)</formula>
    </cfRule>
  </conditionalFormatting>
  <conditionalFormatting sqref="AL913:AO940">
    <cfRule type="expression" dxfId="1269" priority="2081">
      <formula>IF(AND(AL913&gt;=0, RIGHT(TEXT(AL913,"0.#"),1)&lt;&gt;"."),TRUE,FALSE)</formula>
    </cfRule>
    <cfRule type="expression" dxfId="1268" priority="2082">
      <formula>IF(AND(AL913&gt;=0, RIGHT(TEXT(AL913,"0.#"),1)="."),TRUE,FALSE)</formula>
    </cfRule>
    <cfRule type="expression" dxfId="1267" priority="2083">
      <formula>IF(AND(AL913&lt;0, RIGHT(TEXT(AL913,"0.#"),1)&lt;&gt;"."),TRUE,FALSE)</formula>
    </cfRule>
    <cfRule type="expression" dxfId="1266" priority="2084">
      <formula>IF(AND(AL913&lt;0, RIGHT(TEXT(AL913,"0.#"),1)="."),TRUE,FALSE)</formula>
    </cfRule>
  </conditionalFormatting>
  <conditionalFormatting sqref="AL911:AO912">
    <cfRule type="expression" dxfId="1265" priority="2075">
      <formula>IF(AND(AL911&gt;=0, RIGHT(TEXT(AL911,"0.#"),1)&lt;&gt;"."),TRUE,FALSE)</formula>
    </cfRule>
    <cfRule type="expression" dxfId="1264" priority="2076">
      <formula>IF(AND(AL911&gt;=0, RIGHT(TEXT(AL911,"0.#"),1)="."),TRUE,FALSE)</formula>
    </cfRule>
    <cfRule type="expression" dxfId="1263" priority="2077">
      <formula>IF(AND(AL911&lt;0, RIGHT(TEXT(AL911,"0.#"),1)&lt;&gt;"."),TRUE,FALSE)</formula>
    </cfRule>
    <cfRule type="expression" dxfId="1262" priority="2078">
      <formula>IF(AND(AL911&lt;0, RIGHT(TEXT(AL911,"0.#"),1)="."),TRUE,FALSE)</formula>
    </cfRule>
  </conditionalFormatting>
  <conditionalFormatting sqref="AL954:AO973">
    <cfRule type="expression" dxfId="1261" priority="2069">
      <formula>IF(AND(AL954&gt;=0, RIGHT(TEXT(AL954,"0.#"),1)&lt;&gt;"."),TRUE,FALSE)</formula>
    </cfRule>
    <cfRule type="expression" dxfId="1260" priority="2070">
      <formula>IF(AND(AL954&gt;=0, RIGHT(TEXT(AL954,"0.#"),1)="."),TRUE,FALSE)</formula>
    </cfRule>
    <cfRule type="expression" dxfId="1259" priority="2071">
      <formula>IF(AND(AL954&lt;0, RIGHT(TEXT(AL954,"0.#"),1)&lt;&gt;"."),TRUE,FALSE)</formula>
    </cfRule>
    <cfRule type="expression" dxfId="1258" priority="2072">
      <formula>IF(AND(AL954&lt;0, RIGHT(TEXT(AL954,"0.#"),1)="."),TRUE,FALSE)</formula>
    </cfRule>
  </conditionalFormatting>
  <conditionalFormatting sqref="AL979:AO1006">
    <cfRule type="expression" dxfId="1257" priority="2057">
      <formula>IF(AND(AL979&gt;=0, RIGHT(TEXT(AL979,"0.#"),1)&lt;&gt;"."),TRUE,FALSE)</formula>
    </cfRule>
    <cfRule type="expression" dxfId="1256" priority="2058">
      <formula>IF(AND(AL979&gt;=0, RIGHT(TEXT(AL979,"0.#"),1)="."),TRUE,FALSE)</formula>
    </cfRule>
    <cfRule type="expression" dxfId="1255" priority="2059">
      <formula>IF(AND(AL979&lt;0, RIGHT(TEXT(AL979,"0.#"),1)&lt;&gt;"."),TRUE,FALSE)</formula>
    </cfRule>
    <cfRule type="expression" dxfId="1254" priority="2060">
      <formula>IF(AND(AL979&lt;0, RIGHT(TEXT(AL979,"0.#"),1)="."),TRUE,FALSE)</formula>
    </cfRule>
  </conditionalFormatting>
  <conditionalFormatting sqref="AL977:AO978">
    <cfRule type="expression" dxfId="1253" priority="2051">
      <formula>IF(AND(AL977&gt;=0, RIGHT(TEXT(AL977,"0.#"),1)&lt;&gt;"."),TRUE,FALSE)</formula>
    </cfRule>
    <cfRule type="expression" dxfId="1252" priority="2052">
      <formula>IF(AND(AL977&gt;=0, RIGHT(TEXT(AL977,"0.#"),1)="."),TRUE,FALSE)</formula>
    </cfRule>
    <cfRule type="expression" dxfId="1251" priority="2053">
      <formula>IF(AND(AL977&lt;0, RIGHT(TEXT(AL977,"0.#"),1)&lt;&gt;"."),TRUE,FALSE)</formula>
    </cfRule>
    <cfRule type="expression" dxfId="1250" priority="2054">
      <formula>IF(AND(AL977&lt;0, RIGHT(TEXT(AL977,"0.#"),1)="."),TRUE,FALSE)</formula>
    </cfRule>
  </conditionalFormatting>
  <conditionalFormatting sqref="AL1012:AO1039">
    <cfRule type="expression" dxfId="1249" priority="2045">
      <formula>IF(AND(AL1012&gt;=0, RIGHT(TEXT(AL1012,"0.#"),1)&lt;&gt;"."),TRUE,FALSE)</formula>
    </cfRule>
    <cfRule type="expression" dxfId="1248" priority="2046">
      <formula>IF(AND(AL1012&gt;=0, RIGHT(TEXT(AL1012,"0.#"),1)="."),TRUE,FALSE)</formula>
    </cfRule>
    <cfRule type="expression" dxfId="1247" priority="2047">
      <formula>IF(AND(AL1012&lt;0, RIGHT(TEXT(AL1012,"0.#"),1)&lt;&gt;"."),TRUE,FALSE)</formula>
    </cfRule>
    <cfRule type="expression" dxfId="1246" priority="2048">
      <formula>IF(AND(AL1012&lt;0, RIGHT(TEXT(AL1012,"0.#"),1)="."),TRUE,FALSE)</formula>
    </cfRule>
  </conditionalFormatting>
  <conditionalFormatting sqref="AL1010:AO1011">
    <cfRule type="expression" dxfId="1245" priority="2039">
      <formula>IF(AND(AL1010&gt;=0, RIGHT(TEXT(AL1010,"0.#"),1)&lt;&gt;"."),TRUE,FALSE)</formula>
    </cfRule>
    <cfRule type="expression" dxfId="1244" priority="2040">
      <formula>IF(AND(AL1010&gt;=0, RIGHT(TEXT(AL1010,"0.#"),1)="."),TRUE,FALSE)</formula>
    </cfRule>
    <cfRule type="expression" dxfId="1243" priority="2041">
      <formula>IF(AND(AL1010&lt;0, RIGHT(TEXT(AL1010,"0.#"),1)&lt;&gt;"."),TRUE,FALSE)</formula>
    </cfRule>
    <cfRule type="expression" dxfId="1242" priority="2042">
      <formula>IF(AND(AL1010&lt;0, 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 RIGHT(TEXT(AL1045,"0.#"),1)&lt;&gt;"."),TRUE,FALSE)</formula>
    </cfRule>
    <cfRule type="expression" dxfId="1238" priority="2034">
      <formula>IF(AND(AL1045&gt;=0, RIGHT(TEXT(AL1045,"0.#"),1)="."),TRUE,FALSE)</formula>
    </cfRule>
    <cfRule type="expression" dxfId="1237" priority="2035">
      <formula>IF(AND(AL1045&lt;0, RIGHT(TEXT(AL1045,"0.#"),1)&lt;&gt;"."),TRUE,FALSE)</formula>
    </cfRule>
    <cfRule type="expression" dxfId="1236" priority="2036">
      <formula>IF(AND(AL1045&lt;0, 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 RIGHT(TEXT(AL1043,"0.#"),1)&lt;&gt;"."),TRUE,FALSE)</formula>
    </cfRule>
    <cfRule type="expression" dxfId="1232" priority="2028">
      <formula>IF(AND(AL1043&gt;=0, RIGHT(TEXT(AL1043,"0.#"),1)="."),TRUE,FALSE)</formula>
    </cfRule>
    <cfRule type="expression" dxfId="1231" priority="2029">
      <formula>IF(AND(AL1043&lt;0, RIGHT(TEXT(AL1043,"0.#"),1)&lt;&gt;"."),TRUE,FALSE)</formula>
    </cfRule>
    <cfRule type="expression" dxfId="1230" priority="2030">
      <formula>IF(AND(AL1043&lt;0, 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 RIGHT(TEXT(AL1078,"0.#"),1)&lt;&gt;"."),TRUE,FALSE)</formula>
    </cfRule>
    <cfRule type="expression" dxfId="1226" priority="2022">
      <formula>IF(AND(AL1078&gt;=0, RIGHT(TEXT(AL1078,"0.#"),1)="."),TRUE,FALSE)</formula>
    </cfRule>
    <cfRule type="expression" dxfId="1225" priority="2023">
      <formula>IF(AND(AL1078&lt;0, RIGHT(TEXT(AL1078,"0.#"),1)&lt;&gt;"."),TRUE,FALSE)</formula>
    </cfRule>
    <cfRule type="expression" dxfId="1224" priority="2024">
      <formula>IF(AND(AL1078&lt;0, 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 RIGHT(TEXT(AL1076,"0.#"),1)&lt;&gt;"."),TRUE,FALSE)</formula>
    </cfRule>
    <cfRule type="expression" dxfId="1220" priority="2016">
      <formula>IF(AND(AL1076&gt;=0, RIGHT(TEXT(AL1076,"0.#"),1)="."),TRUE,FALSE)</formula>
    </cfRule>
    <cfRule type="expression" dxfId="1219" priority="2017">
      <formula>IF(AND(AL1076&lt;0, RIGHT(TEXT(AL1076,"0.#"),1)&lt;&gt;"."),TRUE,FALSE)</formula>
    </cfRule>
    <cfRule type="expression" dxfId="1218" priority="2018">
      <formula>IF(AND(AL1076&lt;0, 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AL946:AO953">
    <cfRule type="expression" dxfId="19" priority="17">
      <formula>IF(AND(AL946&gt;=0, RIGHT(TEXT(AL946,"0.#"),1)&lt;&gt;"."),TRUE,FALSE)</formula>
    </cfRule>
    <cfRule type="expression" dxfId="18" priority="18">
      <formula>IF(AND(AL946&gt;=0, RIGHT(TEXT(AL946,"0.#"),1)="."),TRUE,FALSE)</formula>
    </cfRule>
    <cfRule type="expression" dxfId="17" priority="19">
      <formula>IF(AND(AL946&lt;0, RIGHT(TEXT(AL946,"0.#"),1)&lt;&gt;"."),TRUE,FALSE)</formula>
    </cfRule>
    <cfRule type="expression" dxfId="16" priority="20">
      <formula>IF(AND(AL946&lt;0, RIGHT(TEXT(AL946,"0.#"),1)="."),TRUE,FALSE)</formula>
    </cfRule>
  </conditionalFormatting>
  <conditionalFormatting sqref="AL944:AO945">
    <cfRule type="expression" dxfId="15" priority="13">
      <formula>IF(AND(AL944&gt;=0, RIGHT(TEXT(AL944,"0.#"),1)&lt;&gt;"."),TRUE,FALSE)</formula>
    </cfRule>
    <cfRule type="expression" dxfId="14" priority="14">
      <formula>IF(AND(AL944&gt;=0, RIGHT(TEXT(AL944,"0.#"),1)="."),TRUE,FALSE)</formula>
    </cfRule>
    <cfRule type="expression" dxfId="13" priority="15">
      <formula>IF(AND(AL944&lt;0, RIGHT(TEXT(AL944,"0.#"),1)&lt;&gt;"."),TRUE,FALSE)</formula>
    </cfRule>
    <cfRule type="expression" dxfId="12" priority="16">
      <formula>IF(AND(AL944&lt;0, RIGHT(TEXT(AL944,"0.#"),1)="."),TRUE,FALSE)</formula>
    </cfRule>
  </conditionalFormatting>
  <conditionalFormatting sqref="AL878:AO878">
    <cfRule type="expression" dxfId="11" priority="9">
      <formula>IF(AND(AL878&gt;=0, RIGHT(TEXT(AL878,"0.#"),1)&lt;&gt;"."),TRUE,FALSE)</formula>
    </cfRule>
    <cfRule type="expression" dxfId="10" priority="10">
      <formula>IF(AND(AL878&gt;=0, RIGHT(TEXT(AL878,"0.#"),1)="."),TRUE,FALSE)</formula>
    </cfRule>
    <cfRule type="expression" dxfId="9" priority="11">
      <formula>IF(AND(AL878&lt;0, RIGHT(TEXT(AL878,"0.#"),1)&lt;&gt;"."),TRUE,FALSE)</formula>
    </cfRule>
    <cfRule type="expression" dxfId="8" priority="12">
      <formula>IF(AND(AL878&lt;0, RIGHT(TEXT(AL878,"0.#"),1)="."),TRUE,FALSE)</formula>
    </cfRule>
  </conditionalFormatting>
  <conditionalFormatting sqref="AL879:AO879">
    <cfRule type="expression" dxfId="7" priority="5">
      <formula>IF(AND(AL879&gt;=0, RIGHT(TEXT(AL879,"0.#"),1)&lt;&gt;"."),TRUE,FALSE)</formula>
    </cfRule>
    <cfRule type="expression" dxfId="6" priority="6">
      <formula>IF(AND(AL879&gt;=0, RIGHT(TEXT(AL879,"0.#"),1)="."),TRUE,FALSE)</formula>
    </cfRule>
    <cfRule type="expression" dxfId="5" priority="7">
      <formula>IF(AND(AL879&lt;0, RIGHT(TEXT(AL879,"0.#"),1)&lt;&gt;"."),TRUE,FALSE)</formula>
    </cfRule>
    <cfRule type="expression" dxfId="4" priority="8">
      <formula>IF(AND(AL879&lt;0, RIGHT(TEXT(AL879,"0.#"),1)="."),TRUE,FALSE)</formula>
    </cfRule>
  </conditionalFormatting>
  <conditionalFormatting sqref="AL880:AO880">
    <cfRule type="expression" dxfId="3" priority="1">
      <formula>IF(AND(AL880&gt;=0, RIGHT(TEXT(AL880,"0.#"),1)&lt;&gt;"."),TRUE,FALSE)</formula>
    </cfRule>
    <cfRule type="expression" dxfId="2" priority="2">
      <formula>IF(AND(AL880&gt;=0, RIGHT(TEXT(AL880,"0.#"),1)="."),TRUE,FALSE)</formula>
    </cfRule>
    <cfRule type="expression" dxfId="1" priority="3">
      <formula>IF(AND(AL880&lt;0, RIGHT(TEXT(AL880,"0.#"),1)&lt;&gt;"."),TRUE,FALSE)</formula>
    </cfRule>
    <cfRule type="expression" dxfId="0" priority="4">
      <formula>IF(AND(AL880&lt;0, RIGHT(TEXT(AL880,"0.#"),1)="."),TRUE,FALSE)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5"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662</v>
      </c>
      <c r="H2" s="13" t="str">
        <f>IF(G2="","",F2)</f>
        <v>一般会計</v>
      </c>
      <c r="I2" s="13" t="str">
        <f>IF(H2="","",IF(I1&lt;&gt;"",CONCATENATE(I1,"、",H2),H2))</f>
        <v>一般会計</v>
      </c>
      <c r="K2" s="14" t="s">
        <v>102</v>
      </c>
      <c r="L2" s="15" t="s">
        <v>662</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662</v>
      </c>
      <c r="R4" s="13" t="str">
        <f t="shared" si="3"/>
        <v>補助</v>
      </c>
      <c r="S4" s="13" t="str">
        <f t="shared" si="4"/>
        <v>補助</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t="s">
        <v>662</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246</v>
      </c>
      <c r="B10" s="15"/>
      <c r="C10" s="13" t="str">
        <f t="shared" si="0"/>
        <v/>
      </c>
      <c r="D10" s="13" t="str">
        <f t="shared" si="8"/>
        <v>高齢社会対策</v>
      </c>
      <c r="F10" s="18" t="s">
        <v>116</v>
      </c>
      <c r="G10" s="17"/>
      <c r="H10" s="13" t="str">
        <f t="shared" si="1"/>
        <v/>
      </c>
      <c r="I10" s="13" t="str">
        <f t="shared" si="5"/>
        <v>一般会計</v>
      </c>
      <c r="K10" s="14" t="s">
        <v>250</v>
      </c>
      <c r="L10" s="15"/>
      <c r="M10" s="13" t="str">
        <f t="shared" si="2"/>
        <v/>
      </c>
      <c r="N10" s="13" t="str">
        <f t="shared" si="6"/>
        <v>社会保障</v>
      </c>
      <c r="O10" s="13"/>
      <c r="P10" s="13" t="str">
        <f>S8</f>
        <v>補助</v>
      </c>
      <c r="Q10" s="19"/>
      <c r="T10" s="13"/>
      <c r="W10" s="32" t="s">
        <v>155</v>
      </c>
      <c r="Y10" s="32" t="s">
        <v>339</v>
      </c>
      <c r="Z10" s="32" t="s">
        <v>470</v>
      </c>
      <c r="AA10" s="79" t="s">
        <v>433</v>
      </c>
      <c r="AB10" s="79" t="s">
        <v>564</v>
      </c>
      <c r="AC10" s="31"/>
      <c r="AD10" s="31"/>
      <c r="AE10" s="31"/>
      <c r="AF10" s="30"/>
      <c r="AG10" s="44" t="s">
        <v>279</v>
      </c>
      <c r="AK10" s="42" t="str">
        <f t="shared" si="7"/>
        <v>I</v>
      </c>
      <c r="AP10" s="42" t="s">
        <v>275</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高齢社会対策</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厚生労働省ネットワークシステム</cp:lastModifiedBy>
  <cp:lastPrinted>2021-05-20T01:48:07Z</cp:lastPrinted>
  <dcterms:created xsi:type="dcterms:W3CDTF">2012-03-13T00:50:25Z</dcterms:created>
  <dcterms:modified xsi:type="dcterms:W3CDTF">2021-06-04T01:23:50Z</dcterms:modified>
</cp:coreProperties>
</file>