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soumu\田口執務資料（H29.4～R3.3）\①経理関係\作業依頼\会計課\予算班\※行政事業レビュー\★Ｒ３レビュー\20210517　財政分登録\"/>
    </mc:Choice>
  </mc:AlternateContent>
  <bookViews>
    <workbookView xWindow="0" yWindow="0" windowWidth="12525"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<sst xmlns="http://schemas.openxmlformats.org/spreadsheetml/2006/main" count="3074" uniqueCount="754">
  <si>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</si>
  <si>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</si>
  <si>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</si>
  <si>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</si>
  <si>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</si>
  <si>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</si>
  <si>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</si>
  <si>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</si>
  <si>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</si>
  <si>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</si>
  <si>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</si>
  <si>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</si>
  <si>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</si>
  <si>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</si>
  <si>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</si>
  <si>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</si>
  <si>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</si>
  <si>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</si>
  <si>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</si>
  <si>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</si>
  <si>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</si>
  <si>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</si>
  <si>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</si>
  <si>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</si>
  <si>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</si>
  <si>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</si>
  <si>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</si>
  <si>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</si>
  <si>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</si>
  <si>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</si>
  <si>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</si>
  <si>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</si>
  <si>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</si>
  <si>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</si>
  <si>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</si>
  <si>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</si>
  <si>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</si>
  <si>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</si>
  <si>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</si>
  <si>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</si>
  <si>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</si>
  <si>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</si>
  <si>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</si>
  <si>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</si>
  <si>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</si>
  <si>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</si>
  <si>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</si>
  <si>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</si>
  <si>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</si>
  <si>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</si>
  <si>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</si>
  <si>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</si>
  <si>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</si>
  <si>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</si>
  <si>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</si>
  <si>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</si>
  <si>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</si>
  <si>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</si>
  <si>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</si>
  <si>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</si>
  <si>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</si>
  <si>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</si>
  <si>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</si>
  <si>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</si>
  <si>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</si>
  <si>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</si>
  <si>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</si>
  <si>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</si>
  <si>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</si>
  <si>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</si>
  <si>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</si>
  <si>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</si>
  <si>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</si>
  <si>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</si>
  <si>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</si>
  <si>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</si>
  <si>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</si>
  <si>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</si>
  <si>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</si>
  <si>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</si>
  <si>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</si>
  <si>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</si>
  <si>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</si>
  <si>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</si>
  <si>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</si>
  <si>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</si>
  <si>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</si>
  <si>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</si>
  <si>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</si>
  <si>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</si>
  <si>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</si>
  <si>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</si>
  <si>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</si>
  <si>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</si>
  <si>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</si>
  <si>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</si>
  <si>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</si>
  <si>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</si>
  <si>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</si>
  <si>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</si>
  <si>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</si>
  <si>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</si>
  <si>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</si>
  <si>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</si>
  <si>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</si>
  <si>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</si>
  <si>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</si>
  <si>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</si>
  <si>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</si>
  <si>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</si>
  <si>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</si>
  <si>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</si>
  <si>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</si>
  <si>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</si>
  <si>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</si>
  <si>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</si>
  <si>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</si>
  <si>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</si>
  <si>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</si>
  <si>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</si>
  <si>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</si>
  <si>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</si>
  <si>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</si>
  <si>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</si>
  <si>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</si>
  <si>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</si>
  <si>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</si>
  <si>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</si>
  <si>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</si>
  <si>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</si>
  <si>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</si>
  <si>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</si>
  <si>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</si>
  <si>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</si>
  <si>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</si>
  <si>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</si>
  <si>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</si>
  <si>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</si>
  <si>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</si>
  <si>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</si>
  <si>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</si>
  <si>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</si>
  <si>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</si>
  <si>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</si>
  <si>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</si>
  <si>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</si>
  <si>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</si>
  <si>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</si>
  <si>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</si>
  <si>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</si>
  <si>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</si>
  <si>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</si>
  <si>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</si>
  <si>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</si>
  <si>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</si>
  <si>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</si>
  <si>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</si>
  <si>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</si>
  <si>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</si>
  <si>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</si>
  <si>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</si>
  <si>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</si>
  <si>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</si>
  <si>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</si>
  <si>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</si>
  <si>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</si>
  <si>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</si>
  <si>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</si>
  <si>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</si>
  <si>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</si>
  <si>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</si>
  <si>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</si>
  <si>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</si>
  <si>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</si>
  <si>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</si>
  <si>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</si>
  <si>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</si>
  <si>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</si>
  <si>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</si>
  <si>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</si>
  <si>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</si>
  <si>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</si>
  <si>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</si>
  <si>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</si>
  <si>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</si>
  <si>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</si>
  <si>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</si>
  <si>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</si>
  <si>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</si>
  <si>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</si>
  <si>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</si>
  <si>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</si>
  <si>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</si>
  <si>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</si>
  <si>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</si>
  <si>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</si>
  <si>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</si>
  <si>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</si>
  <si>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</si>
  <si>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</si>
  <si>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</si>
  <si>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</si>
  <si>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</si>
  <si>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</si>
  <si>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</si>
  <si>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</si>
  <si>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</si>
  <si>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</si>
  <si>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</si>
  <si>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</si>
  <si>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</si>
  <si>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</si>
  <si>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</si>
  <si>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</si>
  <si>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</si>
  <si>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</si>
  <si>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</si>
  <si>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</si>
  <si>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</si>
  <si>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</si>
  <si>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</si>
  <si>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</si>
  <si>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</si>
  <si>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</si>
  <si>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</si>
  <si>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</si>
  <si>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</si>
  <si>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</si>
  <si>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</si>
  <si>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</si>
  <si>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</si>
  <si>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</si>
  <si>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</si>
  <si>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</si>
  <si>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</si>
  <si>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</si>
  <si>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</si>
  <si>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</si>
  <si>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</si>
  <si>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</si>
  <si>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</si>
  <si>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</si>
  <si>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</si>
  <si>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</si>
  <si>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</si>
  <si>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</si>
  <si>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</si>
  <si>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</si>
  <si>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</si>
  <si>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</si>
  <si>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</si>
  <si>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</si>
  <si>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</si>
  <si>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</si>
  <si>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</si>
  <si>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</si>
  <si>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</si>
  <si>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</si>
  <si>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</si>
  <si>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</si>
  <si>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</si>
  <si>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</si>
  <si>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</si>
  <si>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</si>
  <si>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</si>
  <si>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</si>
  <si>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</si>
  <si>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</si>
  <si>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</si>
  <si>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</si>
  <si>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</si>
  <si>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</si>
  <si>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</si>
  <si>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</si>
  <si>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</si>
  <si>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</si>
  <si>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</si>
  <si>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</si>
  <si>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</si>
  <si>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</si>
  <si>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</si>
  <si>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</si>
  <si>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</si>
  <si>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</si>
  <si>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</si>
  <si>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</si>
  <si>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</si>
  <si>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</si>
  <si>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</si>
  <si>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</si>
  <si>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</si>
  <si>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</si>
  <si>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</si>
  <si>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</si>
  <si>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</si>
  <si>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</si>
  <si>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</si>
  <si>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</si>
  <si>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</si>
  <si>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</si>
  <si>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</si>
  <si>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</si>
  <si>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</si>
  <si>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</si>
  <si>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</si>
  <si>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</si>
  <si>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</si>
  <si>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</si>
  <si>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</si>
  <si>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</si>
  <si>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</si>
  <si>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</si>
  <si>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</si>
  <si>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</si>
  <si>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</si>
  <si>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</si>
  <si>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</si>
  <si>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</si>
  <si>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</si>
  <si>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</si>
  <si>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</si>
  <si>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</si>
  <si>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</si>
  <si>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</si>
  <si>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</si>
  <si>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</si>
  <si>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</si>
  <si>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</si>
  <si>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</si>
  <si>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</si>
  <si>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</si>
  <si>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</si>
  <si>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</si>
  <si>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</si>
  <si>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</si>
  <si>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</si>
  <si>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</si>
  <si>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</si>
  <si>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</si>
  <si>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</si>
  <si>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</si>
  <si>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</si>
  <si>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</si>
  <si>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</si>
  <si>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</si>
  <si>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</si>
  <si>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</si>
  <si>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</si>
  <si>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</si>
  <si>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</si>
  <si>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</si>
  <si>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</si>
  <si>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</si>
  <si>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</si>
  <si>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</si>
  <si>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</si>
  <si>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</si>
  <si>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</si>
  <si>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</si>
  <si>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</si>
  <si>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</si>
  <si>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</si>
  <si>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</si>
  <si>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</si>
  <si>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</si>
  <si>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</si>
  <si>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</si>
  <si>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</si>
  <si>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</si>
  <si>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</si>
  <si>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</si>
  <si>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</si>
  <si>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</si>
  <si>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</si>
  <si>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</si>
  <si>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</si>
  <si>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</si>
  <si>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</si>
  <si>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</si>
  <si>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</si>
  <si>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</si>
  <si>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</si>
  <si>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</si>
  <si>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</si>
  <si>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</si>
  <si>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</si>
  <si>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</si>
  <si>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</si>
  <si>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</si>
  <si>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</si>
  <si>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</si>
  <si>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</si>
  <si>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</si>
  <si>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</si>
  <si>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</si>
  <si>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</si>
  <si>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</si>
  <si>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</si>
  <si>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</si>
  <si>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</si>
  <si>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</si>
  <si>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</si>
  <si>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</si>
  <si>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</si>
  <si>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</si>
  <si>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</si>
  <si>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</si>
  <si>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</si>
  <si>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</si>
  <si>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</si>
  <si>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</si>
  <si>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</si>
  <si>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</si>
  <si>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</si>
  <si>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</si>
  <si>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</si>
  <si>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</si>
  <si>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</si>
  <si>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</si>
  <si>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</si>
  <si>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</si>
  <si>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</si>
  <si>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</si>
  <si>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</si>
  <si>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</si>
  <si>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</si>
  <si>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</si>
  <si>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</si>
  <si>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</si>
  <si>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</si>
  <si>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</si>
  <si>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</si>
  <si>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</si>
  <si>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</si>
  <si>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</si>
  <si>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</si>
  <si>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</si>
  <si>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</si>
  <si>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</si>
  <si>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</si>
  <si>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</si>
  <si>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</si>
  <si>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</si>
  <si>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</si>
  <si>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</si>
  <si>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</si>
  <si>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</si>
  <si>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</si>
  <si>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</si>
  <si>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</si>
  <si>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</si>
  <si>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</si>
  <si>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</si>
  <si>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</si>
  <si>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</si>
  <si>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</si>
  <si>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</si>
  <si>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</si>
  <si>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</si>
  <si>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</si>
  <si>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</si>
  <si>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</si>
  <si>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</si>
  <si>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</si>
  <si>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</si>
  <si>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</si>
  <si>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</si>
  <si>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</si>
  <si>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</si>
  <si>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</si>
  <si>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</si>
  <si>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</si>
  <si>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</si>
  <si>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</si>
  <si>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</si>
  <si>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</si>
  <si>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</si>
  <si>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</si>
  <si>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</si>
  <si>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</si>
  <si>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</si>
  <si>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</si>
  <si>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</si>
  <si>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</si>
  <si>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</si>
  <si>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</si>
  <si>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</si>
  <si>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</si>
  <si>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</si>
  <si>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</si>
  <si>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</si>
  <si>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</si>
  <si>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</si>
  <si>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</si>
  <si>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</si>
  <si>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</si>
  <si>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</si>
  <si>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</si>
  <si>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</si>
  <si>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</si>
  <si>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</si>
  <si>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</si>
  <si>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</si>
  <si>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</si>
  <si>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</si>
  <si>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</si>
  <si>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</si>
  <si>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</si>
  <si>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</si>
  <si>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</si>
  <si>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</si>
  <si>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</si>
  <si>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</si>
  <si>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</si>
  <si>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</si>
  <si>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</si>
  <si>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</si>
  <si>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</si>
  <si>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</si>
  <si>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</si>
  <si>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</si>
  <si>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</si>
  <si>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</si>
  <si>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</si>
  <si>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</si>
  <si>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</si>
  <si>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</si>
  <si>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</si>
  <si>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</si>
  <si>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</si>
  <si>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</si>
  <si>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</si>
  <si>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</si>
  <si>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</si>
  <si>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</si>
  <si>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</si>
  <si>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</si>
  <si>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</si>
  <si>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</si>
  <si>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</si>
  <si>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</si>
  <si>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</si>
  <si>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</si>
  <si>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</si>
  <si>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</si>
  <si>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</si>
  <si>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</si>
  <si>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</si>
  <si>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</si>
  <si>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</si>
  <si>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</si>
  <si>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</si>
  <si>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</si>
  <si>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</si>
  <si>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</si>
  <si>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</si>
  <si>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</si>
  <si>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</si>
  <si>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</si>
  <si>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</si>
  <si>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</si>
  <si>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</si>
  <si>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</si>
  <si>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</si>
  <si>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</si>
  <si>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</si>
  <si>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</si>
  <si>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</si>
  <si>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</si>
  <si>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</si>
  <si>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</si>
  <si>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</si>
  <si>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</si>
  <si>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</si>
  <si>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</si>
  <si>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</si>
  <si>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</si>
  <si>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</si>
  <si>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</si>
  <si>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</si>
  <si>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</si>
  <si>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</si>
  <si>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</si>
  <si>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</si>
  <si>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</si>
  <si>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</si>
  <si>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</si>
  <si>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</si>
  <si>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</si>
  <si>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</si>
  <si>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</si>
  <si>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</si>
  <si>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</si>
  <si>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</si>
  <si>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</si>
  <si>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</si>
  <si>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</si>
  <si>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</si>
  <si>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</si>
  <si>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</si>
  <si>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</si>
  <si>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</si>
  <si>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</si>
  <si>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</si>
  <si>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</si>
  <si>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</si>
  <si>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</si>
  <si>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</si>
  <si>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</si>
  <si>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</si>
  <si>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</si>
  <si>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</si>
  <si>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</si>
  <si>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</si>
  <si>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</si>
  <si>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</si>
  <si>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</si>
  <si>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</si>
  <si>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</si>
  <si>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</si>
  <si>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</si>
  <si>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</si>
  <si>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</si>
  <si>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</si>
  <si>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</si>
  <si>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</si>
  <si>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</si>
  <si>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</si>
  <si>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</si>
  <si>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</si>
  <si>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</si>
  <si>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</si>
  <si>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</si>
  <si>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</si>
  <si>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</si>
  <si>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</si>
  <si>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</si>
  <si>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</si>
  <si>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</si>
  <si>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</si>
  <si>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</si>
  <si>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</si>
  <si>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</si>
  <si>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</si>
  <si>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</si>
  <si>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</si>
  <si>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</si>
  <si>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</si>
  <si>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</si>
  <si>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</si>
  <si>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</si>
  <si>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</si>
  <si>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</si>
  <si>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</si>
  <si>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</si>
  <si>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</si>
  <si>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</si>
  <si>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</si>
  <si>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</si>
  <si>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</si>
  <si>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</si>
  <si>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</si>
  <si>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</si>
  <si>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</si>
  <si>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</si>
  <si>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</si>
  <si>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</si>
  <si>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</si>
  <si>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</si>
  <si>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</si>
  <si>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</si>
  <si>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</si>
  <si>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</si>
  <si>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</si>
  <si>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</si>
  <si>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</si>
  <si>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</si>
  <si>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</si>
  <si>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</si>
  <si>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</si>
  <si>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</si>
  <si>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</si>
  <si>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</si>
  <si>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</si>
  <si>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</si>
  <si>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</si>
  <si>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</si>
  <si>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</si>
  <si>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</si>
  <si>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</si>
  <si>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</si>
  <si>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</si>
  <si>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</si>
  <si>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</si>
  <si>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</si>
  <si>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</si>
  <si>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</si>
  <si>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</si>
  <si>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</si>
  <si>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</si>
  <si>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</si>
  <si>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</si>
  <si>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</si>
  <si>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</si>
  <si>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</si>
  <si>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</si>
  <si>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</si>
  <si>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</si>
  <si>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</si>
  <si>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</si>
  <si>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</si>
  <si>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</si>
  <si>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</si>
  <si>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</si>
  <si>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</si>
  <si>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</si>
  <si>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年金生活者支援給付金の支給に必要な経費</t>
    <phoneticPr fontId="5"/>
  </si>
  <si>
    <t>年金局</t>
    <rPh sb="0" eb="3">
      <t>ネンキンキョク</t>
    </rPh>
    <phoneticPr fontId="5"/>
  </si>
  <si>
    <t>総務課</t>
    <rPh sb="0" eb="3">
      <t>ソウムカ</t>
    </rPh>
    <phoneticPr fontId="5"/>
  </si>
  <si>
    <t>○</t>
  </si>
  <si>
    <t>年金生活者支援給付金の支給に関する法律第１条</t>
    <phoneticPr fontId="5"/>
  </si>
  <si>
    <t>-</t>
  </si>
  <si>
    <t>-</t>
    <phoneticPr fontId="5"/>
  </si>
  <si>
    <t>消費税率の引き上げに伴う生活の支援をするため、年金を含めても所得が低い者（前年の所得額が老齢基礎年金満額以下の者など）に対して、年金に上乗せして年金生活者支援給付金の給付を行う。</t>
    <phoneticPr fontId="5"/>
  </si>
  <si>
    <t>国庫負担金を財源として、年金生活者支援給付金（①老齢年金生活者支援給付金、②補足的老齢年金生活者支援給付金、③障害年金生活者支援給付金・遺族年金生活者支援給付金）の給付を行う。
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</si>
  <si>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年金生活者支援給付金給付費</t>
    <rPh sb="0" eb="10">
      <t>ネンキンセイカツシャシエンキュウフキン</t>
    </rPh>
    <rPh sb="10" eb="13">
      <t>キュウフヒ</t>
    </rPh>
    <phoneticPr fontId="5"/>
  </si>
  <si>
    <t>－</t>
  </si>
  <si>
    <t>本経費は、一定の支給要件を満たした年金生活者に対して支給する年金生活者支援給付金の給付費であり、定量的な目標を設定できない。</t>
    <phoneticPr fontId="5"/>
  </si>
  <si>
    <t>一定の支給要件を満たした年金生活者に対して支給する年金生活者支援給付金を適切に給付する。
令和元年度　給付費 1,244億円　受給者数 7,434千人
令和2年度　集計中</t>
    <rPh sb="45" eb="47">
      <t>レイワ</t>
    </rPh>
    <rPh sb="82" eb="85">
      <t>シュウケイチュウ</t>
    </rPh>
    <phoneticPr fontId="5"/>
  </si>
  <si>
    <t>一定の支給要件を満たした年金生活者に対して支給する年金生活者支援給付金を適切に給付する。</t>
    <phoneticPr fontId="5"/>
  </si>
  <si>
    <t>年金生活者支援給付金支給対象者に対し着実に支給する。</t>
    <phoneticPr fontId="5"/>
  </si>
  <si>
    <t>億円</t>
    <rPh sb="0" eb="2">
      <t>オクエン</t>
    </rPh>
    <phoneticPr fontId="5"/>
  </si>
  <si>
    <t>本経費は、一定の支給要件を満たした年金生活者に対して支給する年金生活者支援給付金の給付費であり、単位当たりコストの算出になじまない。</t>
    <phoneticPr fontId="5"/>
  </si>
  <si>
    <t>万人</t>
    <rPh sb="0" eb="2">
      <t>マンニン</t>
    </rPh>
    <phoneticPr fontId="5"/>
  </si>
  <si>
    <t>施策大目標１　老後生活の経済的自立の基礎となる所得保障の充実を図ること</t>
    <phoneticPr fontId="5"/>
  </si>
  <si>
    <t>Ⅹ－１－１　国民に信頼される持続可能な公的年金制度等を構築し、適正な事業運営を図ること</t>
    <phoneticPr fontId="5"/>
  </si>
  <si>
    <t>上位施策を達成するために、年金生活者支援給付金支給対象者に対し給付金を着実に給付する。
また、本経費は一定の支給要件を満たした年金生活者に対して支給する年金生活者支援給付金の給付費であり、測定指標を設定できない。</t>
    <phoneticPr fontId="5"/>
  </si>
  <si>
    <t>本事業は、法律に基づき、年金を含めても所得が低い者（前年の所得が老齢基礎年金満額以下の者など）の生活の支援を図ることを目的とする必要不可欠な事業である。</t>
    <phoneticPr fontId="5"/>
  </si>
  <si>
    <t>本事業を安定的かつ継続的に行うために、国の責務において実施することが必要不可欠である。</t>
    <phoneticPr fontId="5"/>
  </si>
  <si>
    <t>本事業の目的は、年金を含めても所得が低い者（前年の所得が老齢基礎年金満額以下の者など）の生活の支援を図ることであり、その目的を達成するために、法律に基づき、国の責務において実施すべき優先度が高い事業である。</t>
    <phoneticPr fontId="5"/>
  </si>
  <si>
    <t>‐</t>
  </si>
  <si>
    <t>無</t>
  </si>
  <si>
    <t>年金生活者支援給付金の支給に関する法律に基づく年金生活者支援給付金の給付であり、受益者との負担関係は妥当である。</t>
    <phoneticPr fontId="5"/>
  </si>
  <si>
    <t>年金生活者支援給付金の支給に関する法律に基づく年金生活者支援給付金の給付であり、必要な経費に限定されている。</t>
    <phoneticPr fontId="5"/>
  </si>
  <si>
    <t>代替指標の実績は目的に見合ったものになっている。</t>
    <phoneticPr fontId="5"/>
  </si>
  <si>
    <t>活動実績はほぼ見込みどおり推移している。</t>
    <phoneticPr fontId="5"/>
  </si>
  <si>
    <t>当該支出は、年金生活者支援給付金の支給に関する法律に基づき、年金を含めても所得が低い者（前年の所得額が老齢基礎年金満額以下の者など）の生活の支援を図ることを予定しており、必要性等が認められる。</t>
    <phoneticPr fontId="5"/>
  </si>
  <si>
    <t>・引き続き年金生活者支援給付金支給対象者への給付費の支払いに支障をきたさぬように、過去の支払実績等を踏まえ、必要な予算額を確保するとともに、適正な執行を行うなどの取組みを進める。</t>
    <phoneticPr fontId="5"/>
  </si>
  <si>
    <t>年金生活者支援給付金給付費</t>
    <phoneticPr fontId="5"/>
  </si>
  <si>
    <t>A.年金生活者支援給付金支給対象者</t>
    <phoneticPr fontId="5"/>
  </si>
  <si>
    <t>①公的年金等の収入金額と一定の所得との合計額が一定の基準以下の老齢基礎年金受給者に保険料納付済期間及び保険料免除期間を基礎として支給。
②上記の所得要件を満たさない者であっても、①を受給する者と所得総額が逆転しないように、補足的な給付を支給（所得の増加に応じて逓減）。
③所得の額が一定の基準以下の障害基礎年金又は遺族基礎年金の受給者に支給。</t>
    <phoneticPr fontId="5"/>
  </si>
  <si>
    <t>年金生活者支援給付金支給対象者</t>
    <phoneticPr fontId="5"/>
  </si>
  <si>
    <t>一定の支給要件を満たした年金生活者に対して、年金に上乗せした給付金</t>
    <phoneticPr fontId="5"/>
  </si>
  <si>
    <t>総務課長（事務代理）
岡部　史哉</t>
    <rPh sb="0" eb="3">
      <t>ソウムカ</t>
    </rPh>
    <rPh sb="3" eb="4">
      <t>チョウ</t>
    </rPh>
    <rPh sb="5" eb="7">
      <t>ジム</t>
    </rPh>
    <rPh sb="7" eb="9">
      <t>ダイリ</t>
    </rPh>
    <rPh sb="11" eb="13">
      <t>オカベ</t>
    </rPh>
    <rPh sb="14" eb="15">
      <t>シ</t>
    </rPh>
    <rPh sb="15" eb="16">
      <t>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</si>
</sst>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165100</xdr:colOff>
      <xdr:row>18</xdr:row>
      <xdr:rowOff>12700</xdr:rowOff>
    </xdr:from>
    <xdr:to>
      <xdr:col>20</xdr:col>
      <xdr:colOff>81695</xdr:colOff>
      <xdr:row>18</xdr:row>
      <xdr:rowOff>274637</xdr:rowOff>
    </xdr:to>
    <xdr:sp macro="" textlink="">
      <xdr:nvSpPr>
        <xdr:cNvPr id="5" name="テキスト ボックス 4"/>
        <xdr:cNvSpPr txBox="1"/>
      </xdr:nvSpPr>
      <xdr:spPr>
        <a:xfrm>
          <a:off x="3416300" y="7620000"/>
          <a:ext cx="729395"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16</xdr:col>
      <xdr:colOff>165100</xdr:colOff>
      <xdr:row>17</xdr:row>
      <xdr:rowOff>12700</xdr:rowOff>
    </xdr:from>
    <xdr:to>
      <xdr:col>20</xdr:col>
      <xdr:colOff>81695</xdr:colOff>
      <xdr:row>17</xdr:row>
      <xdr:rowOff>274637</xdr:rowOff>
    </xdr:to>
    <xdr:sp macro="" textlink="">
      <xdr:nvSpPr>
        <xdr:cNvPr id="8" name="テキスト ボックス 7"/>
        <xdr:cNvSpPr txBox="1"/>
      </xdr:nvSpPr>
      <xdr:spPr>
        <a:xfrm>
          <a:off x="3416300" y="7302500"/>
          <a:ext cx="729395"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30</xdr:col>
      <xdr:colOff>139700</xdr:colOff>
      <xdr:row>18</xdr:row>
      <xdr:rowOff>25400</xdr:rowOff>
    </xdr:from>
    <xdr:to>
      <xdr:col>34</xdr:col>
      <xdr:colOff>77787</xdr:colOff>
      <xdr:row>18</xdr:row>
      <xdr:rowOff>287337</xdr:rowOff>
    </xdr:to>
    <xdr:sp macro="" textlink="">
      <xdr:nvSpPr>
        <xdr:cNvPr id="10" name="テキスト ボックス 9"/>
        <xdr:cNvSpPr txBox="1"/>
      </xdr:nvSpPr>
      <xdr:spPr>
        <a:xfrm>
          <a:off x="6235700" y="7632700"/>
          <a:ext cx="750887"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30</xdr:col>
      <xdr:colOff>152400</xdr:colOff>
      <xdr:row>20</xdr:row>
      <xdr:rowOff>25400</xdr:rowOff>
    </xdr:from>
    <xdr:to>
      <xdr:col>34</xdr:col>
      <xdr:colOff>90487</xdr:colOff>
      <xdr:row>20</xdr:row>
      <xdr:rowOff>287337</xdr:rowOff>
    </xdr:to>
    <xdr:sp macro="" textlink="">
      <xdr:nvSpPr>
        <xdr:cNvPr id="11" name="テキスト ボックス 10"/>
        <xdr:cNvSpPr txBox="1"/>
      </xdr:nvSpPr>
      <xdr:spPr>
        <a:xfrm>
          <a:off x="6248400" y="8267700"/>
          <a:ext cx="750887"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30</xdr:col>
      <xdr:colOff>152400</xdr:colOff>
      <xdr:row>19</xdr:row>
      <xdr:rowOff>38100</xdr:rowOff>
    </xdr:from>
    <xdr:to>
      <xdr:col>34</xdr:col>
      <xdr:colOff>90487</xdr:colOff>
      <xdr:row>19</xdr:row>
      <xdr:rowOff>300037</xdr:rowOff>
    </xdr:to>
    <xdr:sp macro="" textlink="">
      <xdr:nvSpPr>
        <xdr:cNvPr id="13" name="テキスト ボックス 12"/>
        <xdr:cNvSpPr txBox="1"/>
      </xdr:nvSpPr>
      <xdr:spPr>
        <a:xfrm>
          <a:off x="6248400" y="7962900"/>
          <a:ext cx="750887"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38100</xdr:colOff>
      <xdr:row>86</xdr:row>
      <xdr:rowOff>25400</xdr:rowOff>
    </xdr:from>
    <xdr:to>
      <xdr:col>41</xdr:col>
      <xdr:colOff>159067</xdr:colOff>
      <xdr:row>86</xdr:row>
      <xdr:rowOff>287337</xdr:rowOff>
    </xdr:to>
    <xdr:sp macro="" textlink="">
      <xdr:nvSpPr>
        <xdr:cNvPr id="15" name="テキスト ボックス 14"/>
        <xdr:cNvSpPr txBox="1"/>
      </xdr:nvSpPr>
      <xdr:spPr>
        <a:xfrm>
          <a:off x="7759700" y="13296900"/>
          <a:ext cx="730567"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50800</xdr:colOff>
      <xdr:row>88</xdr:row>
      <xdr:rowOff>12700</xdr:rowOff>
    </xdr:from>
    <xdr:to>
      <xdr:col>41</xdr:col>
      <xdr:colOff>171767</xdr:colOff>
      <xdr:row>88</xdr:row>
      <xdr:rowOff>274637</xdr:rowOff>
    </xdr:to>
    <xdr:sp macro="" textlink="">
      <xdr:nvSpPr>
        <xdr:cNvPr id="16" name="テキスト ボックス 15"/>
        <xdr:cNvSpPr txBox="1"/>
      </xdr:nvSpPr>
      <xdr:spPr>
        <a:xfrm>
          <a:off x="7772400" y="13868400"/>
          <a:ext cx="730567"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38</xdr:col>
      <xdr:colOff>38100</xdr:colOff>
      <xdr:row>100</xdr:row>
      <xdr:rowOff>25400</xdr:rowOff>
    </xdr:from>
    <xdr:to>
      <xdr:col>41</xdr:col>
      <xdr:colOff>159067</xdr:colOff>
      <xdr:row>100</xdr:row>
      <xdr:rowOff>287337</xdr:rowOff>
    </xdr:to>
    <xdr:sp macro="" textlink="">
      <xdr:nvSpPr>
        <xdr:cNvPr id="17" name="テキスト ボックス 16"/>
        <xdr:cNvSpPr txBox="1"/>
      </xdr:nvSpPr>
      <xdr:spPr>
        <a:xfrm>
          <a:off x="7759700" y="14579600"/>
          <a:ext cx="730567"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7</xdr:col>
      <xdr:colOff>88900</xdr:colOff>
      <xdr:row>748</xdr:row>
      <xdr:rowOff>152400</xdr:rowOff>
    </xdr:from>
    <xdr:to>
      <xdr:col>40</xdr:col>
      <xdr:colOff>197264</xdr:colOff>
      <xdr:row>784</xdr:row>
      <xdr:rowOff>228514</xdr:rowOff>
    </xdr:to>
    <xdr:grpSp>
      <xdr:nvGrpSpPr>
        <xdr:cNvPr id="23" name="グループ化 22"/>
        <xdr:cNvGrpSpPr>
          <a:grpSpLocks/>
        </xdr:cNvGrpSpPr>
      </xdr:nvGrpSpPr>
      <xdr:grpSpPr bwMode="auto">
        <a:xfrm>
          <a:off x="1511300" y="43002200"/>
          <a:ext cx="6813964" cy="4152814"/>
          <a:chOff x="3365500" y="28384500"/>
          <a:chExt cx="6441211" cy="3454400"/>
        </a:xfrm>
      </xdr:grpSpPr>
      <xdr:sp macro="" textlink="">
        <xdr:nvSpPr>
          <xdr:cNvPr id="24" name="角丸四角形 23"/>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25" name="角丸四角形 24"/>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．年金生活者支援給付金支給対象</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p>
        </xdr:txBody>
      </xdr:sp>
      <xdr:cxnSp macro="">
        <xdr:nvCxnSpPr>
          <xdr:cNvPr id="26" name="直線矢印コネクタ 25"/>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27" name="テキスト ボックス 26"/>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（年金生活者支援給付金の支給に関する法律に基づく、年金生活者支援給付金支給対象者への給付金の支払い）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年度執行額は集計中</a:t>
            </a:r>
          </a:p>
        </xdr:txBody>
      </xdr:sp>
    </xdr:grpSp>
    <xdr:clientData/>
  </xdr:twoCellAnchor>
  <xdr:twoCellAnchor>
    <xdr:from>
      <xdr:col>24</xdr:col>
      <xdr:colOff>25400</xdr:colOff>
      <xdr:row>788</xdr:row>
      <xdr:rowOff>977900</xdr:rowOff>
    </xdr:from>
    <xdr:to>
      <xdr:col>27</xdr:col>
      <xdr:colOff>163512</xdr:colOff>
      <xdr:row>788</xdr:row>
      <xdr:rowOff>1239837</xdr:rowOff>
    </xdr:to>
    <xdr:sp macro="" textlink="">
      <xdr:nvSpPr>
        <xdr:cNvPr id="28" name="テキスト ボックス 27"/>
        <xdr:cNvSpPr txBox="1"/>
      </xdr:nvSpPr>
      <xdr:spPr>
        <a:xfrm>
          <a:off x="4902200" y="51523900"/>
          <a:ext cx="747712"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38100</xdr:colOff>
      <xdr:row>798</xdr:row>
      <xdr:rowOff>38100</xdr:rowOff>
    </xdr:from>
    <xdr:to>
      <xdr:col>27</xdr:col>
      <xdr:colOff>176212</xdr:colOff>
      <xdr:row>798</xdr:row>
      <xdr:rowOff>300037</xdr:rowOff>
    </xdr:to>
    <xdr:sp macro="" textlink="">
      <xdr:nvSpPr>
        <xdr:cNvPr id="29" name="テキスト ボックス 28"/>
        <xdr:cNvSpPr txBox="1"/>
      </xdr:nvSpPr>
      <xdr:spPr>
        <a:xfrm>
          <a:off x="4914900" y="52870100"/>
          <a:ext cx="747712"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twoCellAnchor>
    <xdr:from>
      <xdr:col>24</xdr:col>
      <xdr:colOff>38100</xdr:colOff>
      <xdr:row>844</xdr:row>
      <xdr:rowOff>177800</xdr:rowOff>
    </xdr:from>
    <xdr:to>
      <xdr:col>27</xdr:col>
      <xdr:colOff>176212</xdr:colOff>
      <xdr:row>844</xdr:row>
      <xdr:rowOff>439737</xdr:rowOff>
    </xdr:to>
    <xdr:sp macro="" textlink="">
      <xdr:nvSpPr>
        <xdr:cNvPr id="30" name="テキスト ボックス 29"/>
        <xdr:cNvSpPr txBox="1"/>
      </xdr:nvSpPr>
      <xdr:spPr>
        <a:xfrm>
          <a:off x="4914900" y="55664100"/>
          <a:ext cx="747712" cy="26193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408</v>
      </c>
      <c r="AJ2" s="940" t="s">
        <v>714</v>
      </c>
      <c r="AK2" s="940"/>
      <c r="AL2" s="940"/>
      <c r="AM2" s="940"/>
      <c r="AN2" s="98" t="s">
        <v>408</v>
      </c>
      <c r="AO2" s="940">
        <v>20</v>
      </c>
      <c r="AP2" s="940"/>
      <c r="AQ2" s="940"/>
      <c r="AR2" s="99" t="s">
        <v>713</v>
      </c>
      <c r="AS2" s="946">
        <v>892</v>
      </c>
      <c r="AT2" s="946"/>
      <c r="AU2" s="946"/>
      <c r="AV2" s="98" t="str">
        <f>IF(AW2="","","-")</f>
        <v>-</v>
      </c>
      <c r="AW2" s="906">
        <v>0</v>
      </c>
      <c r="AX2" s="906"/>
    </row>
    <row r="3" spans="1:50" ht="21" customHeight="1" thickBot="1" x14ac:dyDescent="0.2">
      <c r="A3" s="862" t="s">
        <v>706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715</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412</v>
      </c>
      <c r="H5" s="835"/>
      <c r="I5" s="835"/>
      <c r="J5" s="835"/>
      <c r="K5" s="835"/>
      <c r="L5" s="835"/>
      <c r="M5" s="836" t="s">
        <v>66</v>
      </c>
      <c r="N5" s="837"/>
      <c r="O5" s="837"/>
      <c r="P5" s="837"/>
      <c r="Q5" s="837"/>
      <c r="R5" s="838"/>
      <c r="S5" s="839" t="s">
        <v>70</v>
      </c>
      <c r="T5" s="835"/>
      <c r="U5" s="835"/>
      <c r="V5" s="835"/>
      <c r="W5" s="835"/>
      <c r="X5" s="840"/>
      <c r="Y5" s="696" t="s">
        <v>3</v>
      </c>
      <c r="Z5" s="542"/>
      <c r="AA5" s="542"/>
      <c r="AB5" s="542"/>
      <c r="AC5" s="542"/>
      <c r="AD5" s="543"/>
      <c r="AE5" s="697" t="s">
        <v>718</v>
      </c>
      <c r="AF5" s="697"/>
      <c r="AG5" s="697"/>
      <c r="AH5" s="697"/>
      <c r="AI5" s="697"/>
      <c r="AJ5" s="697"/>
      <c r="AK5" s="697"/>
      <c r="AL5" s="697"/>
      <c r="AM5" s="697"/>
      <c r="AN5" s="697"/>
      <c r="AO5" s="697"/>
      <c r="AP5" s="698"/>
      <c r="AQ5" s="699" t="s">
        <v>753</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720</v>
      </c>
      <c r="H7" s="498"/>
      <c r="I7" s="498"/>
      <c r="J7" s="498"/>
      <c r="K7" s="498"/>
      <c r="L7" s="498"/>
      <c r="M7" s="498"/>
      <c r="N7" s="498"/>
      <c r="O7" s="498"/>
      <c r="P7" s="498"/>
      <c r="Q7" s="498"/>
      <c r="R7" s="498"/>
      <c r="S7" s="498"/>
      <c r="T7" s="498"/>
      <c r="U7" s="498"/>
      <c r="V7" s="498"/>
      <c r="W7" s="498"/>
      <c r="X7" s="499"/>
      <c r="Y7" s="918" t="s">
        <v>391</v>
      </c>
      <c r="Z7" s="439"/>
      <c r="AA7" s="439"/>
      <c r="AB7" s="439"/>
      <c r="AC7" s="439"/>
      <c r="AD7" s="919"/>
      <c r="AE7" s="907" t="s">
        <v>722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723</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t="s">
        <v>722</v>
      </c>
      <c r="Q13" s="656"/>
      <c r="R13" s="656"/>
      <c r="S13" s="656"/>
      <c r="T13" s="656"/>
      <c r="U13" s="656"/>
      <c r="V13" s="657"/>
      <c r="W13" s="655">
        <v>185889</v>
      </c>
      <c r="X13" s="656"/>
      <c r="Y13" s="656"/>
      <c r="Z13" s="656"/>
      <c r="AA13" s="656"/>
      <c r="AB13" s="656"/>
      <c r="AC13" s="657"/>
      <c r="AD13" s="655">
        <v>490814</v>
      </c>
      <c r="AE13" s="656"/>
      <c r="AF13" s="656"/>
      <c r="AG13" s="656"/>
      <c r="AH13" s="656"/>
      <c r="AI13" s="656"/>
      <c r="AJ13" s="657"/>
      <c r="AK13" s="655">
        <v>522047</v>
      </c>
      <c r="AL13" s="656"/>
      <c r="AM13" s="656"/>
      <c r="AN13" s="656"/>
      <c r="AO13" s="656"/>
      <c r="AP13" s="656"/>
      <c r="AQ13" s="657"/>
      <c r="AR13" s="915"/>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722</v>
      </c>
      <c r="Q14" s="656"/>
      <c r="R14" s="656"/>
      <c r="S14" s="656"/>
      <c r="T14" s="656"/>
      <c r="U14" s="656"/>
      <c r="V14" s="657"/>
      <c r="W14" s="655" t="s">
        <v>721</v>
      </c>
      <c r="X14" s="656"/>
      <c r="Y14" s="656"/>
      <c r="Z14" s="656"/>
      <c r="AA14" s="656"/>
      <c r="AB14" s="656"/>
      <c r="AC14" s="657"/>
      <c r="AD14" s="655" t="s">
        <v>721</v>
      </c>
      <c r="AE14" s="656"/>
      <c r="AF14" s="656"/>
      <c r="AG14" s="656"/>
      <c r="AH14" s="656"/>
      <c r="AI14" s="656"/>
      <c r="AJ14" s="657"/>
      <c r="AK14" s="655" t="s">
        <v>721</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722</v>
      </c>
      <c r="Q15" s="656"/>
      <c r="R15" s="656"/>
      <c r="S15" s="656"/>
      <c r="T15" s="656"/>
      <c r="U15" s="656"/>
      <c r="V15" s="657"/>
      <c r="W15" s="655" t="s">
        <v>721</v>
      </c>
      <c r="X15" s="656"/>
      <c r="Y15" s="656"/>
      <c r="Z15" s="656"/>
      <c r="AA15" s="656"/>
      <c r="AB15" s="656"/>
      <c r="AC15" s="657"/>
      <c r="AD15" s="655" t="s">
        <v>721</v>
      </c>
      <c r="AE15" s="656"/>
      <c r="AF15" s="656"/>
      <c r="AG15" s="656"/>
      <c r="AH15" s="656"/>
      <c r="AI15" s="656"/>
      <c r="AJ15" s="657"/>
      <c r="AK15" s="655" t="s">
        <v>721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722</v>
      </c>
      <c r="Q16" s="656"/>
      <c r="R16" s="656"/>
      <c r="S16" s="656"/>
      <c r="T16" s="656"/>
      <c r="U16" s="656"/>
      <c r="V16" s="657"/>
      <c r="W16" s="655" t="s">
        <v>721</v>
      </c>
      <c r="X16" s="656"/>
      <c r="Y16" s="656"/>
      <c r="Z16" s="656"/>
      <c r="AA16" s="656"/>
      <c r="AB16" s="656"/>
      <c r="AC16" s="657"/>
      <c r="AD16" s="655" t="s">
        <v>721</v>
      </c>
      <c r="AE16" s="656"/>
      <c r="AF16" s="656"/>
      <c r="AG16" s="656"/>
      <c r="AH16" s="656"/>
      <c r="AI16" s="656"/>
      <c r="AJ16" s="657"/>
      <c r="AK16" s="655" t="s">
        <v>721</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722</v>
      </c>
      <c r="Q17" s="656"/>
      <c r="R17" s="656"/>
      <c r="S17" s="656"/>
      <c r="T17" s="656"/>
      <c r="U17" s="656"/>
      <c r="V17" s="657"/>
      <c r="W17" s="655" t="s">
        <v>721</v>
      </c>
      <c r="X17" s="656"/>
      <c r="Y17" s="656"/>
      <c r="Z17" s="656"/>
      <c r="AA17" s="656"/>
      <c r="AB17" s="656"/>
      <c r="AC17" s="657"/>
      <c r="AD17" s="655" t="s">
        <v>721</v>
      </c>
      <c r="AE17" s="656"/>
      <c r="AF17" s="656"/>
      <c r="AG17" s="656"/>
      <c r="AH17" s="656"/>
      <c r="AI17" s="656"/>
      <c r="AJ17" s="657"/>
      <c r="AK17" s="655" t="s">
        <v>721</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0</v>
      </c>
      <c r="Q18" s="874"/>
      <c r="R18" s="874"/>
      <c r="S18" s="874"/>
      <c r="T18" s="874"/>
      <c r="U18" s="874"/>
      <c r="V18" s="875"/>
      <c r="W18" s="873">
        <f>SUM(W13:AC17)</f>
        <v>185889</v>
      </c>
      <c r="X18" s="874"/>
      <c r="Y18" s="874"/>
      <c r="Z18" s="874"/>
      <c r="AA18" s="874"/>
      <c r="AB18" s="874"/>
      <c r="AC18" s="875"/>
      <c r="AD18" s="873">
        <f>SUM(AD13:AJ17)</f>
        <v>490814</v>
      </c>
      <c r="AE18" s="874"/>
      <c r="AF18" s="874"/>
      <c r="AG18" s="874"/>
      <c r="AH18" s="874"/>
      <c r="AI18" s="874"/>
      <c r="AJ18" s="875"/>
      <c r="AK18" s="873">
        <f>SUM(AK13:AQ17)</f>
        <v>522047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c r="Q19" s="656"/>
      <c r="R19" s="656"/>
      <c r="S19" s="656"/>
      <c r="T19" s="656"/>
      <c r="U19" s="656"/>
      <c r="V19" s="657"/>
      <c r="W19" s="655">
        <v>124439</v>
      </c>
      <c r="X19" s="656"/>
      <c r="Y19" s="656"/>
      <c r="Z19" s="656"/>
      <c r="AA19" s="656"/>
      <c r="AB19" s="656"/>
      <c r="AC19" s="657"/>
      <c r="AD19" s="655"/>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t="str">
        <f>IF(P18=0, "-", SUM(P19)/P18)</f>
        <v>-</v>
      </c>
      <c r="Q20" s="316"/>
      <c r="R20" s="316"/>
      <c r="S20" s="316"/>
      <c r="T20" s="316"/>
      <c r="U20" s="316"/>
      <c r="V20" s="316"/>
      <c r="W20" s="316">
        <f t="shared" ref="W20" si="0">IF(W18=0, "-", SUM(W19)/W18)</f>
        <v>0.66942637810736516</v>
      </c>
      <c r="X20" s="316"/>
      <c r="Y20" s="316"/>
      <c r="Z20" s="316"/>
      <c r="AA20" s="316"/>
      <c r="AB20" s="316"/>
      <c r="AC20" s="316"/>
      <c r="AD20" s="316">
        <f t="shared" ref="AD20" si="1">IF(AD18=0, "-", SUM(AD19)/AD18)</f>
        <v>0</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0.66942637810736516</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711</v>
      </c>
      <c r="B22" s="969"/>
      <c r="C22" s="969"/>
      <c r="D22" s="969"/>
      <c r="E22" s="969"/>
      <c r="F22" s="970"/>
      <c r="G22" s="964" t="s">
        <v>333</v>
      </c>
      <c r="H22" s="222"/>
      <c r="I22" s="222"/>
      <c r="J22" s="222"/>
      <c r="K22" s="222"/>
      <c r="L22" s="222"/>
      <c r="M22" s="222"/>
      <c r="N22" s="222"/>
      <c r="O22" s="223"/>
      <c r="P22" s="929" t="s">
        <v>709</v>
      </c>
      <c r="Q22" s="222"/>
      <c r="R22" s="222"/>
      <c r="S22" s="222"/>
      <c r="T22" s="222"/>
      <c r="U22" s="222"/>
      <c r="V22" s="223"/>
      <c r="W22" s="929" t="s">
        <v>710</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725</v>
      </c>
      <c r="H23" s="966"/>
      <c r="I23" s="966"/>
      <c r="J23" s="966"/>
      <c r="K23" s="966"/>
      <c r="L23" s="966"/>
      <c r="M23" s="966"/>
      <c r="N23" s="966"/>
      <c r="O23" s="967"/>
      <c r="P23" s="915">
        <v>522047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522047</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392</v>
      </c>
      <c r="AF30" s="854"/>
      <c r="AG30" s="854"/>
      <c r="AH30" s="855"/>
      <c r="AI30" s="910" t="s">
        <v>414</v>
      </c>
      <c r="AJ30" s="910"/>
      <c r="AK30" s="910"/>
      <c r="AL30" s="853"/>
      <c r="AM30" s="910" t="s">
        <v>511</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722</v>
      </c>
      <c r="AR31" s="201"/>
      <c r="AS31" s="136" t="s">
        <v>233</v>
      </c>
      <c r="AT31" s="137"/>
      <c r="AU31" s="200">
        <v>3</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382</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3"/>
      <c r="AY79">
        <f>COUNTIF($AR$79,"☑")</f>
        <v>0</v>
      </c>
    </row>
    <row r="80" spans="1:51" ht="18.75"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727</v>
      </c>
      <c r="H82" s="674"/>
      <c r="I82" s="674"/>
      <c r="J82" s="674"/>
      <c r="K82" s="674"/>
      <c r="L82" s="674"/>
      <c r="M82" s="674"/>
      <c r="N82" s="674"/>
      <c r="O82" s="674"/>
      <c r="P82" s="674"/>
      <c r="Q82" s="674"/>
      <c r="R82" s="674"/>
      <c r="S82" s="674"/>
      <c r="T82" s="674"/>
      <c r="U82" s="674"/>
      <c r="V82" s="674"/>
      <c r="W82" s="674"/>
      <c r="X82" s="674"/>
      <c r="Y82" s="674"/>
      <c r="Z82" s="674"/>
      <c r="AA82" s="675"/>
      <c r="AB82" s="879" t="s">
        <v>728</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1</v>
      </c>
    </row>
    <row r="84" spans="1:60" ht="19.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722</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60"/>
      <c r="B87" s="424"/>
      <c r="C87" s="424"/>
      <c r="D87" s="424"/>
      <c r="E87" s="424"/>
      <c r="F87" s="425"/>
      <c r="G87" s="107" t="s">
        <v>729</v>
      </c>
      <c r="H87" s="108"/>
      <c r="I87" s="108"/>
      <c r="J87" s="108"/>
      <c r="K87" s="108"/>
      <c r="L87" s="108"/>
      <c r="M87" s="108"/>
      <c r="N87" s="108"/>
      <c r="O87" s="109"/>
      <c r="P87" s="108" t="s">
        <v>730</v>
      </c>
      <c r="Q87" s="513"/>
      <c r="R87" s="513"/>
      <c r="S87" s="513"/>
      <c r="T87" s="513"/>
      <c r="U87" s="513"/>
      <c r="V87" s="513"/>
      <c r="W87" s="513"/>
      <c r="X87" s="514"/>
      <c r="Y87" s="560" t="s">
        <v>62</v>
      </c>
      <c r="Z87" s="561"/>
      <c r="AA87" s="562"/>
      <c r="AB87" s="460" t="s">
        <v>731</v>
      </c>
      <c r="AC87" s="460"/>
      <c r="AD87" s="460"/>
      <c r="AE87" s="218" t="s">
        <v>721</v>
      </c>
      <c r="AF87" s="219"/>
      <c r="AG87" s="219"/>
      <c r="AH87" s="219"/>
      <c r="AI87" s="218">
        <v>1244</v>
      </c>
      <c r="AJ87" s="219"/>
      <c r="AK87" s="219"/>
      <c r="AL87" s="219"/>
      <c r="AM87" s="218"/>
      <c r="AN87" s="219"/>
      <c r="AO87" s="219"/>
      <c r="AP87" s="219"/>
      <c r="AQ87" s="336" t="s">
        <v>722</v>
      </c>
      <c r="AR87" s="208"/>
      <c r="AS87" s="208"/>
      <c r="AT87" s="337"/>
      <c r="AU87" s="219" t="s">
        <v>722</v>
      </c>
      <c r="AV87" s="219"/>
      <c r="AW87" s="219"/>
      <c r="AX87" s="221"/>
      <c r="AY87">
        <f t="shared" si="10"/>
        <v>1</v>
      </c>
    </row>
    <row r="88" spans="1:60" ht="23.2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731</v>
      </c>
      <c r="AC88" s="522"/>
      <c r="AD88" s="522"/>
      <c r="AE88" s="218" t="s">
        <v>721</v>
      </c>
      <c r="AF88" s="219"/>
      <c r="AG88" s="219"/>
      <c r="AH88" s="219"/>
      <c r="AI88" s="218">
        <v>1859</v>
      </c>
      <c r="AJ88" s="219"/>
      <c r="AK88" s="219"/>
      <c r="AL88" s="219"/>
      <c r="AM88" s="218">
        <v>4908</v>
      </c>
      <c r="AN88" s="219"/>
      <c r="AO88" s="219"/>
      <c r="AP88" s="219"/>
      <c r="AQ88" s="336" t="s">
        <v>722</v>
      </c>
      <c r="AR88" s="208"/>
      <c r="AS88" s="208"/>
      <c r="AT88" s="337"/>
      <c r="AU88" s="219">
        <v>5220</v>
      </c>
      <c r="AV88" s="219"/>
      <c r="AW88" s="219"/>
      <c r="AX88" s="221"/>
      <c r="AY88">
        <f t="shared" si="10"/>
        <v>1</v>
      </c>
      <c r="AZ88" s="10"/>
      <c r="BA88" s="10"/>
      <c r="BB88" s="10"/>
      <c r="BC88" s="10"/>
    </row>
    <row r="89" spans="1:60" ht="23.25" customHeight="1" thickBo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721</v>
      </c>
      <c r="AF89" s="226"/>
      <c r="AG89" s="226"/>
      <c r="AH89" s="226"/>
      <c r="AI89" s="225">
        <v>67</v>
      </c>
      <c r="AJ89" s="226"/>
      <c r="AK89" s="226"/>
      <c r="AL89" s="226"/>
      <c r="AM89" s="225"/>
      <c r="AN89" s="226"/>
      <c r="AO89" s="226"/>
      <c r="AP89" s="226"/>
      <c r="AQ89" s="336" t="s">
        <v>722</v>
      </c>
      <c r="AR89" s="208"/>
      <c r="AS89" s="208"/>
      <c r="AT89" s="337"/>
      <c r="AU89" s="219" t="s">
        <v>722</v>
      </c>
      <c r="AV89" s="219"/>
      <c r="AW89" s="219"/>
      <c r="AX89" s="221"/>
      <c r="AY89">
        <f t="shared" si="10"/>
        <v>1</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730</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733</v>
      </c>
      <c r="AC101" s="460"/>
      <c r="AD101" s="460"/>
      <c r="AE101" s="282" t="s">
        <v>722</v>
      </c>
      <c r="AF101" s="282"/>
      <c r="AG101" s="282"/>
      <c r="AH101" s="282"/>
      <c r="AI101" s="282">
        <v>743</v>
      </c>
      <c r="AJ101" s="282"/>
      <c r="AK101" s="282"/>
      <c r="AL101" s="282"/>
      <c r="AM101" s="282"/>
      <c r="AN101" s="282"/>
      <c r="AO101" s="282"/>
      <c r="AP101" s="282"/>
      <c r="AQ101" s="282" t="s">
        <v>721</v>
      </c>
      <c r="AR101" s="282"/>
      <c r="AS101" s="282"/>
      <c r="AT101" s="282"/>
      <c r="AU101" s="218" t="s">
        <v>722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733</v>
      </c>
      <c r="AC102" s="460"/>
      <c r="AD102" s="460"/>
      <c r="AE102" s="282" t="s">
        <v>722</v>
      </c>
      <c r="AF102" s="282"/>
      <c r="AG102" s="282"/>
      <c r="AH102" s="282"/>
      <c r="AI102" s="282">
        <v>971</v>
      </c>
      <c r="AJ102" s="282"/>
      <c r="AK102" s="282"/>
      <c r="AL102" s="282"/>
      <c r="AM102" s="282">
        <v>842</v>
      </c>
      <c r="AN102" s="282"/>
      <c r="AO102" s="282"/>
      <c r="AP102" s="282"/>
      <c r="AQ102" s="282">
        <v>889</v>
      </c>
      <c r="AR102" s="282"/>
      <c r="AS102" s="282"/>
      <c r="AT102" s="282"/>
      <c r="AU102" s="225" t="s">
        <v>722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732</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t="s">
        <v>722</v>
      </c>
      <c r="AF116" s="282"/>
      <c r="AG116" s="282"/>
      <c r="AH116" s="282"/>
      <c r="AI116" s="282" t="s">
        <v>722</v>
      </c>
      <c r="AJ116" s="282"/>
      <c r="AK116" s="282"/>
      <c r="AL116" s="282"/>
      <c r="AM116" s="282" t="s">
        <v>722</v>
      </c>
      <c r="AN116" s="282"/>
      <c r="AO116" s="282"/>
      <c r="AP116" s="282"/>
      <c r="AQ116" s="218" t="s">
        <v>722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722</v>
      </c>
      <c r="AC117" s="472"/>
      <c r="AD117" s="473"/>
      <c r="AE117" s="550" t="s">
        <v>722</v>
      </c>
      <c r="AF117" s="550"/>
      <c r="AG117" s="550"/>
      <c r="AH117" s="550"/>
      <c r="AI117" s="550" t="s">
        <v>722</v>
      </c>
      <c r="AJ117" s="550"/>
      <c r="AK117" s="550"/>
      <c r="AL117" s="550"/>
      <c r="AM117" s="550" t="s">
        <v>722</v>
      </c>
      <c r="AN117" s="550"/>
      <c r="AO117" s="550"/>
      <c r="AP117" s="550"/>
      <c r="AQ117" s="550" t="s">
        <v>722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3.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7"/>
      <c r="E430" s="175" t="s">
        <v>401</v>
      </c>
      <c r="F430" s="893"/>
      <c r="G430" s="894" t="s">
        <v>252</v>
      </c>
      <c r="H430" s="126"/>
      <c r="I430" s="126"/>
      <c r="J430" s="895" t="s">
        <v>722</v>
      </c>
      <c r="K430" s="896"/>
      <c r="L430" s="896"/>
      <c r="M430" s="896"/>
      <c r="N430" s="896"/>
      <c r="O430" s="896"/>
      <c r="P430" s="896"/>
      <c r="Q430" s="896"/>
      <c r="R430" s="896"/>
      <c r="S430" s="896"/>
      <c r="T430" s="897"/>
      <c r="U430" s="587" t="s">
        <v>722</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t="s">
        <v>722</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t="s">
        <v>722</v>
      </c>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t="s">
        <v>722</v>
      </c>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t="s">
        <v>722</v>
      </c>
      <c r="AN459" s="208"/>
      <c r="AO459" s="208"/>
      <c r="AP459" s="337"/>
      <c r="AQ459" s="336" t="s">
        <v>722</v>
      </c>
      <c r="AR459" s="208"/>
      <c r="AS459" s="208"/>
      <c r="AT459" s="337"/>
      <c r="AU459" s="208" t="s">
        <v>722</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722</v>
      </c>
      <c r="AF460" s="208"/>
      <c r="AG460" s="208"/>
      <c r="AH460" s="337"/>
      <c r="AI460" s="336" t="s">
        <v>722</v>
      </c>
      <c r="AJ460" s="208"/>
      <c r="AK460" s="208"/>
      <c r="AL460" s="208"/>
      <c r="AM460" s="336" t="s">
        <v>722</v>
      </c>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15">
      <c r="A698" s="190"/>
      <c r="B698" s="187"/>
      <c r="C698" s="181"/>
      <c r="D698" s="187"/>
      <c r="E698" s="128" t="s">
        <v>722</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7.2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719</v>
      </c>
      <c r="AE702" s="342"/>
      <c r="AF702" s="342"/>
      <c r="AG702" s="379" t="s">
        <v>737</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719</v>
      </c>
      <c r="AE703" s="323"/>
      <c r="AF703" s="323"/>
      <c r="AG703" s="104" t="s">
        <v>738</v>
      </c>
      <c r="AH703" s="105"/>
      <c r="AI703" s="105"/>
      <c r="AJ703" s="105"/>
      <c r="AK703" s="105"/>
      <c r="AL703" s="105"/>
      <c r="AM703" s="105"/>
      <c r="AN703" s="105"/>
      <c r="AO703" s="105"/>
      <c r="AP703" s="105"/>
      <c r="AQ703" s="105"/>
      <c r="AR703" s="105"/>
      <c r="AS703" s="105"/>
      <c r="AT703" s="105"/>
      <c r="AU703" s="105"/>
      <c r="AV703" s="105"/>
      <c r="AW703" s="105"/>
      <c r="AX703" s="106"/>
    </row>
    <row r="704" spans="1:51" ht="72.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719</v>
      </c>
      <c r="AE704" s="781"/>
      <c r="AF704" s="781"/>
      <c r="AG704" s="168" t="s">
        <v>739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740</v>
      </c>
      <c r="AE705" s="713"/>
      <c r="AF705" s="713"/>
      <c r="AG705" s="128" t="s">
        <v>722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383</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6.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719</v>
      </c>
      <c r="AE708" s="603"/>
      <c r="AF708" s="603"/>
      <c r="AG708" s="740" t="s">
        <v>742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740</v>
      </c>
      <c r="AE709" s="323"/>
      <c r="AF709" s="323"/>
      <c r="AG709" s="104" t="s">
        <v>722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740</v>
      </c>
      <c r="AE710" s="323"/>
      <c r="AF710" s="323"/>
      <c r="AG710" s="104" t="s">
        <v>722</v>
      </c>
      <c r="AH710" s="105"/>
      <c r="AI710" s="105"/>
      <c r="AJ710" s="105"/>
      <c r="AK710" s="105"/>
      <c r="AL710" s="105"/>
      <c r="AM710" s="105"/>
      <c r="AN710" s="105"/>
      <c r="AO710" s="105"/>
      <c r="AP710" s="105"/>
      <c r="AQ710" s="105"/>
      <c r="AR710" s="105"/>
      <c r="AS710" s="105"/>
      <c r="AT710" s="105"/>
      <c r="AU710" s="105"/>
      <c r="AV710" s="105"/>
      <c r="AW710" s="105"/>
      <c r="AX710" s="106"/>
    </row>
    <row r="711" spans="1:50" ht="45.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719</v>
      </c>
      <c r="AE711" s="323"/>
      <c r="AF711" s="323"/>
      <c r="AG711" s="104" t="s">
        <v>743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740</v>
      </c>
      <c r="AE712" s="781"/>
      <c r="AF712" s="781"/>
      <c r="AG712" s="805" t="s">
        <v>722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740</v>
      </c>
      <c r="AE713" s="323"/>
      <c r="AF713" s="661"/>
      <c r="AG713" s="104" t="s">
        <v>722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740</v>
      </c>
      <c r="AE714" s="803"/>
      <c r="AF714" s="804"/>
      <c r="AG714" s="734" t="s">
        <v>722</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719</v>
      </c>
      <c r="AE715" s="603"/>
      <c r="AF715" s="654"/>
      <c r="AG715" s="740" t="s">
        <v>744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740</v>
      </c>
      <c r="AE716" s="625"/>
      <c r="AF716" s="625"/>
      <c r="AG716" s="104" t="s">
        <v>722</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719</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740</v>
      </c>
      <c r="AE718" s="323"/>
      <c r="AF718" s="323"/>
      <c r="AG718" s="130" t="s">
        <v>722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t="s">
        <v>722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hidden="1" customHeight="1" x14ac:dyDescent="0.15">
      <c r="A737" s="986" t="s">
        <v>676</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hidden="1" customHeight="1" x14ac:dyDescent="0.15">
      <c r="A738" s="361" t="s">
        <v>399</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hidden="1" customHeight="1" x14ac:dyDescent="0.15">
      <c r="A739" s="361" t="s">
        <v>398</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hidden="1" customHeight="1" x14ac:dyDescent="0.15">
      <c r="A740" s="361" t="s">
        <v>397</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hidden="1" customHeight="1" x14ac:dyDescent="0.15">
      <c r="A741" s="361" t="s">
        <v>396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hidden="1" customHeight="1" x14ac:dyDescent="0.15">
      <c r="A742" s="361" t="s">
        <v>395</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hidden="1" customHeight="1" x14ac:dyDescent="0.15">
      <c r="A743" s="361" t="s">
        <v>394</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hidden="1" customHeight="1" x14ac:dyDescent="0.15">
      <c r="A744" s="361" t="s">
        <v>393</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hidden="1" customHeight="1" x14ac:dyDescent="0.15">
      <c r="A745" s="361" t="s">
        <v>392</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549</v>
      </c>
      <c r="B746" s="361"/>
      <c r="C746" s="361"/>
      <c r="D746" s="361"/>
      <c r="E746" s="956" t="s">
        <v>715</v>
      </c>
      <c r="F746" s="954"/>
      <c r="G746" s="954"/>
      <c r="H746" s="100" t="str">
        <f>IF(E746="","","-")</f>
        <v>-</v>
      </c>
      <c r="I746" s="954" t="s">
        <v>390</v>
      </c>
      <c r="J746" s="954"/>
      <c r="K746" s="100" t="str">
        <f>IF(I746="","","-")</f>
        <v>-</v>
      </c>
      <c r="L746" s="955">
        <v>39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511</v>
      </c>
      <c r="B747" s="361"/>
      <c r="C747" s="361"/>
      <c r="D747" s="361"/>
      <c r="E747" s="956"/>
      <c r="F747" s="954"/>
      <c r="G747" s="954"/>
      <c r="H747" s="100" t="str">
        <f>IF(E747="","","-")</f>
        <v/>
      </c>
      <c r="I747" s="954"/>
      <c r="J747" s="954"/>
      <c r="K747" s="100" t="str">
        <f>IF(I747="","","-")</f>
        <v/>
      </c>
      <c r="L747" s="955">
        <v>816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749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180" customHeight="1" x14ac:dyDescent="0.15">
      <c r="A789" s="629"/>
      <c r="B789" s="630"/>
      <c r="C789" s="630"/>
      <c r="D789" s="630"/>
      <c r="E789" s="630"/>
      <c r="F789" s="631"/>
      <c r="G789" s="668" t="s">
        <v>748</v>
      </c>
      <c r="H789" s="669"/>
      <c r="I789" s="669"/>
      <c r="J789" s="669"/>
      <c r="K789" s="670"/>
      <c r="L789" s="662" t="s">
        <v>750</v>
      </c>
      <c r="M789" s="663"/>
      <c r="N789" s="663"/>
      <c r="O789" s="663"/>
      <c r="P789" s="663"/>
      <c r="Q789" s="663"/>
      <c r="R789" s="663"/>
      <c r="S789" s="663"/>
      <c r="T789" s="663"/>
      <c r="U789" s="663"/>
      <c r="V789" s="663"/>
      <c r="W789" s="663"/>
      <c r="X789" s="664"/>
      <c r="Y789" s="382"/>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0</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48.75" customHeight="1" x14ac:dyDescent="0.15">
      <c r="A845" s="370">
        <v>1</v>
      </c>
      <c r="B845" s="370">
        <v>1</v>
      </c>
      <c r="C845" s="358" t="s">
        <v>751</v>
      </c>
      <c r="D845" s="343"/>
      <c r="E845" s="343"/>
      <c r="F845" s="343"/>
      <c r="G845" s="343"/>
      <c r="H845" s="343"/>
      <c r="I845" s="343"/>
      <c r="J845" s="344" t="s">
        <v>722</v>
      </c>
      <c r="K845" s="345"/>
      <c r="L845" s="345"/>
      <c r="M845" s="345"/>
      <c r="N845" s="345"/>
      <c r="O845" s="345"/>
      <c r="P845" s="359" t="s">
        <v>752</v>
      </c>
      <c r="Q845" s="346"/>
      <c r="R845" s="346"/>
      <c r="S845" s="346"/>
      <c r="T845" s="346"/>
      <c r="U845" s="346"/>
      <c r="V845" s="346"/>
      <c r="W845" s="346"/>
      <c r="X845" s="346"/>
      <c r="Y845" s="347"/>
      <c r="Z845" s="348"/>
      <c r="AA845" s="348"/>
      <c r="AB845" s="349"/>
      <c r="AC845" s="350" t="s">
        <v>80</v>
      </c>
      <c r="AD845" s="351"/>
      <c r="AE845" s="351"/>
      <c r="AF845" s="351"/>
      <c r="AG845" s="351"/>
      <c r="AH845" s="366" t="s">
        <v>722</v>
      </c>
      <c r="AI845" s="367"/>
      <c r="AJ845" s="367"/>
      <c r="AK845" s="367"/>
      <c r="AL845" s="354" t="s">
        <v>722</v>
      </c>
      <c r="AM845" s="355"/>
      <c r="AN845" s="355"/>
      <c r="AO845" s="356"/>
      <c r="AP845" s="357" t="s">
        <v>722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722</v>
      </c>
      <c r="F1110" s="369"/>
      <c r="G1110" s="369"/>
      <c r="H1110" s="369"/>
      <c r="I1110" s="369"/>
      <c r="J1110" s="344" t="s">
        <v>722</v>
      </c>
      <c r="K1110" s="345"/>
      <c r="L1110" s="345"/>
      <c r="M1110" s="345"/>
      <c r="N1110" s="345"/>
      <c r="O1110" s="345"/>
      <c r="P1110" s="359" t="s">
        <v>722</v>
      </c>
      <c r="Q1110" s="346"/>
      <c r="R1110" s="346"/>
      <c r="S1110" s="346"/>
      <c r="T1110" s="346"/>
      <c r="U1110" s="346"/>
      <c r="V1110" s="346"/>
      <c r="W1110" s="346"/>
      <c r="X1110" s="346"/>
      <c r="Y1110" s="347" t="s">
        <v>722</v>
      </c>
      <c r="Z1110" s="348"/>
      <c r="AA1110" s="348"/>
      <c r="AB1110" s="349"/>
      <c r="AC1110" s="350"/>
      <c r="AD1110" s="351"/>
      <c r="AE1110" s="351"/>
      <c r="AF1110" s="351"/>
      <c r="AG1110" s="351"/>
      <c r="AH1110" s="352" t="s">
        <v>722</v>
      </c>
      <c r="AI1110" s="353"/>
      <c r="AJ1110" s="353"/>
      <c r="AK1110" s="353"/>
      <c r="AL1110" s="354" t="s">
        <v>722</v>
      </c>
      <c r="AM1110" s="355"/>
      <c r="AN1110" s="355"/>
      <c r="AO1110" s="356"/>
      <c r="AP1110" s="357" t="s">
        <v>722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69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392</v>
      </c>
      <c r="AF2" s="1026"/>
      <c r="AG2" s="1026"/>
      <c r="AH2" s="1026"/>
      <c r="AI2" s="1026" t="s">
        <v>414</v>
      </c>
      <c r="AJ2" s="1026"/>
      <c r="AK2" s="1026"/>
      <c r="AL2" s="556"/>
      <c r="AM2" s="1026" t="s">
        <v>511</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392</v>
      </c>
      <c r="AF9" s="1026"/>
      <c r="AG9" s="1026"/>
      <c r="AH9" s="1026"/>
      <c r="AI9" s="1026" t="s">
        <v>414</v>
      </c>
      <c r="AJ9" s="1026"/>
      <c r="AK9" s="1026"/>
      <c r="AL9" s="556"/>
      <c r="AM9" s="1026" t="s">
        <v>511</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392</v>
      </c>
      <c r="AF16" s="1026"/>
      <c r="AG16" s="1026"/>
      <c r="AH16" s="1026"/>
      <c r="AI16" s="1026" t="s">
        <v>414</v>
      </c>
      <c r="AJ16" s="1026"/>
      <c r="AK16" s="1026"/>
      <c r="AL16" s="556"/>
      <c r="AM16" s="1026" t="s">
        <v>511</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392</v>
      </c>
      <c r="AF23" s="1026"/>
      <c r="AG23" s="1026"/>
      <c r="AH23" s="1026"/>
      <c r="AI23" s="1026" t="s">
        <v>414</v>
      </c>
      <c r="AJ23" s="1026"/>
      <c r="AK23" s="1026"/>
      <c r="AL23" s="556"/>
      <c r="AM23" s="1026" t="s">
        <v>511</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392</v>
      </c>
      <c r="AF30" s="1026"/>
      <c r="AG30" s="1026"/>
      <c r="AH30" s="1026"/>
      <c r="AI30" s="1026" t="s">
        <v>414</v>
      </c>
      <c r="AJ30" s="1026"/>
      <c r="AK30" s="1026"/>
      <c r="AL30" s="556"/>
      <c r="AM30" s="1026" t="s">
        <v>511</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392</v>
      </c>
      <c r="AF37" s="1026"/>
      <c r="AG37" s="1026"/>
      <c r="AH37" s="1026"/>
      <c r="AI37" s="1026" t="s">
        <v>414</v>
      </c>
      <c r="AJ37" s="1026"/>
      <c r="AK37" s="1026"/>
      <c r="AL37" s="556"/>
      <c r="AM37" s="1026" t="s">
        <v>511</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392</v>
      </c>
      <c r="AF44" s="1026"/>
      <c r="AG44" s="1026"/>
      <c r="AH44" s="1026"/>
      <c r="AI44" s="1026" t="s">
        <v>414</v>
      </c>
      <c r="AJ44" s="1026"/>
      <c r="AK44" s="1026"/>
      <c r="AL44" s="556"/>
      <c r="AM44" s="1026" t="s">
        <v>511</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392</v>
      </c>
      <c r="AF51" s="1026"/>
      <c r="AG51" s="1026"/>
      <c r="AH51" s="1026"/>
      <c r="AI51" s="1026" t="s">
        <v>414</v>
      </c>
      <c r="AJ51" s="1026"/>
      <c r="AK51" s="1026"/>
      <c r="AL51" s="556"/>
      <c r="AM51" s="1026" t="s">
        <v>511</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392</v>
      </c>
      <c r="AF58" s="1026"/>
      <c r="AG58" s="1026"/>
      <c r="AH58" s="1026"/>
      <c r="AI58" s="1026" t="s">
        <v>414</v>
      </c>
      <c r="AJ58" s="1026"/>
      <c r="AK58" s="1026"/>
      <c r="AL58" s="556"/>
      <c r="AM58" s="1026" t="s">
        <v>511</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392</v>
      </c>
      <c r="AF65" s="1026"/>
      <c r="AG65" s="1026"/>
      <c r="AH65" s="1026"/>
      <c r="AI65" s="1026" t="s">
        <v>414</v>
      </c>
      <c r="AJ65" s="1026"/>
      <c r="AK65" s="1026"/>
      <c r="AL65" s="556"/>
      <c r="AM65" s="1026" t="s">
        <v>511</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西内 匠(nishiuchi-takumi.l11)</cp:lastModifiedBy>
  <cp:lastPrinted>2021-05-07T06:32:15Z</cp:lastPrinted>
  <dcterms:created xsi:type="dcterms:W3CDTF">2012-03-13T00:50:25Z</dcterms:created>
  <dcterms:modified xsi:type="dcterms:W3CDTF">2021-05-17T10:20:03Z</dcterms:modified>
</cp:coreProperties>
</file>