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AKVHP\Desktop\新しいフォルダー\"/>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417" i="3"/>
  <c r="AY235" i="3"/>
  <c r="AY213"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W13" authorId="0" shapeId="0">
      <text>
        <r>
          <rPr>
            <b/>
            <sz val="9"/>
            <color indexed="81"/>
            <rFont val="MS P ゴシック"/>
            <family val="3"/>
            <charset val="128"/>
          </rPr>
          <t xml:space="preserve">衛生：380,870千円
テレ：99,649千円
</t>
        </r>
      </text>
    </comment>
    <comment ref="AD14" authorId="0" shapeId="0">
      <text>
        <r>
          <rPr>
            <sz val="12"/>
            <color indexed="81"/>
            <rFont val="MS P ゴシック"/>
            <family val="3"/>
            <charset val="128"/>
          </rPr>
          <t>１次補正：16,619,977千円
２次補正：3,417,992千円</t>
        </r>
      </text>
    </comment>
  </commentList>
</comments>
</file>

<file path=xl/sharedStrings.xml><?xml version="1.0" encoding="utf-8"?>
<sst xmlns="http://schemas.openxmlformats.org/spreadsheetml/2006/main" count="3112" uniqueCount="776">
  <si>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</si>
  <si>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</si>
  <si>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</si>
  <si>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</si>
  <si>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</si>
  <si>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</si>
  <si>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</si>
  <si>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</si>
  <si>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</si>
  <si>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</si>
  <si>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</si>
  <si>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</si>
  <si>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</si>
  <si>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</si>
  <si>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</si>
  <si>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</si>
  <si>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</si>
  <si>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</si>
  <si>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</si>
  <si>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</si>
  <si>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</si>
  <si>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</si>
  <si>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</si>
  <si>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</si>
  <si>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</si>
  <si>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</si>
  <si>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</si>
  <si>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</si>
  <si>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</si>
  <si>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</si>
  <si>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</si>
  <si>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</si>
  <si>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</si>
  <si>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</si>
  <si>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</si>
  <si>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</si>
  <si>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</si>
  <si>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</si>
  <si>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</si>
  <si>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</si>
  <si>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</si>
  <si>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</si>
  <si>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</si>
  <si>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</si>
  <si>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</si>
  <si>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</si>
  <si>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</si>
  <si>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</si>
  <si>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</si>
  <si>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</si>
  <si>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</si>
  <si>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</si>
  <si>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</si>
  <si>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</si>
  <si>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</si>
  <si>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</si>
  <si>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</si>
  <si>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</si>
  <si>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</si>
  <si>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</si>
  <si>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</si>
  <si>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</si>
  <si>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</si>
  <si>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</si>
  <si>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</si>
  <si>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</si>
  <si>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</si>
  <si>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</si>
  <si>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</si>
  <si>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</si>
  <si>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</si>
  <si>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</si>
  <si>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</si>
  <si>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</si>
  <si>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</si>
  <si>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</si>
  <si>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</si>
  <si>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</si>
  <si>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</si>
  <si>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</si>
  <si>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</si>
  <si>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</si>
  <si>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</si>
  <si>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</si>
  <si>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</si>
  <si>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</si>
  <si>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</si>
  <si>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</si>
  <si>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</si>
  <si>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</si>
  <si>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</si>
  <si>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</si>
  <si>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</si>
  <si>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</si>
  <si>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</si>
  <si>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</si>
  <si>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</si>
  <si>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</si>
  <si>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</si>
  <si>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</si>
  <si>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</si>
  <si>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</si>
  <si>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</si>
  <si>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</si>
  <si>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</si>
  <si>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</si>
  <si>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</si>
  <si>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</si>
  <si>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</si>
  <si>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</si>
  <si>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</si>
  <si>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</si>
  <si>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</si>
  <si>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</si>
  <si>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</si>
  <si>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</si>
  <si>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</si>
  <si>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</si>
  <si>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</si>
  <si>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</si>
  <si>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</si>
  <si>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</si>
  <si>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</si>
  <si>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</si>
  <si>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</si>
  <si>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</si>
  <si>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</si>
  <si>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</si>
  <si>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</si>
  <si>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</si>
  <si>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</si>
  <si>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</si>
  <si>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</si>
  <si>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</si>
  <si>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</si>
  <si>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</si>
  <si>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</si>
  <si>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</si>
  <si>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</si>
  <si>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</si>
  <si>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</si>
  <si>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</si>
  <si>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</si>
  <si>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</si>
  <si>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</si>
  <si>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</si>
  <si>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</si>
  <si>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</si>
  <si>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</si>
  <si>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</si>
  <si>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</si>
  <si>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</si>
  <si>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</si>
  <si>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</si>
  <si>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</si>
  <si>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</si>
  <si>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</si>
  <si>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</si>
  <si>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</si>
  <si>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</si>
  <si>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</si>
  <si>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</si>
  <si>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</si>
  <si>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</si>
  <si>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</si>
  <si>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</si>
  <si>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</si>
  <si>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</si>
  <si>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</si>
  <si>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</si>
  <si>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</si>
  <si>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</si>
  <si>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</si>
  <si>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</si>
  <si>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</si>
  <si>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</si>
  <si>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</si>
  <si>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</si>
  <si>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</si>
  <si>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</si>
  <si>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</si>
  <si>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</si>
  <si>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</si>
  <si>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</si>
  <si>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</si>
  <si>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</si>
  <si>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</si>
  <si>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</si>
  <si>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</si>
  <si>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</si>
  <si>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</si>
  <si>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</si>
  <si>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</si>
  <si>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</si>
  <si>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</si>
  <si>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</si>
  <si>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</si>
  <si>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</si>
  <si>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</si>
  <si>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</si>
  <si>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</si>
  <si>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</si>
  <si>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</si>
  <si>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</si>
  <si>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</si>
  <si>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</si>
  <si>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</si>
  <si>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</si>
  <si>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</si>
  <si>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</si>
  <si>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</si>
  <si>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</si>
  <si>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</si>
  <si>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</si>
  <si>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</si>
  <si>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</si>
  <si>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</si>
  <si>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</si>
  <si>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</si>
  <si>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</si>
  <si>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</si>
  <si>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</si>
  <si>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</si>
  <si>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</si>
  <si>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</si>
  <si>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</si>
  <si>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</si>
  <si>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</si>
  <si>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</si>
  <si>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</si>
  <si>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</si>
  <si>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</si>
  <si>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</si>
  <si>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</si>
  <si>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</si>
  <si>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</si>
  <si>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</si>
  <si>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</si>
  <si>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</si>
  <si>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</si>
  <si>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</si>
  <si>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</si>
  <si>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</si>
  <si>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</si>
  <si>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</si>
  <si>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</si>
  <si>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</si>
  <si>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</si>
  <si>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</si>
  <si>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</si>
  <si>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</si>
  <si>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</si>
  <si>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</si>
  <si>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</si>
  <si>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</si>
  <si>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</si>
  <si>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</si>
  <si>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</si>
  <si>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</si>
  <si>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</si>
  <si>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</si>
  <si>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</si>
  <si>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</si>
  <si>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</si>
  <si>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</si>
  <si>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</si>
  <si>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</si>
  <si>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</si>
  <si>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</si>
  <si>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</si>
  <si>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</si>
  <si>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</si>
  <si>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</si>
  <si>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</si>
  <si>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</si>
  <si>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</si>
  <si>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</si>
  <si>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</si>
  <si>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</si>
  <si>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</si>
  <si>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</si>
  <si>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</si>
  <si>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</si>
  <si>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</si>
  <si>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</si>
  <si>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</si>
  <si>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</si>
  <si>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</si>
  <si>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</si>
  <si>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</si>
  <si>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</si>
  <si>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</si>
  <si>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</si>
  <si>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</si>
  <si>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</si>
  <si>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</si>
  <si>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</si>
  <si>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</si>
  <si>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</si>
  <si>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</si>
  <si>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</si>
  <si>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</si>
  <si>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</si>
  <si>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</si>
  <si>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</si>
  <si>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</si>
  <si>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</si>
  <si>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</si>
  <si>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</si>
  <si>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</si>
  <si>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</si>
  <si>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</si>
  <si>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</si>
  <si>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</si>
  <si>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</si>
  <si>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</si>
  <si>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</si>
  <si>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</si>
  <si>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</si>
  <si>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</si>
  <si>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</si>
  <si>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</si>
  <si>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</si>
  <si>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</si>
  <si>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</si>
  <si>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</si>
  <si>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</si>
  <si>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</si>
  <si>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</si>
  <si>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</si>
  <si>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</si>
  <si>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</si>
  <si>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</si>
  <si>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</si>
  <si>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</si>
  <si>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</si>
  <si>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</si>
  <si>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</si>
  <si>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</si>
  <si>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</si>
  <si>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</si>
  <si>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</si>
  <si>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</si>
  <si>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</si>
  <si>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</si>
  <si>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</si>
  <si>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</si>
  <si>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</si>
  <si>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</si>
  <si>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</si>
  <si>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</si>
  <si>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</si>
  <si>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</si>
  <si>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</si>
  <si>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</si>
  <si>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</si>
  <si>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</si>
  <si>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</si>
  <si>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</si>
  <si>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</si>
  <si>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</si>
  <si>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</si>
  <si>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</si>
  <si>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</si>
  <si>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</si>
  <si>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</si>
  <si>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</si>
  <si>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</si>
  <si>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</si>
  <si>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</si>
  <si>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</si>
  <si>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</si>
  <si>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</si>
  <si>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</si>
  <si>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</si>
  <si>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</si>
  <si>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</si>
  <si>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</si>
  <si>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</si>
  <si>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</si>
  <si>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</si>
  <si>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</si>
  <si>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</si>
  <si>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</si>
  <si>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</si>
  <si>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</si>
  <si>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</si>
  <si>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</si>
  <si>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</si>
  <si>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</si>
  <si>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</si>
  <si>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</si>
  <si>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</si>
  <si>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</si>
  <si>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</si>
  <si>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</si>
  <si>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</si>
  <si>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</si>
  <si>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</si>
  <si>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</si>
  <si>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</si>
  <si>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</si>
  <si>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</si>
  <si>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</si>
  <si>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</si>
  <si>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</si>
  <si>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</si>
  <si>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</si>
  <si>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</si>
  <si>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</si>
  <si>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</si>
  <si>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</si>
  <si>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</si>
  <si>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</si>
  <si>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</si>
  <si>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</si>
  <si>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</si>
  <si>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</si>
  <si>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</si>
  <si>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</si>
  <si>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</si>
  <si>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</si>
  <si>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</si>
  <si>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</si>
  <si>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</si>
  <si>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</si>
  <si>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</si>
  <si>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</si>
  <si>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</si>
  <si>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</si>
  <si>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</si>
  <si>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</si>
  <si>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</si>
  <si>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</si>
  <si>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</si>
  <si>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</si>
  <si>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</si>
  <si>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</si>
  <si>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</si>
  <si>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</si>
  <si>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</si>
  <si>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</si>
  <si>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</si>
  <si>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</si>
  <si>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</si>
  <si>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</si>
  <si>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</si>
  <si>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</si>
  <si>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</si>
  <si>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</si>
  <si>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</si>
  <si>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</si>
  <si>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</si>
  <si>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</si>
  <si>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</si>
  <si>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</si>
  <si>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</si>
  <si>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</si>
  <si>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</si>
  <si>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</si>
  <si>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</si>
  <si>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</si>
  <si>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</si>
  <si>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</si>
  <si>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</si>
  <si>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</si>
  <si>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</si>
  <si>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</si>
  <si>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</si>
  <si>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</si>
  <si>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</si>
  <si>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</si>
  <si>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</si>
  <si>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</si>
  <si>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</si>
  <si>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</si>
  <si>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</si>
  <si>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</si>
  <si>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</si>
  <si>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</si>
  <si>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</si>
  <si>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</si>
  <si>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</si>
  <si>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</si>
  <si>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</si>
  <si>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</si>
  <si>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</si>
  <si>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</si>
  <si>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</si>
  <si>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</si>
  <si>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</si>
  <si>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</si>
  <si>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</si>
  <si>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</si>
  <si>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</si>
  <si>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</si>
  <si>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</si>
  <si>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</si>
  <si>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</si>
  <si>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</si>
  <si>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</si>
  <si>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</si>
  <si>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</si>
  <si>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</si>
  <si>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</si>
  <si>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</si>
  <si>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</si>
  <si>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</si>
  <si>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</si>
  <si>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</si>
  <si>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</si>
  <si>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</si>
  <si>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</si>
  <si>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</si>
  <si>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</si>
  <si>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</si>
  <si>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</si>
  <si>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</si>
  <si>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</si>
  <si>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</si>
  <si>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</si>
  <si>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</si>
  <si>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</si>
  <si>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</si>
  <si>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</si>
  <si>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</si>
  <si>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</si>
  <si>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</si>
  <si>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</si>
  <si>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</si>
  <si>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</si>
  <si>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</si>
  <si>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</si>
  <si>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</si>
  <si>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</si>
  <si>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</si>
  <si>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</si>
  <si>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</si>
  <si>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</si>
  <si>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</si>
  <si>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</si>
  <si>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</si>
  <si>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</si>
  <si>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</si>
  <si>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</si>
  <si>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</si>
  <si>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</si>
  <si>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</si>
  <si>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</si>
  <si>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</si>
  <si>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</si>
  <si>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</si>
  <si>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</si>
  <si>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</si>
  <si>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</si>
  <si>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</si>
  <si>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</si>
  <si>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</si>
  <si>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</si>
  <si>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</si>
  <si>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</si>
  <si>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</si>
  <si>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</si>
  <si>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</si>
  <si>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</si>
  <si>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</si>
  <si>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</si>
  <si>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</si>
  <si>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</si>
  <si>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</si>
  <si>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</si>
  <si>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</si>
  <si>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</si>
  <si>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</si>
  <si>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</si>
  <si>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</si>
  <si>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</si>
  <si>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</si>
  <si>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</si>
  <si>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</si>
  <si>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</si>
  <si>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</si>
  <si>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</si>
  <si>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</si>
  <si>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</si>
  <si>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</si>
  <si>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</si>
  <si>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</si>
  <si>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</si>
  <si>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</si>
  <si>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</si>
  <si>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</si>
  <si>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</si>
  <si>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</si>
  <si>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</si>
  <si>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</si>
  <si>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</si>
  <si>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</si>
  <si>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</si>
  <si>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</si>
  <si>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</si>
  <si>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</si>
  <si>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</si>
  <si>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</si>
  <si>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</si>
  <si>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</si>
  <si>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</si>
  <si>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</si>
  <si>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</si>
  <si>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</si>
  <si>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</si>
  <si>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</si>
  <si>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</si>
  <si>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</si>
  <si>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</si>
  <si>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</si>
  <si>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</si>
  <si>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</si>
  <si>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</si>
  <si>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</si>
  <si>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</si>
  <si>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</si>
  <si>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</si>
  <si>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</si>
  <si>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</si>
  <si>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</si>
  <si>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</si>
  <si>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</si>
  <si>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</si>
  <si>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</si>
  <si>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</si>
  <si>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</si>
  <si>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</si>
  <si>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</si>
  <si>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</si>
  <si>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</si>
  <si>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</si>
  <si>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</si>
  <si>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</si>
  <si>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</si>
  <si>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</si>
  <si>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</si>
  <si>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</si>
  <si>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</si>
  <si>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</si>
  <si>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</si>
  <si>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</si>
  <si>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</si>
  <si>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</si>
  <si>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</si>
  <si>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</si>
  <si>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</si>
  <si>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</si>
  <si>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</si>
  <si>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</si>
  <si>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</si>
  <si>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</si>
  <si>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</si>
  <si>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</si>
  <si>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</si>
  <si>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</si>
  <si>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</si>
  <si>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</si>
  <si>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</si>
  <si>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</si>
  <si>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</si>
  <si>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</si>
  <si>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</si>
  <si>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</si>
  <si>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</si>
  <si>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</si>
  <si>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</si>
  <si>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</si>
  <si>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</si>
  <si>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</si>
  <si>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</si>
  <si>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</si>
  <si>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</si>
  <si>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</si>
  <si>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</si>
  <si>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</si>
  <si>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</si>
  <si>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</si>
  <si>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</si>
  <si>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</si>
  <si>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</si>
  <si>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</si>
  <si>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</si>
  <si>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</si>
  <si>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</si>
  <si>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</si>
  <si>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</si>
  <si>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</si>
  <si>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</si>
  <si>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</si>
  <si>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</si>
  <si>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</si>
  <si>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</si>
  <si>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</si>
  <si>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</si>
  <si>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</si>
  <si>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</si>
  <si>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</si>
  <si>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</si>
  <si>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</si>
  <si>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</si>
  <si>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</si>
  <si>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</si>
  <si>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</si>
  <si>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</si>
  <si>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</si>
  <si>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</si>
  <si>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</si>
  <si>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</si>
  <si>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新型コロナウイルス感染症対策に係る特別事業</t>
    <phoneticPr fontId="5"/>
  </si>
  <si>
    <t>社会・援護局障害保健福祉部</t>
  </si>
  <si>
    <t>障害福祉課、企画課自立支援振興室</t>
    <rPh sb="6" eb="9">
      <t>キカクカ</t>
    </rPh>
    <rPh sb="9" eb="11">
      <t>ジリツ</t>
    </rPh>
    <rPh sb="11" eb="13">
      <t>シエン</t>
    </rPh>
    <rPh sb="13" eb="16">
      <t>シンコウシツ</t>
    </rPh>
    <phoneticPr fontId="5"/>
  </si>
  <si>
    <t>○</t>
  </si>
  <si>
    <t xml:space="preserve">令和２年度障害者総合支援事業費補助金（新型コロナウイルス感染症対策に係る特別事業分及び災害時情報共有システム整備事業）交付要綱
</t>
    <rPh sb="59" eb="61">
      <t>コウフ</t>
    </rPh>
    <rPh sb="61" eb="63">
      <t>ヨウコウ</t>
    </rPh>
    <phoneticPr fontId="5"/>
  </si>
  <si>
    <t>-</t>
    <phoneticPr fontId="5"/>
  </si>
  <si>
    <t>障害者総合支援事業費補助金</t>
    <rPh sb="0" eb="3">
      <t>ショウガイシャ</t>
    </rPh>
    <rPh sb="3" eb="5">
      <t>ソウゴウ</t>
    </rPh>
    <rPh sb="5" eb="7">
      <t>シエン</t>
    </rPh>
    <rPh sb="7" eb="10">
      <t>ジギョウヒ</t>
    </rPh>
    <rPh sb="10" eb="13">
      <t>ホジョキン</t>
    </rPh>
    <phoneticPr fontId="5"/>
  </si>
  <si>
    <t>-</t>
  </si>
  <si>
    <t>-</t>
    <phoneticPr fontId="5"/>
  </si>
  <si>
    <t>新型コロナウイルス感染症対策に係る特別事業
・計上された予算を効率的に執行することで、障害者支援施設等において、新型コロナウイルス感染症の感染拡大の防止を図ると共に、必要なサービス提供が継続して行われることを目標とする。</t>
    <phoneticPr fontId="5"/>
  </si>
  <si>
    <t>百万</t>
    <rPh sb="0" eb="2">
      <t>ヒャクマン</t>
    </rPh>
    <phoneticPr fontId="5"/>
  </si>
  <si>
    <t>新型コロナウイルス感染症対策に係る特別事業
・新型コロナウイルス感染症対策に係る特別事業を実施する都道府県等の数</t>
    <rPh sb="45" eb="47">
      <t>ジッシ</t>
    </rPh>
    <rPh sb="49" eb="53">
      <t>トドウフケン</t>
    </rPh>
    <rPh sb="53" eb="54">
      <t>トウ</t>
    </rPh>
    <rPh sb="55" eb="56">
      <t>カズ</t>
    </rPh>
    <phoneticPr fontId="5"/>
  </si>
  <si>
    <t>都道府県等数</t>
    <rPh sb="0" eb="4">
      <t>トドウフケン</t>
    </rPh>
    <rPh sb="4" eb="5">
      <t>トウ</t>
    </rPh>
    <rPh sb="5" eb="6">
      <t>スウ</t>
    </rPh>
    <phoneticPr fontId="5"/>
  </si>
  <si>
    <t>X:都道府県等に対する補助額（百万円）
／　　　　　　　　　　　
Y:新型コロナウイルス感染症対策に係る特別事業実施都道府県等数　　　</t>
    <rPh sb="2" eb="6">
      <t>トドウフケン</t>
    </rPh>
    <rPh sb="6" eb="7">
      <t>トウ</t>
    </rPh>
    <rPh sb="8" eb="9">
      <t>タイ</t>
    </rPh>
    <rPh sb="11" eb="14">
      <t>ホジョガク</t>
    </rPh>
    <rPh sb="15" eb="17">
      <t>ヒャクマン</t>
    </rPh>
    <rPh sb="17" eb="18">
      <t>エン</t>
    </rPh>
    <rPh sb="35" eb="37">
      <t>シンガタ</t>
    </rPh>
    <rPh sb="44" eb="46">
      <t>カンセン</t>
    </rPh>
    <rPh sb="46" eb="47">
      <t>ショウ</t>
    </rPh>
    <rPh sb="47" eb="49">
      <t>タイサク</t>
    </rPh>
    <rPh sb="50" eb="51">
      <t>カカ</t>
    </rPh>
    <rPh sb="52" eb="54">
      <t>トクベツ</t>
    </rPh>
    <rPh sb="54" eb="56">
      <t>ジギョウ</t>
    </rPh>
    <rPh sb="56" eb="58">
      <t>ジッシ</t>
    </rPh>
    <rPh sb="58" eb="62">
      <t>トドウフケン</t>
    </rPh>
    <rPh sb="62" eb="63">
      <t>トウ</t>
    </rPh>
    <rPh sb="63" eb="64">
      <t>スウ</t>
    </rPh>
    <phoneticPr fontId="5"/>
  </si>
  <si>
    <t>百万円</t>
    <rPh sb="0" eb="2">
      <t>ヒャクマン</t>
    </rPh>
    <rPh sb="2" eb="3">
      <t>エン</t>
    </rPh>
    <phoneticPr fontId="5"/>
  </si>
  <si>
    <t>X/Y</t>
    <phoneticPr fontId="5"/>
  </si>
  <si>
    <t>7,419 / 119</t>
    <phoneticPr fontId="5"/>
  </si>
  <si>
    <t>基本目標Ⅸ：障害のある人も障害のない人も地域でともに生活し、活動する社会づくりを推進すること
　施策大目標１　必要な保健福祉サービスが的確に提供される体制を整備し、障害者の地域における生活を総合的に支援すること</t>
    <rPh sb="0" eb="2">
      <t>キホン</t>
    </rPh>
    <rPh sb="2" eb="4">
      <t>モクヒョウ</t>
    </rPh>
    <rPh sb="6" eb="8">
      <t>ショウガイ</t>
    </rPh>
    <rPh sb="11" eb="12">
      <t>ヒト</t>
    </rPh>
    <rPh sb="13" eb="15">
      <t>ショウガイ</t>
    </rPh>
    <rPh sb="18" eb="19">
      <t>ヒト</t>
    </rPh>
    <rPh sb="20" eb="22">
      <t>チイキ</t>
    </rPh>
    <rPh sb="26" eb="28">
      <t>セイカツ</t>
    </rPh>
    <rPh sb="30" eb="32">
      <t>カツドウ</t>
    </rPh>
    <rPh sb="34" eb="36">
      <t>シャカイ</t>
    </rPh>
    <rPh sb="40" eb="42">
      <t>スイシン</t>
    </rPh>
    <phoneticPr fontId="5"/>
  </si>
  <si>
    <t>障害者の地域における生活を総合的に支援するため、障害者の生活の場、働く場や地域における支援体制を整備すること（施策目標Ⅸ-1-1)</t>
    <rPh sb="0" eb="3">
      <t>ショウガイシャ</t>
    </rPh>
    <rPh sb="4" eb="6">
      <t>チイキ</t>
    </rPh>
    <rPh sb="10" eb="12">
      <t>セイカツ</t>
    </rPh>
    <rPh sb="13" eb="15">
      <t>ソウゴウ</t>
    </rPh>
    <rPh sb="15" eb="16">
      <t>テキ</t>
    </rPh>
    <rPh sb="17" eb="19">
      <t>シエン</t>
    </rPh>
    <rPh sb="24" eb="27">
      <t>ショウガイシャ</t>
    </rPh>
    <rPh sb="28" eb="30">
      <t>セイカツ</t>
    </rPh>
    <rPh sb="31" eb="32">
      <t>バ</t>
    </rPh>
    <rPh sb="33" eb="34">
      <t>ハタラ</t>
    </rPh>
    <rPh sb="35" eb="36">
      <t>バ</t>
    </rPh>
    <rPh sb="37" eb="39">
      <t>チイキ</t>
    </rPh>
    <rPh sb="43" eb="45">
      <t>シエン</t>
    </rPh>
    <rPh sb="45" eb="47">
      <t>タイセイ</t>
    </rPh>
    <rPh sb="48" eb="50">
      <t>セイビ</t>
    </rPh>
    <rPh sb="55" eb="57">
      <t>シサク</t>
    </rPh>
    <rPh sb="57" eb="59">
      <t>モクヒョウ</t>
    </rPh>
    <phoneticPr fontId="5"/>
  </si>
  <si>
    <t>新型コロナウイルス感染症の感染拡大防止を図ることで、障害者支援施設等において、必要なサービス提供が継続して行われることが見込まれる。</t>
    <rPh sb="0" eb="2">
      <t>シンガタ</t>
    </rPh>
    <rPh sb="9" eb="11">
      <t>カンセン</t>
    </rPh>
    <rPh sb="11" eb="12">
      <t>ショウ</t>
    </rPh>
    <rPh sb="13" eb="15">
      <t>カンセン</t>
    </rPh>
    <rPh sb="15" eb="17">
      <t>カクダイ</t>
    </rPh>
    <rPh sb="17" eb="19">
      <t>ボウシ</t>
    </rPh>
    <rPh sb="20" eb="21">
      <t>ハカ</t>
    </rPh>
    <rPh sb="26" eb="29">
      <t>ショウガイシャ</t>
    </rPh>
    <rPh sb="29" eb="31">
      <t>シエン</t>
    </rPh>
    <rPh sb="31" eb="33">
      <t>シセツ</t>
    </rPh>
    <rPh sb="33" eb="34">
      <t>トウ</t>
    </rPh>
    <rPh sb="39" eb="41">
      <t>ヒツヨウ</t>
    </rPh>
    <rPh sb="46" eb="48">
      <t>テイキョウ</t>
    </rPh>
    <rPh sb="49" eb="51">
      <t>ケイゾク</t>
    </rPh>
    <rPh sb="53" eb="54">
      <t>オコナ</t>
    </rPh>
    <rPh sb="60" eb="62">
      <t>ミコ</t>
    </rPh>
    <phoneticPr fontId="5"/>
  </si>
  <si>
    <t>新型コロナウイルス感染症の感染拡大を防止するために衛生管理用品等の供給や在宅就労を推進するための事業は重要であり、広く国民のニースがあり、国費を投入しなければ事業目的が達成できない。</t>
    <rPh sb="13" eb="15">
      <t>カンセン</t>
    </rPh>
    <rPh sb="15" eb="17">
      <t>カクダイ</t>
    </rPh>
    <rPh sb="18" eb="20">
      <t>ボウシ</t>
    </rPh>
    <rPh sb="25" eb="27">
      <t>エイセイ</t>
    </rPh>
    <rPh sb="27" eb="29">
      <t>カンリ</t>
    </rPh>
    <rPh sb="29" eb="31">
      <t>ヨウヒン</t>
    </rPh>
    <rPh sb="31" eb="32">
      <t>トウ</t>
    </rPh>
    <rPh sb="33" eb="35">
      <t>キョウキュウ</t>
    </rPh>
    <rPh sb="36" eb="38">
      <t>ザイタク</t>
    </rPh>
    <rPh sb="38" eb="40">
      <t>シュウロウ</t>
    </rPh>
    <rPh sb="41" eb="43">
      <t>スイシン</t>
    </rPh>
    <rPh sb="48" eb="50">
      <t>ジギョウ</t>
    </rPh>
    <rPh sb="51" eb="53">
      <t>ジュウヨウ</t>
    </rPh>
    <rPh sb="57" eb="58">
      <t>ヒロ</t>
    </rPh>
    <rPh sb="59" eb="61">
      <t>コクミン</t>
    </rPh>
    <rPh sb="69" eb="71">
      <t>コクヒ</t>
    </rPh>
    <rPh sb="72" eb="74">
      <t>トウニュウ</t>
    </rPh>
    <rPh sb="79" eb="81">
      <t>ジギョウ</t>
    </rPh>
    <rPh sb="81" eb="83">
      <t>モクテキ</t>
    </rPh>
    <rPh sb="84" eb="86">
      <t>タッセイ</t>
    </rPh>
    <phoneticPr fontId="5"/>
  </si>
  <si>
    <t>‐</t>
  </si>
  <si>
    <t>無</t>
  </si>
  <si>
    <t>地域の実情に応じた事業に要する経費に対し、予算の範囲内で補助している。</t>
    <phoneticPr fontId="5"/>
  </si>
  <si>
    <t>真に必要な費目のみを対象経費としており、実績報告において使途が事業目的に沿ったものであるか確認している。</t>
    <phoneticPr fontId="5"/>
  </si>
  <si>
    <t>新型コロナウイルス感染症の感染拡大に伴い、事業者において営業縮小の動きがあったことから、想定より執行額が下回ったものであり、妥当である。</t>
    <rPh sb="44" eb="46">
      <t>ソウテイ</t>
    </rPh>
    <rPh sb="48" eb="50">
      <t>シッコウ</t>
    </rPh>
    <rPh sb="50" eb="51">
      <t>ガク</t>
    </rPh>
    <rPh sb="52" eb="54">
      <t>シタマワ</t>
    </rPh>
    <rPh sb="62" eb="64">
      <t>ダトウ</t>
    </rPh>
    <phoneticPr fontId="5"/>
  </si>
  <si>
    <t>新型コロナウイルス感染症の感染拡大に伴い、事業者において営業縮小の動きがあったことから実施に遅れが生じたものであり、妥当である。</t>
    <rPh sb="0" eb="2">
      <t>シンガタ</t>
    </rPh>
    <rPh sb="9" eb="12">
      <t>カンセンショウ</t>
    </rPh>
    <rPh sb="13" eb="15">
      <t>カンセン</t>
    </rPh>
    <rPh sb="15" eb="17">
      <t>カクダイ</t>
    </rPh>
    <rPh sb="18" eb="19">
      <t>トモナ</t>
    </rPh>
    <rPh sb="21" eb="24">
      <t>ジギョウシャ</t>
    </rPh>
    <rPh sb="28" eb="30">
      <t>エイギョウ</t>
    </rPh>
    <rPh sb="30" eb="32">
      <t>シュクショウ</t>
    </rPh>
    <rPh sb="33" eb="34">
      <t>ウゴ</t>
    </rPh>
    <rPh sb="43" eb="45">
      <t>ジッシ</t>
    </rPh>
    <rPh sb="46" eb="47">
      <t>オク</t>
    </rPh>
    <rPh sb="49" eb="50">
      <t>ショウ</t>
    </rPh>
    <rPh sb="58" eb="60">
      <t>ダトウ</t>
    </rPh>
    <phoneticPr fontId="5"/>
  </si>
  <si>
    <t>新型コロナウイルス感染症対策に係る特別事業は全国の都道府県で実施されているほか、各事業についても概ね全国の都道府県で取り組まれており、国は予算の範囲内で適切に補助を行っている。また、令和２年度１次補正予算においては、事業の実施状況や社会のニーズ等を踏まえ、事業メニューの見直し・事業の新設、拡充等を行うなど必要な見直しを行っている。</t>
    <rPh sb="0" eb="2">
      <t>シンガタ</t>
    </rPh>
    <rPh sb="9" eb="11">
      <t>カンセン</t>
    </rPh>
    <rPh sb="11" eb="12">
      <t>ショウ</t>
    </rPh>
    <rPh sb="12" eb="14">
      <t>タイサク</t>
    </rPh>
    <rPh sb="15" eb="16">
      <t>カカ</t>
    </rPh>
    <rPh sb="17" eb="19">
      <t>トクベツ</t>
    </rPh>
    <rPh sb="50" eb="52">
      <t>ゼンコク</t>
    </rPh>
    <rPh sb="91" eb="93">
      <t>レイワ</t>
    </rPh>
    <rPh sb="94" eb="96">
      <t>ネンド</t>
    </rPh>
    <rPh sb="97" eb="98">
      <t>ツギ</t>
    </rPh>
    <rPh sb="98" eb="100">
      <t>ホセイ</t>
    </rPh>
    <rPh sb="100" eb="102">
      <t>ヨサン</t>
    </rPh>
    <phoneticPr fontId="5"/>
  </si>
  <si>
    <t>感染症等は発生の予測ができないため、毎年度、必要な事業量の見込みを立てることは困難であるが、本事業の実施結果を検証等することにより、今後の感染症等の発生時における適切な事業量を検討してまいりたい。</t>
    <rPh sb="0" eb="2">
      <t>カンセン</t>
    </rPh>
    <rPh sb="2" eb="3">
      <t>ショウ</t>
    </rPh>
    <rPh sb="3" eb="4">
      <t>トウ</t>
    </rPh>
    <rPh sb="5" eb="7">
      <t>ハッセイ</t>
    </rPh>
    <rPh sb="8" eb="10">
      <t>ヨソク</t>
    </rPh>
    <rPh sb="18" eb="21">
      <t>マイネンド</t>
    </rPh>
    <rPh sb="22" eb="24">
      <t>ヒツヨウ</t>
    </rPh>
    <rPh sb="25" eb="28">
      <t>ジギョウリョウ</t>
    </rPh>
    <rPh sb="29" eb="31">
      <t>ミコ</t>
    </rPh>
    <rPh sb="33" eb="34">
      <t>タ</t>
    </rPh>
    <rPh sb="39" eb="41">
      <t>コンナン</t>
    </rPh>
    <rPh sb="46" eb="47">
      <t>ホン</t>
    </rPh>
    <rPh sb="47" eb="49">
      <t>ジギョウ</t>
    </rPh>
    <rPh sb="50" eb="52">
      <t>ジッシ</t>
    </rPh>
    <rPh sb="52" eb="54">
      <t>ケッカ</t>
    </rPh>
    <rPh sb="55" eb="57">
      <t>ケンショウ</t>
    </rPh>
    <rPh sb="57" eb="58">
      <t>トウ</t>
    </rPh>
    <rPh sb="66" eb="68">
      <t>コンゴ</t>
    </rPh>
    <rPh sb="69" eb="71">
      <t>カンセン</t>
    </rPh>
    <rPh sb="71" eb="72">
      <t>ショウ</t>
    </rPh>
    <rPh sb="72" eb="73">
      <t>トウ</t>
    </rPh>
    <rPh sb="74" eb="76">
      <t>ハッセイ</t>
    </rPh>
    <rPh sb="76" eb="77">
      <t>ジ</t>
    </rPh>
    <rPh sb="81" eb="83">
      <t>テキセツ</t>
    </rPh>
    <rPh sb="84" eb="87">
      <t>ジギョウリョウ</t>
    </rPh>
    <rPh sb="88" eb="90">
      <t>ケントウ</t>
    </rPh>
    <phoneticPr fontId="5"/>
  </si>
  <si>
    <t>本施策は「新型コロナウイルス感染症緊急経済対策～国民の命と生活を守り抜き、経済再生へ～」（令和2年４月20日新型コロナウイルス感染症対策本部決定）に基づき、補正予算の活用等により実施しているものであり、国が実施すべき事業であることから、負担関係は妥当である。</t>
    <rPh sb="78" eb="80">
      <t>ホセイ</t>
    </rPh>
    <rPh sb="80" eb="82">
      <t>ヨサン</t>
    </rPh>
    <rPh sb="118" eb="120">
      <t>フタン</t>
    </rPh>
    <rPh sb="120" eb="122">
      <t>カンケイ</t>
    </rPh>
    <rPh sb="123" eb="125">
      <t>ダトウ</t>
    </rPh>
    <phoneticPr fontId="5"/>
  </si>
  <si>
    <t>-</t>
    <phoneticPr fontId="5"/>
  </si>
  <si>
    <t>14,056/127</t>
    <phoneticPr fontId="5"/>
  </si>
  <si>
    <t>補助金</t>
    <rPh sb="0" eb="3">
      <t>ホジョキン</t>
    </rPh>
    <phoneticPr fontId="5"/>
  </si>
  <si>
    <t>東京都</t>
    <rPh sb="0" eb="3">
      <t>トウキョウト</t>
    </rPh>
    <phoneticPr fontId="5"/>
  </si>
  <si>
    <t>障害福祉サービス等の衛生管理確保支援等事業等</t>
    <rPh sb="21" eb="22">
      <t>トウ</t>
    </rPh>
    <phoneticPr fontId="5"/>
  </si>
  <si>
    <t>補助金等交付</t>
  </si>
  <si>
    <t>横浜市</t>
    <rPh sb="0" eb="3">
      <t>ヨコハマシ</t>
    </rPh>
    <phoneticPr fontId="5"/>
  </si>
  <si>
    <t>大阪市</t>
    <rPh sb="0" eb="3">
      <t>オオサカシ</t>
    </rPh>
    <phoneticPr fontId="5"/>
  </si>
  <si>
    <t>大阪府</t>
    <rPh sb="0" eb="3">
      <t>オオサカフ</t>
    </rPh>
    <phoneticPr fontId="5"/>
  </si>
  <si>
    <t>神奈川県</t>
    <rPh sb="0" eb="4">
      <t>カナガワケン</t>
    </rPh>
    <phoneticPr fontId="5"/>
  </si>
  <si>
    <t>広島県</t>
    <rPh sb="0" eb="3">
      <t>ヒロシマケン</t>
    </rPh>
    <phoneticPr fontId="5"/>
  </si>
  <si>
    <t>愛知県</t>
    <rPh sb="0" eb="3">
      <t>アイチケン</t>
    </rPh>
    <phoneticPr fontId="5"/>
  </si>
  <si>
    <t>栃木県</t>
    <rPh sb="0" eb="3">
      <t>トチギケン</t>
    </rPh>
    <phoneticPr fontId="5"/>
  </si>
  <si>
    <t>千葉県</t>
    <rPh sb="0" eb="3">
      <t>チバケン</t>
    </rPh>
    <phoneticPr fontId="5"/>
  </si>
  <si>
    <t>北海道</t>
    <rPh sb="0" eb="3">
      <t>ホッカイドウ</t>
    </rPh>
    <phoneticPr fontId="5"/>
  </si>
  <si>
    <t>厚労</t>
  </si>
  <si>
    <t>厚生労働省</t>
  </si>
  <si>
    <t>竹内　尚也、奥出　吉規</t>
    <rPh sb="0" eb="2">
      <t>タケウチ</t>
    </rPh>
    <rPh sb="3" eb="5">
      <t>ナオヤ</t>
    </rPh>
    <rPh sb="6" eb="8">
      <t>オクデ</t>
    </rPh>
    <rPh sb="9" eb="10">
      <t>ヨシ</t>
    </rPh>
    <rPh sb="10" eb="11">
      <t>キ</t>
    </rPh>
    <phoneticPr fontId="5"/>
  </si>
  <si>
    <t>-</t>
    <phoneticPr fontId="5"/>
  </si>
  <si>
    <t xml:space="preserve">目標：計上された予算を効率的に執行することで、障害者支援施設等において、新型コロナウイルス感染症の感染拡大の防止を図ると共に、必要なサービス提供が継続して行われることを目標とする。
実績：令和２年度予算に対する執行率（予算額に対する交付決定額）は約７割であり、全国の障害者支援施設等において、感染拡大防止や必要なサービス提供の継続に資する事業を実施している。
</t>
    <rPh sb="0" eb="2">
      <t>モクヒョウ</t>
    </rPh>
    <rPh sb="3" eb="5">
      <t>ケイジョウ</t>
    </rPh>
    <rPh sb="8" eb="10">
      <t>ヨサン</t>
    </rPh>
    <rPh sb="11" eb="13">
      <t>コウリツ</t>
    </rPh>
    <rPh sb="13" eb="14">
      <t>テキ</t>
    </rPh>
    <rPh sb="15" eb="17">
      <t>シッコウ</t>
    </rPh>
    <rPh sb="23" eb="26">
      <t>ショウガイシャ</t>
    </rPh>
    <rPh sb="26" eb="28">
      <t>シエン</t>
    </rPh>
    <rPh sb="28" eb="30">
      <t>シセツ</t>
    </rPh>
    <rPh sb="30" eb="31">
      <t>トウ</t>
    </rPh>
    <rPh sb="36" eb="38">
      <t>シンガタ</t>
    </rPh>
    <rPh sb="45" eb="47">
      <t>カンセン</t>
    </rPh>
    <rPh sb="47" eb="48">
      <t>ショウ</t>
    </rPh>
    <rPh sb="49" eb="51">
      <t>カンセン</t>
    </rPh>
    <rPh sb="51" eb="53">
      <t>カクダイ</t>
    </rPh>
    <rPh sb="54" eb="56">
      <t>ボウシ</t>
    </rPh>
    <rPh sb="57" eb="58">
      <t>ハカ</t>
    </rPh>
    <rPh sb="60" eb="61">
      <t>トモ</t>
    </rPh>
    <rPh sb="63" eb="65">
      <t>ヒツヨウ</t>
    </rPh>
    <rPh sb="70" eb="72">
      <t>テイキョウ</t>
    </rPh>
    <rPh sb="73" eb="75">
      <t>ケイゾク</t>
    </rPh>
    <rPh sb="77" eb="78">
      <t>オコナ</t>
    </rPh>
    <rPh sb="84" eb="86">
      <t>モクヒョウ</t>
    </rPh>
    <rPh sb="92" eb="94">
      <t>ジッセキ</t>
    </rPh>
    <rPh sb="95" eb="97">
      <t>レイワ</t>
    </rPh>
    <rPh sb="98" eb="100">
      <t>ネンド</t>
    </rPh>
    <rPh sb="100" eb="102">
      <t>ヨサン</t>
    </rPh>
    <rPh sb="103" eb="104">
      <t>タイ</t>
    </rPh>
    <rPh sb="106" eb="108">
      <t>シッコウ</t>
    </rPh>
    <rPh sb="108" eb="109">
      <t>リツ</t>
    </rPh>
    <rPh sb="110" eb="113">
      <t>ヨサンガク</t>
    </rPh>
    <rPh sb="114" eb="115">
      <t>タイ</t>
    </rPh>
    <rPh sb="117" eb="119">
      <t>コウフ</t>
    </rPh>
    <rPh sb="119" eb="121">
      <t>ケッテイ</t>
    </rPh>
    <rPh sb="121" eb="122">
      <t>ガク</t>
    </rPh>
    <rPh sb="124" eb="125">
      <t>ヤク</t>
    </rPh>
    <rPh sb="126" eb="127">
      <t>ワリ</t>
    </rPh>
    <rPh sb="131" eb="133">
      <t>ゼンコク</t>
    </rPh>
    <rPh sb="134" eb="137">
      <t>ショウガイシャ</t>
    </rPh>
    <rPh sb="137" eb="139">
      <t>シエン</t>
    </rPh>
    <rPh sb="139" eb="141">
      <t>シセツ</t>
    </rPh>
    <rPh sb="141" eb="142">
      <t>トウ</t>
    </rPh>
    <rPh sb="147" eb="149">
      <t>カンセン</t>
    </rPh>
    <rPh sb="149" eb="151">
      <t>カクダイ</t>
    </rPh>
    <rPh sb="151" eb="153">
      <t>ボウシ</t>
    </rPh>
    <rPh sb="154" eb="156">
      <t>ヒツヨウ</t>
    </rPh>
    <rPh sb="161" eb="163">
      <t>テイキョウ</t>
    </rPh>
    <rPh sb="164" eb="166">
      <t>ケイゾク</t>
    </rPh>
    <rPh sb="167" eb="168">
      <t>シ</t>
    </rPh>
    <rPh sb="170" eb="172">
      <t>ジギョウ</t>
    </rPh>
    <rPh sb="173" eb="175">
      <t>ジッシ</t>
    </rPh>
    <phoneticPr fontId="5"/>
  </si>
  <si>
    <t xml:space="preserve">別添参照
</t>
    <rPh sb="0" eb="2">
      <t>ベッテン</t>
    </rPh>
    <rPh sb="1" eb="2">
      <t>トクベツ</t>
    </rPh>
    <rPh sb="2" eb="4">
      <t>サンショウ</t>
    </rPh>
    <phoneticPr fontId="5"/>
  </si>
  <si>
    <t xml:space="preserve">新型コロナウイルス感染症の国内感染拡大防止対策に伴って生じる障害福祉施策における各種課題への対応を目的とする。
</t>
    <rPh sb="0" eb="2">
      <t>シンガタ</t>
    </rPh>
    <rPh sb="9" eb="12">
      <t>カンセンショウ</t>
    </rPh>
    <rPh sb="13" eb="15">
      <t>コクナイ</t>
    </rPh>
    <rPh sb="15" eb="17">
      <t>カンセン</t>
    </rPh>
    <rPh sb="17" eb="19">
      <t>カクダイ</t>
    </rPh>
    <rPh sb="19" eb="21">
      <t>ボウシ</t>
    </rPh>
    <rPh sb="21" eb="23">
      <t>タイサク</t>
    </rPh>
    <rPh sb="24" eb="25">
      <t>トモナ</t>
    </rPh>
    <rPh sb="27" eb="28">
      <t>ショウ</t>
    </rPh>
    <rPh sb="30" eb="32">
      <t>ショウガイ</t>
    </rPh>
    <rPh sb="32" eb="34">
      <t>フクシ</t>
    </rPh>
    <rPh sb="34" eb="36">
      <t>シサク</t>
    </rPh>
    <rPh sb="40" eb="42">
      <t>カクシュ</t>
    </rPh>
    <rPh sb="42" eb="44">
      <t>カダイ</t>
    </rPh>
    <rPh sb="46" eb="48">
      <t>タイオウ</t>
    </rPh>
    <rPh sb="49" eb="51">
      <t>モクテキ</t>
    </rPh>
    <phoneticPr fontId="5"/>
  </si>
  <si>
    <t>新型コロナウイルス感染症対策に係る特別事業については、新型コロナウイルス感染症の国内感染拡大防止対策に伴って生じる課題への対応に係る経費の補助を行うものであり、各事業ごとにニーズが様々であることから、定量的な目標設定にはそぐわない。</t>
    <rPh sb="64" eb="65">
      <t>カカ</t>
    </rPh>
    <rPh sb="66" eb="68">
      <t>ケイヒ</t>
    </rPh>
    <rPh sb="69" eb="71">
      <t>ホジョ</t>
    </rPh>
    <rPh sb="72" eb="73">
      <t>オコナ</t>
    </rPh>
    <rPh sb="90" eb="92">
      <t>サマザマ</t>
    </rPh>
    <rPh sb="100" eb="103">
      <t>テイリョウテキ</t>
    </rPh>
    <rPh sb="104" eb="106">
      <t>モクヒョウ</t>
    </rPh>
    <rPh sb="106" eb="108">
      <t>セッテイ</t>
    </rPh>
    <phoneticPr fontId="5"/>
  </si>
  <si>
    <t xml:space="preserve">・予算執行率
(予算額/執行額）
</t>
    <rPh sb="1" eb="3">
      <t>ヨサン</t>
    </rPh>
    <rPh sb="3" eb="5">
      <t>シッコウ</t>
    </rPh>
    <rPh sb="5" eb="6">
      <t>リツ</t>
    </rPh>
    <rPh sb="8" eb="10">
      <t>ヨサン</t>
    </rPh>
    <rPh sb="10" eb="11">
      <t>ガク</t>
    </rPh>
    <rPh sb="12" eb="15">
      <t>シッコウガク</t>
    </rPh>
    <phoneticPr fontId="5"/>
  </si>
  <si>
    <t>A.東京都</t>
    <rPh sb="2" eb="5">
      <t>トウキョウト</t>
    </rPh>
    <phoneticPr fontId="5"/>
  </si>
  <si>
    <t>障害福祉サービス等事業者に対するサービス継続支援事業</t>
  </si>
  <si>
    <t>就労系障害福祉サービス等の機能強化事業
（本文４の（５）②アの事業）</t>
  </si>
  <si>
    <t>特別支援学校等の臨時休業に伴う放課後等デイサービス支援事業
（本文４の（４）①及び②の事業）</t>
  </si>
  <si>
    <t>障害福祉サービス等の衛生管理確保支援等事業</t>
  </si>
  <si>
    <t>在宅障害者等に対する安否確認等支援事業</t>
  </si>
  <si>
    <t>遠隔手話サービス等を利用した聴覚障害者の
意思疎通支援体制の強化事業</t>
  </si>
  <si>
    <t>就労系障害福祉サービス等の機能強化事業
（本文４の（５）①及び②イの事業）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</si>
</sst>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
      <sz val="12"/>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13606</xdr:colOff>
      <xdr:row>748</xdr:row>
      <xdr:rowOff>244929</xdr:rowOff>
    </xdr:from>
    <xdr:to>
      <xdr:col>24</xdr:col>
      <xdr:colOff>190499</xdr:colOff>
      <xdr:row>749</xdr:row>
      <xdr:rowOff>326572</xdr:rowOff>
    </xdr:to>
    <xdr:sp macro="" textlink="">
      <xdr:nvSpPr>
        <xdr:cNvPr id="5" name="テキスト ボックス 4"/>
        <xdr:cNvSpPr txBox="1"/>
      </xdr:nvSpPr>
      <xdr:spPr>
        <a:xfrm>
          <a:off x="1238249" y="45257358"/>
          <a:ext cx="3850821" cy="43542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①新型コロナウイルス感染症対策に係る特別事業</a:t>
          </a:r>
        </a:p>
      </xdr:txBody>
    </xdr:sp>
    <xdr:clientData/>
  </xdr:twoCellAnchor>
  <xdr:twoCellAnchor>
    <xdr:from>
      <xdr:col>7</xdr:col>
      <xdr:colOff>0</xdr:colOff>
      <xdr:row>750</xdr:row>
      <xdr:rowOff>27214</xdr:rowOff>
    </xdr:from>
    <xdr:to>
      <xdr:col>18</xdr:col>
      <xdr:colOff>54428</xdr:colOff>
      <xdr:row>750</xdr:row>
      <xdr:rowOff>285750</xdr:rowOff>
    </xdr:to>
    <xdr:sp macro="" textlink="">
      <xdr:nvSpPr>
        <xdr:cNvPr id="6" name="テキスト ボックス 5"/>
        <xdr:cNvSpPr txBox="1"/>
      </xdr:nvSpPr>
      <xdr:spPr>
        <a:xfrm>
          <a:off x="1428750" y="45747214"/>
          <a:ext cx="2299607" cy="25853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年度交付決定ベース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xdr:col>
      <xdr:colOff>149678</xdr:colOff>
      <xdr:row>751</xdr:row>
      <xdr:rowOff>299357</xdr:rowOff>
    </xdr:from>
    <xdr:to>
      <xdr:col>17</xdr:col>
      <xdr:colOff>68037</xdr:colOff>
      <xdr:row>753</xdr:row>
      <xdr:rowOff>163286</xdr:rowOff>
    </xdr:to>
    <xdr:sp macro="" textlink="">
      <xdr:nvSpPr>
        <xdr:cNvPr id="7" name="テキスト ボックス 6"/>
        <xdr:cNvSpPr txBox="1"/>
      </xdr:nvSpPr>
      <xdr:spPr>
        <a:xfrm>
          <a:off x="1578428" y="46373143"/>
          <a:ext cx="1959430" cy="5715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補助率：国</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10/10</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（定額）</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17</xdr:col>
      <xdr:colOff>95250</xdr:colOff>
      <xdr:row>751</xdr:row>
      <xdr:rowOff>312963</xdr:rowOff>
    </xdr:from>
    <xdr:to>
      <xdr:col>39</xdr:col>
      <xdr:colOff>84496</xdr:colOff>
      <xdr:row>754</xdr:row>
      <xdr:rowOff>311600</xdr:rowOff>
    </xdr:to>
    <xdr:sp macro="" textlink="">
      <xdr:nvSpPr>
        <xdr:cNvPr id="8" name="テキスト ボックス 7"/>
        <xdr:cNvSpPr txBox="1"/>
      </xdr:nvSpPr>
      <xdr:spPr>
        <a:xfrm>
          <a:off x="3565071" y="46386749"/>
          <a:ext cx="4479604" cy="1059994"/>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14,056</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44824</xdr:colOff>
      <xdr:row>757</xdr:row>
      <xdr:rowOff>159459</xdr:rowOff>
    </xdr:from>
    <xdr:to>
      <xdr:col>29</xdr:col>
      <xdr:colOff>100854</xdr:colOff>
      <xdr:row>759</xdr:row>
      <xdr:rowOff>11205</xdr:rowOff>
    </xdr:to>
    <xdr:sp macro="" textlink="">
      <xdr:nvSpPr>
        <xdr:cNvPr id="9" name="下矢印 8"/>
        <xdr:cNvSpPr/>
      </xdr:nvSpPr>
      <xdr:spPr>
        <a:xfrm>
          <a:off x="5245474" y="48460734"/>
          <a:ext cx="656105" cy="556596"/>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124174</xdr:colOff>
      <xdr:row>759</xdr:row>
      <xdr:rowOff>29530</xdr:rowOff>
    </xdr:from>
    <xdr:to>
      <xdr:col>35</xdr:col>
      <xdr:colOff>8329</xdr:colOff>
      <xdr:row>760</xdr:row>
      <xdr:rowOff>132503</xdr:rowOff>
    </xdr:to>
    <xdr:sp macro="" textlink="">
      <xdr:nvSpPr>
        <xdr:cNvPr id="10" name="テキスト ボックス 9"/>
        <xdr:cNvSpPr txBox="1"/>
      </xdr:nvSpPr>
      <xdr:spPr>
        <a:xfrm>
          <a:off x="4124674" y="49035655"/>
          <a:ext cx="2884530" cy="45539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16</xdr:col>
      <xdr:colOff>145676</xdr:colOff>
      <xdr:row>760</xdr:row>
      <xdr:rowOff>142801</xdr:rowOff>
    </xdr:from>
    <xdr:to>
      <xdr:col>39</xdr:col>
      <xdr:colOff>112059</xdr:colOff>
      <xdr:row>763</xdr:row>
      <xdr:rowOff>179295</xdr:rowOff>
    </xdr:to>
    <xdr:sp macro="" textlink="">
      <xdr:nvSpPr>
        <xdr:cNvPr id="11" name="テキスト ボックス 10"/>
        <xdr:cNvSpPr txBox="1"/>
      </xdr:nvSpPr>
      <xdr:spPr>
        <a:xfrm>
          <a:off x="3346076" y="49501351"/>
          <a:ext cx="4566958" cy="1093769"/>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A.</a:t>
          </a:r>
          <a:r>
            <a:rPr kumimoji="1" lang="ja-JP" altLang="en-US" sz="2000"/>
            <a:t>都道府県、指定都市、中核市</a:t>
          </a:r>
          <a:endParaRPr kumimoji="1" lang="en-US" altLang="ja-JP" sz="2000"/>
        </a:p>
        <a:p>
          <a:pPr algn="ctr"/>
          <a:r>
            <a:rPr kumimoji="1" lang="en-US" altLang="ja-JP" sz="2000"/>
            <a:t>14,056</a:t>
          </a:r>
          <a:r>
            <a:rPr kumimoji="1" lang="ja-JP" altLang="en-US" sz="2000"/>
            <a:t>百万円</a:t>
          </a:r>
        </a:p>
      </xdr:txBody>
    </xdr:sp>
    <xdr:clientData/>
  </xdr:twoCellAnchor>
  <xdr:twoCellAnchor>
    <xdr:from>
      <xdr:col>20</xdr:col>
      <xdr:colOff>33618</xdr:colOff>
      <xdr:row>755</xdr:row>
      <xdr:rowOff>112059</xdr:rowOff>
    </xdr:from>
    <xdr:to>
      <xdr:col>36</xdr:col>
      <xdr:colOff>161754</xdr:colOff>
      <xdr:row>757</xdr:row>
      <xdr:rowOff>123266</xdr:rowOff>
    </xdr:to>
    <xdr:sp macro="" textlink="">
      <xdr:nvSpPr>
        <xdr:cNvPr id="12" name="テキスト ボックス 11"/>
        <xdr:cNvSpPr txBox="1"/>
      </xdr:nvSpPr>
      <xdr:spPr>
        <a:xfrm>
          <a:off x="4034118" y="47708484"/>
          <a:ext cx="3328536" cy="716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都道府県等が行う</a:t>
          </a:r>
          <a:endParaRPr kumimoji="1" lang="en-US" altLang="ja-JP" sz="1100"/>
        </a:p>
        <a:p>
          <a:pPr algn="ctr"/>
          <a:r>
            <a:rPr kumimoji="1" lang="ja-JP" altLang="en-US" sz="1100"/>
            <a:t>新型コロナウイルス感染症対策に係る特別事業</a:t>
          </a:r>
          <a:endParaRPr kumimoji="1" lang="en-US" altLang="ja-JP" sz="1100"/>
        </a:p>
        <a:p>
          <a:pPr algn="ctr"/>
          <a:r>
            <a:rPr kumimoji="1" lang="ja-JP" altLang="en-US" sz="1100"/>
            <a:t>に要する費用を補助</a:t>
          </a:r>
        </a:p>
      </xdr:txBody>
    </xdr:sp>
    <xdr:clientData/>
  </xdr:twoCellAnchor>
  <xdr:twoCellAnchor>
    <xdr:from>
      <xdr:col>20</xdr:col>
      <xdr:colOff>145675</xdr:colOff>
      <xdr:row>755</xdr:row>
      <xdr:rowOff>190500</xdr:rowOff>
    </xdr:from>
    <xdr:to>
      <xdr:col>35</xdr:col>
      <xdr:colOff>178805</xdr:colOff>
      <xdr:row>757</xdr:row>
      <xdr:rowOff>44822</xdr:rowOff>
    </xdr:to>
    <xdr:sp macro="" textlink="">
      <xdr:nvSpPr>
        <xdr:cNvPr id="13" name="大かっこ 12"/>
        <xdr:cNvSpPr/>
      </xdr:nvSpPr>
      <xdr:spPr>
        <a:xfrm>
          <a:off x="4146175" y="47786925"/>
          <a:ext cx="3033505" cy="559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95249</xdr:colOff>
      <xdr:row>763</xdr:row>
      <xdr:rowOff>257737</xdr:rowOff>
    </xdr:from>
    <xdr:to>
      <xdr:col>38</xdr:col>
      <xdr:colOff>36818</xdr:colOff>
      <xdr:row>765</xdr:row>
      <xdr:rowOff>112060</xdr:rowOff>
    </xdr:to>
    <xdr:sp macro="" textlink="">
      <xdr:nvSpPr>
        <xdr:cNvPr id="14" name="大かっこ 13"/>
        <xdr:cNvSpPr/>
      </xdr:nvSpPr>
      <xdr:spPr>
        <a:xfrm>
          <a:off x="3973285" y="50576951"/>
          <a:ext cx="3819604" cy="8748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149678</xdr:colOff>
      <xdr:row>763</xdr:row>
      <xdr:rowOff>278545</xdr:rowOff>
    </xdr:from>
    <xdr:to>
      <xdr:col>36</xdr:col>
      <xdr:colOff>149678</xdr:colOff>
      <xdr:row>765</xdr:row>
      <xdr:rowOff>334575</xdr:rowOff>
    </xdr:to>
    <xdr:sp macro="" textlink="">
      <xdr:nvSpPr>
        <xdr:cNvPr id="15" name="テキスト ボックス 14"/>
        <xdr:cNvSpPr txBox="1"/>
      </xdr:nvSpPr>
      <xdr:spPr>
        <a:xfrm>
          <a:off x="4231821" y="50597759"/>
          <a:ext cx="3265714" cy="10765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新型コロナウイルス感染症対策に係る特別事業を実施・社会福祉法人等が行う新型コロナウイルス感染症対策に係る特別事業に要する費用を補助</a:t>
          </a:r>
          <a:endParaRPr kumimoji="1" lang="en-US" altLang="ja-JP" sz="1100"/>
        </a:p>
      </xdr:txBody>
    </xdr:sp>
    <xdr:clientData/>
  </xdr:twoCellAnchor>
  <xdr:twoCellAnchor>
    <xdr:from>
      <xdr:col>17</xdr:col>
      <xdr:colOff>2401</xdr:colOff>
      <xdr:row>768</xdr:row>
      <xdr:rowOff>139593</xdr:rowOff>
    </xdr:from>
    <xdr:to>
      <xdr:col>40</xdr:col>
      <xdr:colOff>13607</xdr:colOff>
      <xdr:row>770</xdr:row>
      <xdr:rowOff>81642</xdr:rowOff>
    </xdr:to>
    <xdr:sp macro="" textlink="">
      <xdr:nvSpPr>
        <xdr:cNvPr id="16" name="正方形/長方形 15"/>
        <xdr:cNvSpPr/>
      </xdr:nvSpPr>
      <xdr:spPr>
        <a:xfrm>
          <a:off x="3472222" y="53180236"/>
          <a:ext cx="4705671" cy="62240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a:latin typeface="+mj-ea"/>
              <a:ea typeface="+mj-ea"/>
            </a:rPr>
            <a:t>社会福祉法人等</a:t>
          </a:r>
        </a:p>
      </xdr:txBody>
    </xdr:sp>
    <xdr:clientData/>
  </xdr:twoCellAnchor>
  <xdr:twoCellAnchor>
    <xdr:from>
      <xdr:col>22</xdr:col>
      <xdr:colOff>67234</xdr:colOff>
      <xdr:row>770</xdr:row>
      <xdr:rowOff>221715</xdr:rowOff>
    </xdr:from>
    <xdr:to>
      <xdr:col>35</xdr:col>
      <xdr:colOff>44821</xdr:colOff>
      <xdr:row>772</xdr:row>
      <xdr:rowOff>81642</xdr:rowOff>
    </xdr:to>
    <xdr:sp macro="" textlink="">
      <xdr:nvSpPr>
        <xdr:cNvPr id="17" name="テキスト ボックス 16"/>
        <xdr:cNvSpPr txBox="1"/>
      </xdr:nvSpPr>
      <xdr:spPr>
        <a:xfrm>
          <a:off x="4557591" y="53942715"/>
          <a:ext cx="2630980" cy="5538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新型コロナウイルス感染症対策に係る特別事業を実施</a:t>
          </a:r>
          <a:endParaRPr kumimoji="1" lang="en-US" altLang="ja-JP" sz="1100"/>
        </a:p>
      </xdr:txBody>
    </xdr:sp>
    <xdr:clientData/>
  </xdr:twoCellAnchor>
  <xdr:twoCellAnchor>
    <xdr:from>
      <xdr:col>21</xdr:col>
      <xdr:colOff>76039</xdr:colOff>
      <xdr:row>770</xdr:row>
      <xdr:rowOff>224115</xdr:rowOff>
    </xdr:from>
    <xdr:to>
      <xdr:col>36</xdr:col>
      <xdr:colOff>86757</xdr:colOff>
      <xdr:row>771</xdr:row>
      <xdr:rowOff>258853</xdr:rowOff>
    </xdr:to>
    <xdr:sp macro="" textlink="">
      <xdr:nvSpPr>
        <xdr:cNvPr id="18" name="大かっこ 17"/>
        <xdr:cNvSpPr/>
      </xdr:nvSpPr>
      <xdr:spPr>
        <a:xfrm>
          <a:off x="4362289" y="53945115"/>
          <a:ext cx="3072325" cy="4157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100853</xdr:colOff>
      <xdr:row>765</xdr:row>
      <xdr:rowOff>224117</xdr:rowOff>
    </xdr:from>
    <xdr:to>
      <xdr:col>29</xdr:col>
      <xdr:colOff>156883</xdr:colOff>
      <xdr:row>767</xdr:row>
      <xdr:rowOff>19835</xdr:rowOff>
    </xdr:to>
    <xdr:sp macro="" textlink="">
      <xdr:nvSpPr>
        <xdr:cNvPr id="19" name="下矢印 18"/>
        <xdr:cNvSpPr/>
      </xdr:nvSpPr>
      <xdr:spPr>
        <a:xfrm>
          <a:off x="5301503" y="51344792"/>
          <a:ext cx="656105" cy="500568"/>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78441</xdr:colOff>
      <xdr:row>767</xdr:row>
      <xdr:rowOff>33618</xdr:rowOff>
    </xdr:from>
    <xdr:to>
      <xdr:col>35</xdr:col>
      <xdr:colOff>164302</xdr:colOff>
      <xdr:row>767</xdr:row>
      <xdr:rowOff>483973</xdr:rowOff>
    </xdr:to>
    <xdr:sp macro="" textlink="">
      <xdr:nvSpPr>
        <xdr:cNvPr id="20" name="テキスト ボックス 19"/>
        <xdr:cNvSpPr txBox="1"/>
      </xdr:nvSpPr>
      <xdr:spPr>
        <a:xfrm>
          <a:off x="4278966" y="51859143"/>
          <a:ext cx="2886211" cy="45035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8" zoomScale="70" zoomScaleNormal="75" zoomScaleSheetLayoutView="70" zoomScalePageLayoutView="85" workbookViewId="0">
      <selection activeCell="J848" sqref="J848:O848"/>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408</v>
      </c>
      <c r="AJ2" s="941" t="s">
        <v>759</v>
      </c>
      <c r="AK2" s="941"/>
      <c r="AL2" s="941"/>
      <c r="AM2" s="941"/>
      <c r="AN2" s="98" t="s">
        <v>408</v>
      </c>
      <c r="AO2" s="941">
        <v>20</v>
      </c>
      <c r="AP2" s="941"/>
      <c r="AQ2" s="941"/>
      <c r="AR2" s="99" t="s">
        <v>713</v>
      </c>
      <c r="AS2" s="947">
        <v>871</v>
      </c>
      <c r="AT2" s="947"/>
      <c r="AU2" s="947"/>
      <c r="AV2" s="98" t="str">
        <f>IF(AW2="","","-")</f>
        <v/>
      </c>
      <c r="AW2" s="907"/>
      <c r="AX2" s="907"/>
    </row>
    <row r="3" spans="1:50" ht="21" customHeight="1" thickBot="1">
      <c r="A3" s="863" t="s">
        <v>706</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760</v>
      </c>
      <c r="AK3" s="865"/>
      <c r="AL3" s="865"/>
      <c r="AM3" s="865"/>
      <c r="AN3" s="865"/>
      <c r="AO3" s="865"/>
      <c r="AP3" s="865"/>
      <c r="AQ3" s="865"/>
      <c r="AR3" s="865"/>
      <c r="AS3" s="865"/>
      <c r="AT3" s="865"/>
      <c r="AU3" s="865"/>
      <c r="AV3" s="865"/>
      <c r="AW3" s="865"/>
      <c r="AX3" s="24" t="s">
        <v>65</v>
      </c>
    </row>
    <row r="4" spans="1:50" ht="24.75" customHeight="1">
      <c r="A4" s="703" t="s">
        <v>25</v>
      </c>
      <c r="B4" s="704"/>
      <c r="C4" s="704"/>
      <c r="D4" s="704"/>
      <c r="E4" s="704"/>
      <c r="F4" s="704"/>
      <c r="G4" s="681" t="s">
        <v>714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5" t="s">
        <v>412</v>
      </c>
      <c r="H5" s="836"/>
      <c r="I5" s="836"/>
      <c r="J5" s="836"/>
      <c r="K5" s="836"/>
      <c r="L5" s="836"/>
      <c r="M5" s="837" t="s">
        <v>66</v>
      </c>
      <c r="N5" s="838"/>
      <c r="O5" s="838"/>
      <c r="P5" s="838"/>
      <c r="Q5" s="838"/>
      <c r="R5" s="839"/>
      <c r="S5" s="840" t="s">
        <v>70</v>
      </c>
      <c r="T5" s="836"/>
      <c r="U5" s="836"/>
      <c r="V5" s="836"/>
      <c r="W5" s="836"/>
      <c r="X5" s="841"/>
      <c r="Y5" s="697" t="s">
        <v>3</v>
      </c>
      <c r="Z5" s="543"/>
      <c r="AA5" s="543"/>
      <c r="AB5" s="543"/>
      <c r="AC5" s="543"/>
      <c r="AD5" s="544"/>
      <c r="AE5" s="698" t="s">
        <v>716</v>
      </c>
      <c r="AF5" s="698"/>
      <c r="AG5" s="698"/>
      <c r="AH5" s="698"/>
      <c r="AI5" s="698"/>
      <c r="AJ5" s="698"/>
      <c r="AK5" s="698"/>
      <c r="AL5" s="698"/>
      <c r="AM5" s="698"/>
      <c r="AN5" s="698"/>
      <c r="AO5" s="698"/>
      <c r="AP5" s="699"/>
      <c r="AQ5" s="700" t="s">
        <v>761</v>
      </c>
      <c r="AR5" s="701"/>
      <c r="AS5" s="701"/>
      <c r="AT5" s="701"/>
      <c r="AU5" s="701"/>
      <c r="AV5" s="701"/>
      <c r="AW5" s="701"/>
      <c r="AX5" s="702"/>
    </row>
    <row r="6" spans="1:50" ht="39" customHeight="1">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69.75" customHeight="1">
      <c r="A7" s="495" t="s">
        <v>22</v>
      </c>
      <c r="B7" s="496"/>
      <c r="C7" s="496"/>
      <c r="D7" s="496"/>
      <c r="E7" s="496"/>
      <c r="F7" s="497"/>
      <c r="G7" s="498" t="s">
        <v>719</v>
      </c>
      <c r="H7" s="499"/>
      <c r="I7" s="499"/>
      <c r="J7" s="499"/>
      <c r="K7" s="499"/>
      <c r="L7" s="499"/>
      <c r="M7" s="499"/>
      <c r="N7" s="499"/>
      <c r="O7" s="499"/>
      <c r="P7" s="499"/>
      <c r="Q7" s="499"/>
      <c r="R7" s="499"/>
      <c r="S7" s="499"/>
      <c r="T7" s="499"/>
      <c r="U7" s="499"/>
      <c r="V7" s="499"/>
      <c r="W7" s="499"/>
      <c r="X7" s="500"/>
      <c r="Y7" s="919" t="s">
        <v>391</v>
      </c>
      <c r="Z7" s="440"/>
      <c r="AA7" s="440"/>
      <c r="AB7" s="440"/>
      <c r="AC7" s="440"/>
      <c r="AD7" s="920"/>
      <c r="AE7" s="908" t="s">
        <v>718</v>
      </c>
      <c r="AF7" s="909"/>
      <c r="AG7" s="909"/>
      <c r="AH7" s="909"/>
      <c r="AI7" s="909"/>
      <c r="AJ7" s="909"/>
      <c r="AK7" s="909"/>
      <c r="AL7" s="909"/>
      <c r="AM7" s="909"/>
      <c r="AN7" s="909"/>
      <c r="AO7" s="909"/>
      <c r="AP7" s="909"/>
      <c r="AQ7" s="909"/>
      <c r="AR7" s="909"/>
      <c r="AS7" s="909"/>
      <c r="AT7" s="909"/>
      <c r="AU7" s="909"/>
      <c r="AV7" s="909"/>
      <c r="AW7" s="909"/>
      <c r="AX7" s="910"/>
    </row>
    <row r="8" spans="1:50" ht="53.25" customHeight="1">
      <c r="A8" s="495" t="s">
        <v>256</v>
      </c>
      <c r="B8" s="496"/>
      <c r="C8" s="496"/>
      <c r="D8" s="496"/>
      <c r="E8" s="496"/>
      <c r="F8" s="497"/>
      <c r="G8" s="942" t="str">
        <f>入力規則等!A27</f>
        <v>障害者施策</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5" t="s">
        <v>23</v>
      </c>
      <c r="B9" s="846"/>
      <c r="C9" s="846"/>
      <c r="D9" s="846"/>
      <c r="E9" s="846"/>
      <c r="F9" s="846"/>
      <c r="G9" s="847" t="s">
        <v>765</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c r="A10" s="659" t="s">
        <v>30</v>
      </c>
      <c r="B10" s="660"/>
      <c r="C10" s="660"/>
      <c r="D10" s="660"/>
      <c r="E10" s="660"/>
      <c r="F10" s="660"/>
      <c r="G10" s="753" t="s">
        <v>764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60" t="s">
        <v>24</v>
      </c>
      <c r="B12" s="961"/>
      <c r="C12" s="961"/>
      <c r="D12" s="961"/>
      <c r="E12" s="961"/>
      <c r="F12" s="962"/>
      <c r="G12" s="759"/>
      <c r="H12" s="760"/>
      <c r="I12" s="760"/>
      <c r="J12" s="760"/>
      <c r="K12" s="760"/>
      <c r="L12" s="760"/>
      <c r="M12" s="760"/>
      <c r="N12" s="760"/>
      <c r="O12" s="760"/>
      <c r="P12" s="447" t="s">
        <v>392</v>
      </c>
      <c r="Q12" s="442"/>
      <c r="R12" s="442"/>
      <c r="S12" s="442"/>
      <c r="T12" s="442"/>
      <c r="U12" s="442"/>
      <c r="V12" s="443"/>
      <c r="W12" s="447" t="s">
        <v>414</v>
      </c>
      <c r="X12" s="442"/>
      <c r="Y12" s="442"/>
      <c r="Z12" s="442"/>
      <c r="AA12" s="442"/>
      <c r="AB12" s="442"/>
      <c r="AC12" s="443"/>
      <c r="AD12" s="447" t="s">
        <v>703</v>
      </c>
      <c r="AE12" s="442"/>
      <c r="AF12" s="442"/>
      <c r="AG12" s="442"/>
      <c r="AH12" s="442"/>
      <c r="AI12" s="442"/>
      <c r="AJ12" s="443"/>
      <c r="AK12" s="447" t="s">
        <v>707</v>
      </c>
      <c r="AL12" s="442"/>
      <c r="AM12" s="442"/>
      <c r="AN12" s="442"/>
      <c r="AO12" s="442"/>
      <c r="AP12" s="442"/>
      <c r="AQ12" s="443"/>
      <c r="AR12" s="447" t="s">
        <v>708</v>
      </c>
      <c r="AS12" s="442"/>
      <c r="AT12" s="442"/>
      <c r="AU12" s="442"/>
      <c r="AV12" s="442"/>
      <c r="AW12" s="442"/>
      <c r="AX12" s="721"/>
    </row>
    <row r="13" spans="1:50" ht="21" customHeight="1">
      <c r="A13" s="613"/>
      <c r="B13" s="614"/>
      <c r="C13" s="614"/>
      <c r="D13" s="614"/>
      <c r="E13" s="614"/>
      <c r="F13" s="615"/>
      <c r="G13" s="722" t="s">
        <v>6</v>
      </c>
      <c r="H13" s="723"/>
      <c r="I13" s="763" t="s">
        <v>7</v>
      </c>
      <c r="J13" s="764"/>
      <c r="K13" s="764"/>
      <c r="L13" s="764"/>
      <c r="M13" s="764"/>
      <c r="N13" s="764"/>
      <c r="O13" s="765"/>
      <c r="P13" s="656" t="s">
        <v>408</v>
      </c>
      <c r="Q13" s="657"/>
      <c r="R13" s="657"/>
      <c r="S13" s="657"/>
      <c r="T13" s="657"/>
      <c r="U13" s="657"/>
      <c r="V13" s="658"/>
      <c r="W13" s="656">
        <v>0</v>
      </c>
      <c r="X13" s="657"/>
      <c r="Y13" s="657"/>
      <c r="Z13" s="657"/>
      <c r="AA13" s="657"/>
      <c r="AB13" s="657"/>
      <c r="AC13" s="658"/>
      <c r="AD13" s="656" t="s">
        <v>408</v>
      </c>
      <c r="AE13" s="657"/>
      <c r="AF13" s="657"/>
      <c r="AG13" s="657"/>
      <c r="AH13" s="657"/>
      <c r="AI13" s="657"/>
      <c r="AJ13" s="658"/>
      <c r="AK13" s="656">
        <v>1381</v>
      </c>
      <c r="AL13" s="657"/>
      <c r="AM13" s="657"/>
      <c r="AN13" s="657"/>
      <c r="AO13" s="657"/>
      <c r="AP13" s="657"/>
      <c r="AQ13" s="658"/>
      <c r="AR13" s="916" t="s">
        <v>762</v>
      </c>
      <c r="AS13" s="917"/>
      <c r="AT13" s="917"/>
      <c r="AU13" s="917"/>
      <c r="AV13" s="917"/>
      <c r="AW13" s="917"/>
      <c r="AX13" s="918"/>
    </row>
    <row r="14" spans="1:50" ht="21" customHeight="1">
      <c r="A14" s="613"/>
      <c r="B14" s="614"/>
      <c r="C14" s="614"/>
      <c r="D14" s="614"/>
      <c r="E14" s="614"/>
      <c r="F14" s="615"/>
      <c r="G14" s="724"/>
      <c r="H14" s="725"/>
      <c r="I14" s="710" t="s">
        <v>8</v>
      </c>
      <c r="J14" s="761"/>
      <c r="K14" s="761"/>
      <c r="L14" s="761"/>
      <c r="M14" s="761"/>
      <c r="N14" s="761"/>
      <c r="O14" s="762"/>
      <c r="P14" s="656" t="s">
        <v>408</v>
      </c>
      <c r="Q14" s="657"/>
      <c r="R14" s="657"/>
      <c r="S14" s="657"/>
      <c r="T14" s="657"/>
      <c r="U14" s="657"/>
      <c r="V14" s="658"/>
      <c r="W14" s="656">
        <v>0</v>
      </c>
      <c r="X14" s="657"/>
      <c r="Y14" s="657"/>
      <c r="Z14" s="657"/>
      <c r="AA14" s="657"/>
      <c r="AB14" s="657"/>
      <c r="AC14" s="658"/>
      <c r="AD14" s="656">
        <v>20038</v>
      </c>
      <c r="AE14" s="657"/>
      <c r="AF14" s="657"/>
      <c r="AG14" s="657"/>
      <c r="AH14" s="657"/>
      <c r="AI14" s="657"/>
      <c r="AJ14" s="658"/>
      <c r="AK14" s="656" t="s">
        <v>722</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408</v>
      </c>
      <c r="Q15" s="657"/>
      <c r="R15" s="657"/>
      <c r="S15" s="657"/>
      <c r="T15" s="657"/>
      <c r="U15" s="657"/>
      <c r="V15" s="658"/>
      <c r="W15" s="656" t="s">
        <v>408</v>
      </c>
      <c r="X15" s="657"/>
      <c r="Y15" s="657"/>
      <c r="Z15" s="657"/>
      <c r="AA15" s="657"/>
      <c r="AB15" s="657"/>
      <c r="AC15" s="658"/>
      <c r="AD15" s="656">
        <v>776</v>
      </c>
      <c r="AE15" s="657"/>
      <c r="AF15" s="657"/>
      <c r="AG15" s="657"/>
      <c r="AH15" s="657"/>
      <c r="AI15" s="657"/>
      <c r="AJ15" s="658"/>
      <c r="AK15" s="656">
        <v>60</v>
      </c>
      <c r="AL15" s="657"/>
      <c r="AM15" s="657"/>
      <c r="AN15" s="657"/>
      <c r="AO15" s="657"/>
      <c r="AP15" s="657"/>
      <c r="AQ15" s="658"/>
      <c r="AR15" s="656" t="s">
        <v>762</v>
      </c>
      <c r="AS15" s="657"/>
      <c r="AT15" s="657"/>
      <c r="AU15" s="657"/>
      <c r="AV15" s="657"/>
      <c r="AW15" s="657"/>
      <c r="AX15" s="802"/>
    </row>
    <row r="16" spans="1:50" ht="21" customHeight="1">
      <c r="A16" s="613"/>
      <c r="B16" s="614"/>
      <c r="C16" s="614"/>
      <c r="D16" s="614"/>
      <c r="E16" s="614"/>
      <c r="F16" s="615"/>
      <c r="G16" s="724"/>
      <c r="H16" s="725"/>
      <c r="I16" s="710" t="s">
        <v>52</v>
      </c>
      <c r="J16" s="711"/>
      <c r="K16" s="711"/>
      <c r="L16" s="711"/>
      <c r="M16" s="711"/>
      <c r="N16" s="711"/>
      <c r="O16" s="712"/>
      <c r="P16" s="656" t="s">
        <v>408</v>
      </c>
      <c r="Q16" s="657"/>
      <c r="R16" s="657"/>
      <c r="S16" s="657"/>
      <c r="T16" s="657"/>
      <c r="U16" s="657"/>
      <c r="V16" s="658"/>
      <c r="W16" s="656">
        <v>-776</v>
      </c>
      <c r="X16" s="657"/>
      <c r="Y16" s="657"/>
      <c r="Z16" s="657"/>
      <c r="AA16" s="657"/>
      <c r="AB16" s="657"/>
      <c r="AC16" s="658"/>
      <c r="AD16" s="656">
        <v>-60</v>
      </c>
      <c r="AE16" s="657"/>
      <c r="AF16" s="657"/>
      <c r="AG16" s="657"/>
      <c r="AH16" s="657"/>
      <c r="AI16" s="657"/>
      <c r="AJ16" s="658"/>
      <c r="AK16" s="656" t="s">
        <v>722</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408</v>
      </c>
      <c r="Q17" s="657"/>
      <c r="R17" s="657"/>
      <c r="S17" s="657"/>
      <c r="T17" s="657"/>
      <c r="U17" s="657"/>
      <c r="V17" s="658"/>
      <c r="W17" s="656">
        <v>9999</v>
      </c>
      <c r="X17" s="657"/>
      <c r="Y17" s="657"/>
      <c r="Z17" s="657"/>
      <c r="AA17" s="657"/>
      <c r="AB17" s="657"/>
      <c r="AC17" s="658"/>
      <c r="AD17" s="656">
        <v>0</v>
      </c>
      <c r="AE17" s="657"/>
      <c r="AF17" s="657"/>
      <c r="AG17" s="657"/>
      <c r="AH17" s="657"/>
      <c r="AI17" s="657"/>
      <c r="AJ17" s="658"/>
      <c r="AK17" s="656" t="s">
        <v>722</v>
      </c>
      <c r="AL17" s="657"/>
      <c r="AM17" s="657"/>
      <c r="AN17" s="657"/>
      <c r="AO17" s="657"/>
      <c r="AP17" s="657"/>
      <c r="AQ17" s="658"/>
      <c r="AR17" s="914"/>
      <c r="AS17" s="914"/>
      <c r="AT17" s="914"/>
      <c r="AU17" s="914"/>
      <c r="AV17" s="914"/>
      <c r="AW17" s="914"/>
      <c r="AX17" s="915"/>
    </row>
    <row r="18" spans="1:50" ht="24.75" customHeight="1">
      <c r="A18" s="613"/>
      <c r="B18" s="614"/>
      <c r="C18" s="614"/>
      <c r="D18" s="614"/>
      <c r="E18" s="614"/>
      <c r="F18" s="615"/>
      <c r="G18" s="726"/>
      <c r="H18" s="727"/>
      <c r="I18" s="715" t="s">
        <v>20</v>
      </c>
      <c r="J18" s="716"/>
      <c r="K18" s="716"/>
      <c r="L18" s="716"/>
      <c r="M18" s="716"/>
      <c r="N18" s="716"/>
      <c r="O18" s="717"/>
      <c r="P18" s="874">
        <f>SUM(P13:V17)</f>
        <v>0</v>
      </c>
      <c r="Q18" s="875"/>
      <c r="R18" s="875"/>
      <c r="S18" s="875"/>
      <c r="T18" s="875"/>
      <c r="U18" s="875"/>
      <c r="V18" s="876"/>
      <c r="W18" s="874">
        <f>SUM(W13:AC17)</f>
        <v>9223</v>
      </c>
      <c r="X18" s="875"/>
      <c r="Y18" s="875"/>
      <c r="Z18" s="875"/>
      <c r="AA18" s="875"/>
      <c r="AB18" s="875"/>
      <c r="AC18" s="876"/>
      <c r="AD18" s="874">
        <f>SUM(AD13:AJ17)</f>
        <v>20754</v>
      </c>
      <c r="AE18" s="875"/>
      <c r="AF18" s="875"/>
      <c r="AG18" s="875"/>
      <c r="AH18" s="875"/>
      <c r="AI18" s="875"/>
      <c r="AJ18" s="876"/>
      <c r="AK18" s="874">
        <f>SUM(AK13:AQ17)</f>
        <v>1441</v>
      </c>
      <c r="AL18" s="875"/>
      <c r="AM18" s="875"/>
      <c r="AN18" s="875"/>
      <c r="AO18" s="875"/>
      <c r="AP18" s="875"/>
      <c r="AQ18" s="876"/>
      <c r="AR18" s="874">
        <f>SUM(AR13:AX17)</f>
        <v>0</v>
      </c>
      <c r="AS18" s="875"/>
      <c r="AT18" s="875"/>
      <c r="AU18" s="875"/>
      <c r="AV18" s="875"/>
      <c r="AW18" s="875"/>
      <c r="AX18" s="877"/>
    </row>
    <row r="19" spans="1:50" ht="24.75" customHeight="1">
      <c r="A19" s="613"/>
      <c r="B19" s="614"/>
      <c r="C19" s="614"/>
      <c r="D19" s="614"/>
      <c r="E19" s="614"/>
      <c r="F19" s="615"/>
      <c r="G19" s="872" t="s">
        <v>9</v>
      </c>
      <c r="H19" s="873"/>
      <c r="I19" s="873"/>
      <c r="J19" s="873"/>
      <c r="K19" s="873"/>
      <c r="L19" s="873"/>
      <c r="M19" s="873"/>
      <c r="N19" s="873"/>
      <c r="O19" s="873"/>
      <c r="P19" s="656" t="s">
        <v>762</v>
      </c>
      <c r="Q19" s="657"/>
      <c r="R19" s="657"/>
      <c r="S19" s="657"/>
      <c r="T19" s="657"/>
      <c r="U19" s="657"/>
      <c r="V19" s="658"/>
      <c r="W19" s="656">
        <v>7419</v>
      </c>
      <c r="X19" s="657"/>
      <c r="Y19" s="657"/>
      <c r="Z19" s="657"/>
      <c r="AA19" s="657"/>
      <c r="AB19" s="657"/>
      <c r="AC19" s="658"/>
      <c r="AD19" s="656">
        <v>14056</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c r="A20" s="613"/>
      <c r="B20" s="614"/>
      <c r="C20" s="614"/>
      <c r="D20" s="614"/>
      <c r="E20" s="614"/>
      <c r="F20" s="615"/>
      <c r="G20" s="872" t="s">
        <v>10</v>
      </c>
      <c r="H20" s="873"/>
      <c r="I20" s="873"/>
      <c r="J20" s="873"/>
      <c r="K20" s="873"/>
      <c r="L20" s="873"/>
      <c r="M20" s="873"/>
      <c r="N20" s="873"/>
      <c r="O20" s="873"/>
      <c r="P20" s="317" t="str">
        <f>IF(P18=0, "-", SUM(P19)/P18)</f>
        <v>-</v>
      </c>
      <c r="Q20" s="317"/>
      <c r="R20" s="317"/>
      <c r="S20" s="317"/>
      <c r="T20" s="317"/>
      <c r="U20" s="317"/>
      <c r="V20" s="317"/>
      <c r="W20" s="317">
        <f t="shared" ref="W20" si="0">IF(W18=0, "-", SUM(W19)/W18)</f>
        <v>0.80440203838230506</v>
      </c>
      <c r="X20" s="317"/>
      <c r="Y20" s="317"/>
      <c r="Z20" s="317"/>
      <c r="AA20" s="317"/>
      <c r="AB20" s="317"/>
      <c r="AC20" s="317"/>
      <c r="AD20" s="317">
        <f t="shared" ref="AD20" si="1">IF(AD18=0, "-", SUM(AD19)/AD18)</f>
        <v>0.67726703286113521</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c r="A21" s="845"/>
      <c r="B21" s="846"/>
      <c r="C21" s="846"/>
      <c r="D21" s="846"/>
      <c r="E21" s="846"/>
      <c r="F21" s="963"/>
      <c r="G21" s="315" t="s">
        <v>354</v>
      </c>
      <c r="H21" s="316"/>
      <c r="I21" s="316"/>
      <c r="J21" s="316"/>
      <c r="K21" s="316"/>
      <c r="L21" s="316"/>
      <c r="M21" s="316"/>
      <c r="N21" s="316"/>
      <c r="O21" s="316"/>
      <c r="P21" s="317" t="e">
        <f>IF(P19=0, "-", SUM(P19)/SUM(P13,P14))</f>
        <v>#DIV/0!</v>
      </c>
      <c r="Q21" s="317"/>
      <c r="R21" s="317"/>
      <c r="S21" s="317"/>
      <c r="T21" s="317"/>
      <c r="U21" s="317"/>
      <c r="V21" s="317"/>
      <c r="W21" s="317" t="e">
        <f t="shared" ref="W21" si="2">IF(W19=0, "-", SUM(W19)/SUM(W13,W14))</f>
        <v>#DIV/0!</v>
      </c>
      <c r="X21" s="317"/>
      <c r="Y21" s="317"/>
      <c r="Z21" s="317"/>
      <c r="AA21" s="317"/>
      <c r="AB21" s="317"/>
      <c r="AC21" s="317"/>
      <c r="AD21" s="317">
        <f t="shared" ref="AD21" si="3">IF(AD19=0, "-", SUM(AD19)/SUM(AD13,AD14))</f>
        <v>0.70146721229663644</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c r="A22" s="969" t="s">
        <v>711</v>
      </c>
      <c r="B22" s="970"/>
      <c r="C22" s="970"/>
      <c r="D22" s="970"/>
      <c r="E22" s="970"/>
      <c r="F22" s="971"/>
      <c r="G22" s="965" t="s">
        <v>333</v>
      </c>
      <c r="H22" s="226"/>
      <c r="I22" s="226"/>
      <c r="J22" s="226"/>
      <c r="K22" s="226"/>
      <c r="L22" s="226"/>
      <c r="M22" s="226"/>
      <c r="N22" s="226"/>
      <c r="O22" s="227"/>
      <c r="P22" s="930" t="s">
        <v>709</v>
      </c>
      <c r="Q22" s="226"/>
      <c r="R22" s="226"/>
      <c r="S22" s="226"/>
      <c r="T22" s="226"/>
      <c r="U22" s="226"/>
      <c r="V22" s="227"/>
      <c r="W22" s="930" t="s">
        <v>710</v>
      </c>
      <c r="X22" s="226"/>
      <c r="Y22" s="226"/>
      <c r="Z22" s="226"/>
      <c r="AA22" s="226"/>
      <c r="AB22" s="226"/>
      <c r="AC22" s="227"/>
      <c r="AD22" s="930" t="s">
        <v>332</v>
      </c>
      <c r="AE22" s="226"/>
      <c r="AF22" s="226"/>
      <c r="AG22" s="226"/>
      <c r="AH22" s="226"/>
      <c r="AI22" s="226"/>
      <c r="AJ22" s="226"/>
      <c r="AK22" s="226"/>
      <c r="AL22" s="226"/>
      <c r="AM22" s="226"/>
      <c r="AN22" s="226"/>
      <c r="AO22" s="226"/>
      <c r="AP22" s="226"/>
      <c r="AQ22" s="226"/>
      <c r="AR22" s="226"/>
      <c r="AS22" s="226"/>
      <c r="AT22" s="226"/>
      <c r="AU22" s="226"/>
      <c r="AV22" s="226"/>
      <c r="AW22" s="226"/>
      <c r="AX22" s="978"/>
    </row>
    <row r="23" spans="1:50" ht="25.5" customHeight="1">
      <c r="A23" s="972"/>
      <c r="B23" s="973"/>
      <c r="C23" s="973"/>
      <c r="D23" s="973"/>
      <c r="E23" s="973"/>
      <c r="F23" s="974"/>
      <c r="G23" s="966" t="s">
        <v>720</v>
      </c>
      <c r="H23" s="967"/>
      <c r="I23" s="967"/>
      <c r="J23" s="967"/>
      <c r="K23" s="967"/>
      <c r="L23" s="967"/>
      <c r="M23" s="967"/>
      <c r="N23" s="967"/>
      <c r="O23" s="968"/>
      <c r="P23" s="916">
        <v>1381</v>
      </c>
      <c r="Q23" s="917"/>
      <c r="R23" s="917"/>
      <c r="S23" s="917"/>
      <c r="T23" s="917"/>
      <c r="U23" s="917"/>
      <c r="V23" s="931"/>
      <c r="W23" s="916" t="s">
        <v>762</v>
      </c>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c r="A24" s="972"/>
      <c r="B24" s="973"/>
      <c r="C24" s="973"/>
      <c r="D24" s="973"/>
      <c r="E24" s="973"/>
      <c r="F24" s="974"/>
      <c r="G24" s="932"/>
      <c r="H24" s="933"/>
      <c r="I24" s="933"/>
      <c r="J24" s="933"/>
      <c r="K24" s="933"/>
      <c r="L24" s="933"/>
      <c r="M24" s="933"/>
      <c r="N24" s="933"/>
      <c r="O24" s="934"/>
      <c r="P24" s="656"/>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c r="A28" s="972"/>
      <c r="B28" s="973"/>
      <c r="C28" s="973"/>
      <c r="D28" s="973"/>
      <c r="E28" s="973"/>
      <c r="F28" s="974"/>
      <c r="G28" s="935" t="s">
        <v>337</v>
      </c>
      <c r="H28" s="936"/>
      <c r="I28" s="936"/>
      <c r="J28" s="936"/>
      <c r="K28" s="936"/>
      <c r="L28" s="936"/>
      <c r="M28" s="936"/>
      <c r="N28" s="936"/>
      <c r="O28" s="937"/>
      <c r="P28" s="874">
        <f>P29-SUM(P23:P27)</f>
        <v>0</v>
      </c>
      <c r="Q28" s="875"/>
      <c r="R28" s="875"/>
      <c r="S28" s="875"/>
      <c r="T28" s="875"/>
      <c r="U28" s="875"/>
      <c r="V28" s="876"/>
      <c r="W28" s="874" t="e">
        <f>W29-SUM(W23:W27)</f>
        <v>#VALUE!</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c r="A29" s="975"/>
      <c r="B29" s="976"/>
      <c r="C29" s="976"/>
      <c r="D29" s="976"/>
      <c r="E29" s="976"/>
      <c r="F29" s="977"/>
      <c r="G29" s="938" t="s">
        <v>334</v>
      </c>
      <c r="H29" s="939"/>
      <c r="I29" s="939"/>
      <c r="J29" s="939"/>
      <c r="K29" s="939"/>
      <c r="L29" s="939"/>
      <c r="M29" s="939"/>
      <c r="N29" s="939"/>
      <c r="O29" s="940"/>
      <c r="P29" s="656">
        <f>AK13</f>
        <v>1381</v>
      </c>
      <c r="Q29" s="657"/>
      <c r="R29" s="657"/>
      <c r="S29" s="657"/>
      <c r="T29" s="657"/>
      <c r="U29" s="657"/>
      <c r="V29" s="658"/>
      <c r="W29" s="948" t="str">
        <f>AR13</f>
        <v>-</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hidden="1" customHeight="1">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392</v>
      </c>
      <c r="AF30" s="855"/>
      <c r="AG30" s="855"/>
      <c r="AH30" s="856"/>
      <c r="AI30" s="911" t="s">
        <v>414</v>
      </c>
      <c r="AJ30" s="911"/>
      <c r="AK30" s="911"/>
      <c r="AL30" s="854"/>
      <c r="AM30" s="911" t="s">
        <v>511</v>
      </c>
      <c r="AN30" s="911"/>
      <c r="AO30" s="911"/>
      <c r="AP30" s="854"/>
      <c r="AQ30" s="766" t="s">
        <v>232</v>
      </c>
      <c r="AR30" s="767"/>
      <c r="AS30" s="767"/>
      <c r="AT30" s="768"/>
      <c r="AU30" s="773" t="s">
        <v>134</v>
      </c>
      <c r="AV30" s="773"/>
      <c r="AW30" s="773"/>
      <c r="AX30" s="913"/>
    </row>
    <row r="31" spans="1:50" ht="18.75" hidden="1" customHeight="1">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2"/>
      <c r="AJ31" s="912"/>
      <c r="AK31" s="912"/>
      <c r="AL31" s="408"/>
      <c r="AM31" s="912"/>
      <c r="AN31" s="912"/>
      <c r="AO31" s="912"/>
      <c r="AP31" s="408"/>
      <c r="AQ31" s="254"/>
      <c r="AR31" s="205"/>
      <c r="AS31" s="137" t="s">
        <v>233</v>
      </c>
      <c r="AT31" s="138"/>
      <c r="AU31" s="204"/>
      <c r="AV31" s="204"/>
      <c r="AW31" s="393" t="s">
        <v>179</v>
      </c>
      <c r="AX31" s="394"/>
    </row>
    <row r="32" spans="1:50" ht="23.25" hidden="1" customHeight="1">
      <c r="A32" s="398"/>
      <c r="B32" s="396"/>
      <c r="C32" s="396"/>
      <c r="D32" s="396"/>
      <c r="E32" s="396"/>
      <c r="F32" s="397"/>
      <c r="G32" s="564"/>
      <c r="H32" s="565"/>
      <c r="I32" s="565"/>
      <c r="J32" s="565"/>
      <c r="K32" s="565"/>
      <c r="L32" s="565"/>
      <c r="M32" s="565"/>
      <c r="N32" s="565"/>
      <c r="O32" s="566"/>
      <c r="P32" s="109"/>
      <c r="Q32" s="109"/>
      <c r="R32" s="109"/>
      <c r="S32" s="109"/>
      <c r="T32" s="109"/>
      <c r="U32" s="109"/>
      <c r="V32" s="109"/>
      <c r="W32" s="109"/>
      <c r="X32" s="110"/>
      <c r="Y32" s="471" t="s">
        <v>12</v>
      </c>
      <c r="Z32" s="531"/>
      <c r="AA32" s="532"/>
      <c r="AB32" s="461"/>
      <c r="AC32" s="461"/>
      <c r="AD32" s="461"/>
      <c r="AE32" s="222"/>
      <c r="AF32" s="223"/>
      <c r="AG32" s="223"/>
      <c r="AH32" s="223"/>
      <c r="AI32" s="222"/>
      <c r="AJ32" s="223"/>
      <c r="AK32" s="223"/>
      <c r="AL32" s="223"/>
      <c r="AM32" s="222"/>
      <c r="AN32" s="223"/>
      <c r="AO32" s="223"/>
      <c r="AP32" s="223"/>
      <c r="AQ32" s="337"/>
      <c r="AR32" s="212"/>
      <c r="AS32" s="212"/>
      <c r="AT32" s="338"/>
      <c r="AU32" s="223"/>
      <c r="AV32" s="223"/>
      <c r="AW32" s="223"/>
      <c r="AX32" s="225"/>
    </row>
    <row r="33" spans="1:51" ht="23.25" hidden="1" customHeight="1">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c r="AC33" s="523"/>
      <c r="AD33" s="523"/>
      <c r="AE33" s="222"/>
      <c r="AF33" s="223"/>
      <c r="AG33" s="223"/>
      <c r="AH33" s="223"/>
      <c r="AI33" s="222"/>
      <c r="AJ33" s="223"/>
      <c r="AK33" s="223"/>
      <c r="AL33" s="223"/>
      <c r="AM33" s="222"/>
      <c r="AN33" s="223"/>
      <c r="AO33" s="223"/>
      <c r="AP33" s="223"/>
      <c r="AQ33" s="337"/>
      <c r="AR33" s="212"/>
      <c r="AS33" s="212"/>
      <c r="AT33" s="338"/>
      <c r="AU33" s="223"/>
      <c r="AV33" s="223"/>
      <c r="AW33" s="223"/>
      <c r="AX33" s="225"/>
    </row>
    <row r="34" spans="1:51" ht="23.25" hidden="1" customHeight="1">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22"/>
      <c r="AF34" s="223"/>
      <c r="AG34" s="223"/>
      <c r="AH34" s="223"/>
      <c r="AI34" s="222"/>
      <c r="AJ34" s="223"/>
      <c r="AK34" s="223"/>
      <c r="AL34" s="223"/>
      <c r="AM34" s="222"/>
      <c r="AN34" s="223"/>
      <c r="AO34" s="223"/>
      <c r="AP34" s="223"/>
      <c r="AQ34" s="337"/>
      <c r="AR34" s="212"/>
      <c r="AS34" s="212"/>
      <c r="AT34" s="338"/>
      <c r="AU34" s="223"/>
      <c r="AV34" s="223"/>
      <c r="AW34" s="223"/>
      <c r="AX34" s="225"/>
    </row>
    <row r="35" spans="1:51" ht="23.25" hidden="1" customHeight="1">
      <c r="A35" s="232" t="s">
        <v>382</v>
      </c>
      <c r="B35" s="233"/>
      <c r="C35" s="233"/>
      <c r="D35" s="233"/>
      <c r="E35" s="233"/>
      <c r="F35" s="234"/>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1" ht="23.25" hidden="1" customHeight="1">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3"/>
      <c r="AF36" s="243"/>
      <c r="AG36" s="243"/>
      <c r="AH36" s="243"/>
      <c r="AI36" s="243"/>
      <c r="AJ36" s="243"/>
      <c r="AK36" s="243"/>
      <c r="AL36" s="243"/>
      <c r="AM36" s="243"/>
      <c r="AN36" s="243"/>
      <c r="AO36" s="243"/>
      <c r="AP36" s="243"/>
      <c r="AQ36" s="242"/>
      <c r="AR36" s="242"/>
      <c r="AS36" s="242"/>
      <c r="AT36" s="242"/>
      <c r="AU36" s="242"/>
      <c r="AV36" s="242"/>
      <c r="AW36" s="242"/>
      <c r="AX36" s="244"/>
    </row>
    <row r="37" spans="1:51" ht="18.75" hidden="1" customHeight="1">
      <c r="A37" s="769" t="s">
        <v>349</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51" t="s">
        <v>392</v>
      </c>
      <c r="AF37" s="251"/>
      <c r="AG37" s="251"/>
      <c r="AH37" s="251"/>
      <c r="AI37" s="251" t="s">
        <v>414</v>
      </c>
      <c r="AJ37" s="251"/>
      <c r="AK37" s="251"/>
      <c r="AL37" s="251"/>
      <c r="AM37" s="251" t="s">
        <v>511</v>
      </c>
      <c r="AN37" s="251"/>
      <c r="AO37" s="251"/>
      <c r="AP37" s="251"/>
      <c r="AQ37" s="155" t="s">
        <v>232</v>
      </c>
      <c r="AR37" s="156"/>
      <c r="AS37" s="156"/>
      <c r="AT37" s="157"/>
      <c r="AU37" s="412" t="s">
        <v>134</v>
      </c>
      <c r="AV37" s="412"/>
      <c r="AW37" s="412"/>
      <c r="AX37" s="906"/>
      <c r="AY37">
        <f>COUNTA($G$39)</f>
        <v>0</v>
      </c>
    </row>
    <row r="38" spans="1:51" ht="18.75" hidden="1" customHeight="1">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51"/>
      <c r="AF38" s="251"/>
      <c r="AG38" s="251"/>
      <c r="AH38" s="251"/>
      <c r="AI38" s="251"/>
      <c r="AJ38" s="251"/>
      <c r="AK38" s="251"/>
      <c r="AL38" s="251"/>
      <c r="AM38" s="251"/>
      <c r="AN38" s="251"/>
      <c r="AO38" s="251"/>
      <c r="AP38" s="251"/>
      <c r="AQ38" s="254"/>
      <c r="AR38" s="205"/>
      <c r="AS38" s="137" t="s">
        <v>233</v>
      </c>
      <c r="AT38" s="138"/>
      <c r="AU38" s="204"/>
      <c r="AV38" s="204"/>
      <c r="AW38" s="393" t="s">
        <v>179</v>
      </c>
      <c r="AX38" s="394"/>
      <c r="AY38">
        <f>$AY$37</f>
        <v>0</v>
      </c>
    </row>
    <row r="39" spans="1:51" ht="23.25" hidden="1" customHeight="1">
      <c r="A39" s="398"/>
      <c r="B39" s="396"/>
      <c r="C39" s="396"/>
      <c r="D39" s="396"/>
      <c r="E39" s="396"/>
      <c r="F39" s="397"/>
      <c r="G39" s="564"/>
      <c r="H39" s="565"/>
      <c r="I39" s="565"/>
      <c r="J39" s="565"/>
      <c r="K39" s="565"/>
      <c r="L39" s="565"/>
      <c r="M39" s="565"/>
      <c r="N39" s="565"/>
      <c r="O39" s="566"/>
      <c r="P39" s="109"/>
      <c r="Q39" s="109"/>
      <c r="R39" s="109"/>
      <c r="S39" s="109"/>
      <c r="T39" s="109"/>
      <c r="U39" s="109"/>
      <c r="V39" s="109"/>
      <c r="W39" s="109"/>
      <c r="X39" s="110"/>
      <c r="Y39" s="471" t="s">
        <v>12</v>
      </c>
      <c r="Z39" s="531"/>
      <c r="AA39" s="532"/>
      <c r="AB39" s="461"/>
      <c r="AC39" s="461"/>
      <c r="AD39" s="461"/>
      <c r="AE39" s="222"/>
      <c r="AF39" s="223"/>
      <c r="AG39" s="223"/>
      <c r="AH39" s="223"/>
      <c r="AI39" s="222"/>
      <c r="AJ39" s="223"/>
      <c r="AK39" s="223"/>
      <c r="AL39" s="223"/>
      <c r="AM39" s="222"/>
      <c r="AN39" s="223"/>
      <c r="AO39" s="223"/>
      <c r="AP39" s="223"/>
      <c r="AQ39" s="337"/>
      <c r="AR39" s="212"/>
      <c r="AS39" s="212"/>
      <c r="AT39" s="338"/>
      <c r="AU39" s="223"/>
      <c r="AV39" s="223"/>
      <c r="AW39" s="223"/>
      <c r="AX39" s="225"/>
      <c r="AY39">
        <f t="shared" ref="AY39:AY43" si="4">$AY$37</f>
        <v>0</v>
      </c>
    </row>
    <row r="40" spans="1:51" ht="23.25" hidden="1" customHeight="1">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c r="AC40" s="523"/>
      <c r="AD40" s="523"/>
      <c r="AE40" s="222"/>
      <c r="AF40" s="223"/>
      <c r="AG40" s="223"/>
      <c r="AH40" s="223"/>
      <c r="AI40" s="222"/>
      <c r="AJ40" s="223"/>
      <c r="AK40" s="223"/>
      <c r="AL40" s="223"/>
      <c r="AM40" s="222"/>
      <c r="AN40" s="223"/>
      <c r="AO40" s="223"/>
      <c r="AP40" s="223"/>
      <c r="AQ40" s="337"/>
      <c r="AR40" s="212"/>
      <c r="AS40" s="212"/>
      <c r="AT40" s="338"/>
      <c r="AU40" s="223"/>
      <c r="AV40" s="223"/>
      <c r="AW40" s="223"/>
      <c r="AX40" s="225"/>
      <c r="AY40">
        <f t="shared" si="4"/>
        <v>0</v>
      </c>
    </row>
    <row r="41" spans="1:51" ht="23.25" hidden="1" customHeight="1">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22"/>
      <c r="AF41" s="223"/>
      <c r="AG41" s="223"/>
      <c r="AH41" s="223"/>
      <c r="AI41" s="222"/>
      <c r="AJ41" s="223"/>
      <c r="AK41" s="223"/>
      <c r="AL41" s="223"/>
      <c r="AM41" s="222"/>
      <c r="AN41" s="223"/>
      <c r="AO41" s="223"/>
      <c r="AP41" s="223"/>
      <c r="AQ41" s="337"/>
      <c r="AR41" s="212"/>
      <c r="AS41" s="212"/>
      <c r="AT41" s="338"/>
      <c r="AU41" s="223"/>
      <c r="AV41" s="223"/>
      <c r="AW41" s="223"/>
      <c r="AX41" s="225"/>
      <c r="AY41">
        <f t="shared" si="4"/>
        <v>0</v>
      </c>
    </row>
    <row r="42" spans="1:51" ht="23.25" hidden="1" customHeight="1">
      <c r="A42" s="232" t="s">
        <v>382</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c r="AY42">
        <f t="shared" si="4"/>
        <v>0</v>
      </c>
    </row>
    <row r="43" spans="1:51" ht="23.25" hidden="1" customHeight="1">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3"/>
      <c r="AF43" s="243"/>
      <c r="AG43" s="243"/>
      <c r="AH43" s="243"/>
      <c r="AI43" s="243"/>
      <c r="AJ43" s="243"/>
      <c r="AK43" s="243"/>
      <c r="AL43" s="243"/>
      <c r="AM43" s="243"/>
      <c r="AN43" s="243"/>
      <c r="AO43" s="243"/>
      <c r="AP43" s="243"/>
      <c r="AQ43" s="242"/>
      <c r="AR43" s="242"/>
      <c r="AS43" s="242"/>
      <c r="AT43" s="242"/>
      <c r="AU43" s="242"/>
      <c r="AV43" s="242"/>
      <c r="AW43" s="242"/>
      <c r="AX43" s="244"/>
      <c r="AY43">
        <f t="shared" si="4"/>
        <v>0</v>
      </c>
    </row>
    <row r="44" spans="1:51" ht="18.75" hidden="1" customHeight="1">
      <c r="A44" s="769" t="s">
        <v>349</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51" t="s">
        <v>392</v>
      </c>
      <c r="AF44" s="251"/>
      <c r="AG44" s="251"/>
      <c r="AH44" s="251"/>
      <c r="AI44" s="251" t="s">
        <v>414</v>
      </c>
      <c r="AJ44" s="251"/>
      <c r="AK44" s="251"/>
      <c r="AL44" s="251"/>
      <c r="AM44" s="251" t="s">
        <v>511</v>
      </c>
      <c r="AN44" s="251"/>
      <c r="AO44" s="251"/>
      <c r="AP44" s="251"/>
      <c r="AQ44" s="155" t="s">
        <v>232</v>
      </c>
      <c r="AR44" s="156"/>
      <c r="AS44" s="156"/>
      <c r="AT44" s="157"/>
      <c r="AU44" s="412" t="s">
        <v>134</v>
      </c>
      <c r="AV44" s="412"/>
      <c r="AW44" s="412"/>
      <c r="AX44" s="906"/>
      <c r="AY44">
        <f>COUNTA($G$46)</f>
        <v>0</v>
      </c>
    </row>
    <row r="45" spans="1:51" ht="18.75" hidden="1" customHeight="1">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51"/>
      <c r="AF45" s="251"/>
      <c r="AG45" s="251"/>
      <c r="AH45" s="251"/>
      <c r="AI45" s="251"/>
      <c r="AJ45" s="251"/>
      <c r="AK45" s="251"/>
      <c r="AL45" s="251"/>
      <c r="AM45" s="251"/>
      <c r="AN45" s="251"/>
      <c r="AO45" s="251"/>
      <c r="AP45" s="251"/>
      <c r="AQ45" s="254"/>
      <c r="AR45" s="205"/>
      <c r="AS45" s="137" t="s">
        <v>233</v>
      </c>
      <c r="AT45" s="138"/>
      <c r="AU45" s="204"/>
      <c r="AV45" s="204"/>
      <c r="AW45" s="393" t="s">
        <v>179</v>
      </c>
      <c r="AX45" s="394"/>
      <c r="AY45">
        <f>$AY$44</f>
        <v>0</v>
      </c>
    </row>
    <row r="46" spans="1:51" ht="23.25" hidden="1" customHeight="1">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6"/>
      <c r="AF46" s="286"/>
      <c r="AG46" s="286"/>
      <c r="AH46" s="286"/>
      <c r="AI46" s="286"/>
      <c r="AJ46" s="286"/>
      <c r="AK46" s="286"/>
      <c r="AL46" s="286"/>
      <c r="AM46" s="286"/>
      <c r="AN46" s="286"/>
      <c r="AO46" s="286"/>
      <c r="AP46" s="286"/>
      <c r="AQ46" s="337"/>
      <c r="AR46" s="212"/>
      <c r="AS46" s="212"/>
      <c r="AT46" s="338"/>
      <c r="AU46" s="223"/>
      <c r="AV46" s="223"/>
      <c r="AW46" s="223"/>
      <c r="AX46" s="225"/>
      <c r="AY46">
        <f t="shared" ref="AY46:AY50" si="5">$AY$44</f>
        <v>0</v>
      </c>
    </row>
    <row r="47" spans="1:51" ht="23.25" hidden="1" customHeight="1">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22"/>
      <c r="AF47" s="223"/>
      <c r="AG47" s="223"/>
      <c r="AH47" s="223"/>
      <c r="AI47" s="222"/>
      <c r="AJ47" s="223"/>
      <c r="AK47" s="223"/>
      <c r="AL47" s="223"/>
      <c r="AM47" s="222"/>
      <c r="AN47" s="223"/>
      <c r="AO47" s="223"/>
      <c r="AP47" s="223"/>
      <c r="AQ47" s="337"/>
      <c r="AR47" s="212"/>
      <c r="AS47" s="212"/>
      <c r="AT47" s="338"/>
      <c r="AU47" s="223"/>
      <c r="AV47" s="223"/>
      <c r="AW47" s="223"/>
      <c r="AX47" s="225"/>
      <c r="AY47">
        <f t="shared" si="5"/>
        <v>0</v>
      </c>
    </row>
    <row r="48" spans="1:51" ht="23.25" hidden="1" customHeight="1">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22"/>
      <c r="AF48" s="223"/>
      <c r="AG48" s="223"/>
      <c r="AH48" s="223"/>
      <c r="AI48" s="222"/>
      <c r="AJ48" s="223"/>
      <c r="AK48" s="223"/>
      <c r="AL48" s="223"/>
      <c r="AM48" s="222"/>
      <c r="AN48" s="223"/>
      <c r="AO48" s="223"/>
      <c r="AP48" s="223"/>
      <c r="AQ48" s="337"/>
      <c r="AR48" s="212"/>
      <c r="AS48" s="212"/>
      <c r="AT48" s="338"/>
      <c r="AU48" s="223"/>
      <c r="AV48" s="223"/>
      <c r="AW48" s="223"/>
      <c r="AX48" s="225"/>
      <c r="AY48">
        <f t="shared" si="5"/>
        <v>0</v>
      </c>
    </row>
    <row r="49" spans="1:51" ht="23.25" hidden="1" customHeight="1">
      <c r="A49" s="232" t="s">
        <v>382</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c r="AY49">
        <f t="shared" si="5"/>
        <v>0</v>
      </c>
    </row>
    <row r="50" spans="1:51" ht="23.25" hidden="1" customHeight="1">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3"/>
      <c r="AF50" s="243"/>
      <c r="AG50" s="243"/>
      <c r="AH50" s="243"/>
      <c r="AI50" s="243"/>
      <c r="AJ50" s="243"/>
      <c r="AK50" s="243"/>
      <c r="AL50" s="243"/>
      <c r="AM50" s="243"/>
      <c r="AN50" s="243"/>
      <c r="AO50" s="243"/>
      <c r="AP50" s="243"/>
      <c r="AQ50" s="242"/>
      <c r="AR50" s="242"/>
      <c r="AS50" s="242"/>
      <c r="AT50" s="242"/>
      <c r="AU50" s="242"/>
      <c r="AV50" s="242"/>
      <c r="AW50" s="242"/>
      <c r="AX50" s="244"/>
      <c r="AY50">
        <f t="shared" si="5"/>
        <v>0</v>
      </c>
    </row>
    <row r="51" spans="1:51" ht="18.75" hidden="1" customHeight="1">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51" t="s">
        <v>392</v>
      </c>
      <c r="AF51" s="251"/>
      <c r="AG51" s="251"/>
      <c r="AH51" s="251"/>
      <c r="AI51" s="251" t="s">
        <v>414</v>
      </c>
      <c r="AJ51" s="251"/>
      <c r="AK51" s="251"/>
      <c r="AL51" s="251"/>
      <c r="AM51" s="251" t="s">
        <v>511</v>
      </c>
      <c r="AN51" s="251"/>
      <c r="AO51" s="251"/>
      <c r="AP51" s="251"/>
      <c r="AQ51" s="155" t="s">
        <v>232</v>
      </c>
      <c r="AR51" s="156"/>
      <c r="AS51" s="156"/>
      <c r="AT51" s="157"/>
      <c r="AU51" s="921" t="s">
        <v>134</v>
      </c>
      <c r="AV51" s="921"/>
      <c r="AW51" s="921"/>
      <c r="AX51" s="922"/>
      <c r="AY51">
        <f>COUNTA($G$53)</f>
        <v>0</v>
      </c>
    </row>
    <row r="52" spans="1:51" ht="18.75" hidden="1" customHeight="1">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51"/>
      <c r="AF52" s="251"/>
      <c r="AG52" s="251"/>
      <c r="AH52" s="251"/>
      <c r="AI52" s="251"/>
      <c r="AJ52" s="251"/>
      <c r="AK52" s="251"/>
      <c r="AL52" s="251"/>
      <c r="AM52" s="251"/>
      <c r="AN52" s="251"/>
      <c r="AO52" s="251"/>
      <c r="AP52" s="251"/>
      <c r="AQ52" s="254"/>
      <c r="AR52" s="205"/>
      <c r="AS52" s="137" t="s">
        <v>233</v>
      </c>
      <c r="AT52" s="138"/>
      <c r="AU52" s="204"/>
      <c r="AV52" s="204"/>
      <c r="AW52" s="393" t="s">
        <v>179</v>
      </c>
      <c r="AX52" s="394"/>
      <c r="AY52">
        <f>$AY$51</f>
        <v>0</v>
      </c>
    </row>
    <row r="53" spans="1:51" ht="23.25" hidden="1" customHeight="1">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22"/>
      <c r="AF53" s="223"/>
      <c r="AG53" s="223"/>
      <c r="AH53" s="223"/>
      <c r="AI53" s="222"/>
      <c r="AJ53" s="223"/>
      <c r="AK53" s="223"/>
      <c r="AL53" s="223"/>
      <c r="AM53" s="222"/>
      <c r="AN53" s="223"/>
      <c r="AO53" s="223"/>
      <c r="AP53" s="223"/>
      <c r="AQ53" s="337"/>
      <c r="AR53" s="212"/>
      <c r="AS53" s="212"/>
      <c r="AT53" s="338"/>
      <c r="AU53" s="223"/>
      <c r="AV53" s="223"/>
      <c r="AW53" s="223"/>
      <c r="AX53" s="225"/>
      <c r="AY53">
        <f t="shared" ref="AY53:AY57" si="6">$AY$51</f>
        <v>0</v>
      </c>
    </row>
    <row r="54" spans="1:51" ht="23.25" hidden="1" customHeight="1">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22"/>
      <c r="AF54" s="223"/>
      <c r="AG54" s="223"/>
      <c r="AH54" s="223"/>
      <c r="AI54" s="222"/>
      <c r="AJ54" s="223"/>
      <c r="AK54" s="223"/>
      <c r="AL54" s="223"/>
      <c r="AM54" s="222"/>
      <c r="AN54" s="223"/>
      <c r="AO54" s="223"/>
      <c r="AP54" s="223"/>
      <c r="AQ54" s="337"/>
      <c r="AR54" s="212"/>
      <c r="AS54" s="212"/>
      <c r="AT54" s="338"/>
      <c r="AU54" s="223"/>
      <c r="AV54" s="223"/>
      <c r="AW54" s="223"/>
      <c r="AX54" s="225"/>
      <c r="AY54">
        <f t="shared" si="6"/>
        <v>0</v>
      </c>
    </row>
    <row r="55" spans="1:51" ht="23.25" hidden="1" customHeight="1">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22"/>
      <c r="AF55" s="223"/>
      <c r="AG55" s="223"/>
      <c r="AH55" s="223"/>
      <c r="AI55" s="222"/>
      <c r="AJ55" s="223"/>
      <c r="AK55" s="223"/>
      <c r="AL55" s="223"/>
      <c r="AM55" s="222"/>
      <c r="AN55" s="223"/>
      <c r="AO55" s="223"/>
      <c r="AP55" s="223"/>
      <c r="AQ55" s="337"/>
      <c r="AR55" s="212"/>
      <c r="AS55" s="212"/>
      <c r="AT55" s="338"/>
      <c r="AU55" s="223"/>
      <c r="AV55" s="223"/>
      <c r="AW55" s="223"/>
      <c r="AX55" s="225"/>
      <c r="AY55">
        <f t="shared" si="6"/>
        <v>0</v>
      </c>
    </row>
    <row r="56" spans="1:51" ht="23.25" hidden="1" customHeight="1">
      <c r="A56" s="232" t="s">
        <v>382</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c r="AY56">
        <f t="shared" si="6"/>
        <v>0</v>
      </c>
    </row>
    <row r="57" spans="1:51" ht="23.25" hidden="1" customHeight="1">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3"/>
      <c r="AF57" s="243"/>
      <c r="AG57" s="243"/>
      <c r="AH57" s="243"/>
      <c r="AI57" s="243"/>
      <c r="AJ57" s="243"/>
      <c r="AK57" s="243"/>
      <c r="AL57" s="243"/>
      <c r="AM57" s="243"/>
      <c r="AN57" s="243"/>
      <c r="AO57" s="243"/>
      <c r="AP57" s="243"/>
      <c r="AQ57" s="242"/>
      <c r="AR57" s="242"/>
      <c r="AS57" s="242"/>
      <c r="AT57" s="242"/>
      <c r="AU57" s="242"/>
      <c r="AV57" s="242"/>
      <c r="AW57" s="242"/>
      <c r="AX57" s="244"/>
      <c r="AY57">
        <f t="shared" si="6"/>
        <v>0</v>
      </c>
    </row>
    <row r="58" spans="1:51" ht="18.75" hidden="1" customHeight="1">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51" t="s">
        <v>392</v>
      </c>
      <c r="AF58" s="251"/>
      <c r="AG58" s="251"/>
      <c r="AH58" s="251"/>
      <c r="AI58" s="251" t="s">
        <v>414</v>
      </c>
      <c r="AJ58" s="251"/>
      <c r="AK58" s="251"/>
      <c r="AL58" s="251"/>
      <c r="AM58" s="251" t="s">
        <v>511</v>
      </c>
      <c r="AN58" s="251"/>
      <c r="AO58" s="251"/>
      <c r="AP58" s="251"/>
      <c r="AQ58" s="155" t="s">
        <v>232</v>
      </c>
      <c r="AR58" s="156"/>
      <c r="AS58" s="156"/>
      <c r="AT58" s="157"/>
      <c r="AU58" s="921" t="s">
        <v>134</v>
      </c>
      <c r="AV58" s="921"/>
      <c r="AW58" s="921"/>
      <c r="AX58" s="922"/>
      <c r="AY58">
        <f>COUNTA($G$60)</f>
        <v>0</v>
      </c>
    </row>
    <row r="59" spans="1:51" ht="18.75" hidden="1" customHeight="1">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51"/>
      <c r="AF59" s="251"/>
      <c r="AG59" s="251"/>
      <c r="AH59" s="251"/>
      <c r="AI59" s="251"/>
      <c r="AJ59" s="251"/>
      <c r="AK59" s="251"/>
      <c r="AL59" s="251"/>
      <c r="AM59" s="251"/>
      <c r="AN59" s="251"/>
      <c r="AO59" s="251"/>
      <c r="AP59" s="251"/>
      <c r="AQ59" s="254"/>
      <c r="AR59" s="205"/>
      <c r="AS59" s="137" t="s">
        <v>233</v>
      </c>
      <c r="AT59" s="138"/>
      <c r="AU59" s="204"/>
      <c r="AV59" s="204"/>
      <c r="AW59" s="393" t="s">
        <v>179</v>
      </c>
      <c r="AX59" s="394"/>
      <c r="AY59">
        <f>$AY$58</f>
        <v>0</v>
      </c>
    </row>
    <row r="60" spans="1:51" ht="23.25" hidden="1" customHeight="1">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22"/>
      <c r="AF60" s="223"/>
      <c r="AG60" s="223"/>
      <c r="AH60" s="223"/>
      <c r="AI60" s="222"/>
      <c r="AJ60" s="223"/>
      <c r="AK60" s="223"/>
      <c r="AL60" s="223"/>
      <c r="AM60" s="222"/>
      <c r="AN60" s="223"/>
      <c r="AO60" s="223"/>
      <c r="AP60" s="223"/>
      <c r="AQ60" s="337"/>
      <c r="AR60" s="212"/>
      <c r="AS60" s="212"/>
      <c r="AT60" s="338"/>
      <c r="AU60" s="223"/>
      <c r="AV60" s="223"/>
      <c r="AW60" s="223"/>
      <c r="AX60" s="225"/>
      <c r="AY60">
        <f t="shared" ref="AY60:AY64" si="7">$AY$58</f>
        <v>0</v>
      </c>
    </row>
    <row r="61" spans="1:51" ht="23.25" hidden="1" customHeight="1">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22"/>
      <c r="AF61" s="223"/>
      <c r="AG61" s="223"/>
      <c r="AH61" s="223"/>
      <c r="AI61" s="222"/>
      <c r="AJ61" s="223"/>
      <c r="AK61" s="223"/>
      <c r="AL61" s="223"/>
      <c r="AM61" s="222"/>
      <c r="AN61" s="223"/>
      <c r="AO61" s="223"/>
      <c r="AP61" s="223"/>
      <c r="AQ61" s="337"/>
      <c r="AR61" s="212"/>
      <c r="AS61" s="212"/>
      <c r="AT61" s="338"/>
      <c r="AU61" s="223"/>
      <c r="AV61" s="223"/>
      <c r="AW61" s="223"/>
      <c r="AX61" s="225"/>
      <c r="AY61">
        <f t="shared" si="7"/>
        <v>0</v>
      </c>
    </row>
    <row r="62" spans="1:51" ht="23.25" hidden="1" customHeight="1">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22"/>
      <c r="AF62" s="223"/>
      <c r="AG62" s="223"/>
      <c r="AH62" s="223"/>
      <c r="AI62" s="222"/>
      <c r="AJ62" s="223"/>
      <c r="AK62" s="223"/>
      <c r="AL62" s="223"/>
      <c r="AM62" s="222"/>
      <c r="AN62" s="223"/>
      <c r="AO62" s="223"/>
      <c r="AP62" s="223"/>
      <c r="AQ62" s="337"/>
      <c r="AR62" s="212"/>
      <c r="AS62" s="212"/>
      <c r="AT62" s="338"/>
      <c r="AU62" s="223"/>
      <c r="AV62" s="223"/>
      <c r="AW62" s="223"/>
      <c r="AX62" s="225"/>
      <c r="AY62">
        <f t="shared" si="7"/>
        <v>0</v>
      </c>
    </row>
    <row r="63" spans="1:51" ht="23.25" hidden="1" customHeight="1">
      <c r="A63" s="232" t="s">
        <v>382</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c r="AY63">
        <f t="shared" si="7"/>
        <v>0</v>
      </c>
    </row>
    <row r="64" spans="1:51" ht="23.25" hidden="1" customHeight="1">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3"/>
      <c r="AF64" s="243"/>
      <c r="AG64" s="243"/>
      <c r="AH64" s="243"/>
      <c r="AI64" s="243"/>
      <c r="AJ64" s="243"/>
      <c r="AK64" s="243"/>
      <c r="AL64" s="243"/>
      <c r="AM64" s="243"/>
      <c r="AN64" s="243"/>
      <c r="AO64" s="243"/>
      <c r="AP64" s="243"/>
      <c r="AQ64" s="243"/>
      <c r="AR64" s="243"/>
      <c r="AS64" s="243"/>
      <c r="AT64" s="243"/>
      <c r="AU64" s="242"/>
      <c r="AV64" s="242"/>
      <c r="AW64" s="242"/>
      <c r="AX64" s="244"/>
      <c r="AY64">
        <f t="shared" si="7"/>
        <v>0</v>
      </c>
    </row>
    <row r="65" spans="1:51" ht="18.75" hidden="1" customHeight="1">
      <c r="A65" s="482" t="s">
        <v>350</v>
      </c>
      <c r="B65" s="483"/>
      <c r="C65" s="483"/>
      <c r="D65" s="483"/>
      <c r="E65" s="483"/>
      <c r="F65" s="484"/>
      <c r="G65" s="485"/>
      <c r="H65" s="246" t="s">
        <v>146</v>
      </c>
      <c r="I65" s="246"/>
      <c r="J65" s="246"/>
      <c r="K65" s="246"/>
      <c r="L65" s="246"/>
      <c r="M65" s="246"/>
      <c r="N65" s="246"/>
      <c r="O65" s="247"/>
      <c r="P65" s="245" t="s">
        <v>59</v>
      </c>
      <c r="Q65" s="246"/>
      <c r="R65" s="246"/>
      <c r="S65" s="246"/>
      <c r="T65" s="246"/>
      <c r="U65" s="246"/>
      <c r="V65" s="247"/>
      <c r="W65" s="487" t="s">
        <v>345</v>
      </c>
      <c r="X65" s="488"/>
      <c r="Y65" s="491"/>
      <c r="Z65" s="491"/>
      <c r="AA65" s="492"/>
      <c r="AB65" s="245" t="s">
        <v>11</v>
      </c>
      <c r="AC65" s="246"/>
      <c r="AD65" s="247"/>
      <c r="AE65" s="251" t="s">
        <v>392</v>
      </c>
      <c r="AF65" s="251"/>
      <c r="AG65" s="251"/>
      <c r="AH65" s="251"/>
      <c r="AI65" s="251" t="s">
        <v>414</v>
      </c>
      <c r="AJ65" s="251"/>
      <c r="AK65" s="251"/>
      <c r="AL65" s="251"/>
      <c r="AM65" s="251" t="s">
        <v>511</v>
      </c>
      <c r="AN65" s="251"/>
      <c r="AO65" s="251"/>
      <c r="AP65" s="251"/>
      <c r="AQ65" s="159" t="s">
        <v>232</v>
      </c>
      <c r="AR65" s="134"/>
      <c r="AS65" s="134"/>
      <c r="AT65" s="135"/>
      <c r="AU65" s="252" t="s">
        <v>134</v>
      </c>
      <c r="AV65" s="252"/>
      <c r="AW65" s="252"/>
      <c r="AX65" s="253"/>
      <c r="AY65">
        <f>COUNTA($H$67)</f>
        <v>0</v>
      </c>
    </row>
    <row r="66" spans="1:51" ht="18.75" hidden="1" customHeight="1">
      <c r="A66" s="475"/>
      <c r="B66" s="476"/>
      <c r="C66" s="476"/>
      <c r="D66" s="476"/>
      <c r="E66" s="476"/>
      <c r="F66" s="477"/>
      <c r="G66" s="486"/>
      <c r="H66" s="249"/>
      <c r="I66" s="249"/>
      <c r="J66" s="249"/>
      <c r="K66" s="249"/>
      <c r="L66" s="249"/>
      <c r="M66" s="249"/>
      <c r="N66" s="249"/>
      <c r="O66" s="250"/>
      <c r="P66" s="248"/>
      <c r="Q66" s="249"/>
      <c r="R66" s="249"/>
      <c r="S66" s="249"/>
      <c r="T66" s="249"/>
      <c r="U66" s="249"/>
      <c r="V66" s="250"/>
      <c r="W66" s="489"/>
      <c r="X66" s="490"/>
      <c r="Y66" s="493"/>
      <c r="Z66" s="493"/>
      <c r="AA66" s="494"/>
      <c r="AB66" s="248"/>
      <c r="AC66" s="249"/>
      <c r="AD66" s="250"/>
      <c r="AE66" s="251"/>
      <c r="AF66" s="251"/>
      <c r="AG66" s="251"/>
      <c r="AH66" s="251"/>
      <c r="AI66" s="251"/>
      <c r="AJ66" s="251"/>
      <c r="AK66" s="251"/>
      <c r="AL66" s="251"/>
      <c r="AM66" s="251"/>
      <c r="AN66" s="251"/>
      <c r="AO66" s="251"/>
      <c r="AP66" s="251"/>
      <c r="AQ66" s="254"/>
      <c r="AR66" s="205"/>
      <c r="AS66" s="137" t="s">
        <v>233</v>
      </c>
      <c r="AT66" s="138"/>
      <c r="AU66" s="204"/>
      <c r="AV66" s="204"/>
      <c r="AW66" s="249" t="s">
        <v>348</v>
      </c>
      <c r="AX66" s="255"/>
      <c r="AY66">
        <f>$AY$65</f>
        <v>0</v>
      </c>
    </row>
    <row r="67" spans="1:51" ht="23.25" hidden="1" customHeight="1">
      <c r="A67" s="475"/>
      <c r="B67" s="476"/>
      <c r="C67" s="476"/>
      <c r="D67" s="476"/>
      <c r="E67" s="476"/>
      <c r="F67" s="477"/>
      <c r="G67" s="256" t="s">
        <v>234</v>
      </c>
      <c r="H67" s="259"/>
      <c r="I67" s="260"/>
      <c r="J67" s="260"/>
      <c r="K67" s="260"/>
      <c r="L67" s="260"/>
      <c r="M67" s="260"/>
      <c r="N67" s="260"/>
      <c r="O67" s="261"/>
      <c r="P67" s="259"/>
      <c r="Q67" s="260"/>
      <c r="R67" s="260"/>
      <c r="S67" s="260"/>
      <c r="T67" s="260"/>
      <c r="U67" s="260"/>
      <c r="V67" s="261"/>
      <c r="W67" s="265"/>
      <c r="X67" s="266"/>
      <c r="Y67" s="271" t="s">
        <v>12</v>
      </c>
      <c r="Z67" s="271"/>
      <c r="AA67" s="272"/>
      <c r="AB67" s="273" t="s">
        <v>372</v>
      </c>
      <c r="AC67" s="273"/>
      <c r="AD67" s="273"/>
      <c r="AE67" s="222"/>
      <c r="AF67" s="223"/>
      <c r="AG67" s="223"/>
      <c r="AH67" s="223"/>
      <c r="AI67" s="222"/>
      <c r="AJ67" s="223"/>
      <c r="AK67" s="223"/>
      <c r="AL67" s="223"/>
      <c r="AM67" s="222"/>
      <c r="AN67" s="223"/>
      <c r="AO67" s="223"/>
      <c r="AP67" s="223"/>
      <c r="AQ67" s="222"/>
      <c r="AR67" s="223"/>
      <c r="AS67" s="223"/>
      <c r="AT67" s="224"/>
      <c r="AU67" s="223"/>
      <c r="AV67" s="223"/>
      <c r="AW67" s="223"/>
      <c r="AX67" s="225"/>
      <c r="AY67">
        <f t="shared" ref="AY67:AY72" si="8">$AY$65</f>
        <v>0</v>
      </c>
    </row>
    <row r="68" spans="1:51" ht="23.25" hidden="1" customHeight="1">
      <c r="A68" s="475"/>
      <c r="B68" s="476"/>
      <c r="C68" s="476"/>
      <c r="D68" s="476"/>
      <c r="E68" s="476"/>
      <c r="F68" s="477"/>
      <c r="G68" s="257"/>
      <c r="H68" s="262"/>
      <c r="I68" s="263"/>
      <c r="J68" s="263"/>
      <c r="K68" s="263"/>
      <c r="L68" s="263"/>
      <c r="M68" s="263"/>
      <c r="N68" s="263"/>
      <c r="O68" s="264"/>
      <c r="P68" s="262"/>
      <c r="Q68" s="263"/>
      <c r="R68" s="263"/>
      <c r="S68" s="263"/>
      <c r="T68" s="263"/>
      <c r="U68" s="263"/>
      <c r="V68" s="264"/>
      <c r="W68" s="267"/>
      <c r="X68" s="268"/>
      <c r="Y68" s="226" t="s">
        <v>54</v>
      </c>
      <c r="Z68" s="226"/>
      <c r="AA68" s="227"/>
      <c r="AB68" s="228" t="s">
        <v>372</v>
      </c>
      <c r="AC68" s="228"/>
      <c r="AD68" s="228"/>
      <c r="AE68" s="222"/>
      <c r="AF68" s="223"/>
      <c r="AG68" s="223"/>
      <c r="AH68" s="223"/>
      <c r="AI68" s="222"/>
      <c r="AJ68" s="223"/>
      <c r="AK68" s="223"/>
      <c r="AL68" s="223"/>
      <c r="AM68" s="222"/>
      <c r="AN68" s="223"/>
      <c r="AO68" s="223"/>
      <c r="AP68" s="223"/>
      <c r="AQ68" s="222"/>
      <c r="AR68" s="223"/>
      <c r="AS68" s="223"/>
      <c r="AT68" s="224"/>
      <c r="AU68" s="223"/>
      <c r="AV68" s="223"/>
      <c r="AW68" s="223"/>
      <c r="AX68" s="225"/>
      <c r="AY68">
        <f t="shared" si="8"/>
        <v>0</v>
      </c>
    </row>
    <row r="69" spans="1:51" ht="23.25" hidden="1" customHeight="1">
      <c r="A69" s="475"/>
      <c r="B69" s="476"/>
      <c r="C69" s="476"/>
      <c r="D69" s="476"/>
      <c r="E69" s="476"/>
      <c r="F69" s="477"/>
      <c r="G69" s="258"/>
      <c r="H69" s="262"/>
      <c r="I69" s="263"/>
      <c r="J69" s="263"/>
      <c r="K69" s="263"/>
      <c r="L69" s="263"/>
      <c r="M69" s="263"/>
      <c r="N69" s="263"/>
      <c r="O69" s="264"/>
      <c r="P69" s="262"/>
      <c r="Q69" s="263"/>
      <c r="R69" s="263"/>
      <c r="S69" s="263"/>
      <c r="T69" s="263"/>
      <c r="U69" s="263"/>
      <c r="V69" s="264"/>
      <c r="W69" s="269"/>
      <c r="X69" s="270"/>
      <c r="Y69" s="226" t="s">
        <v>13</v>
      </c>
      <c r="Z69" s="226"/>
      <c r="AA69" s="227"/>
      <c r="AB69" s="231" t="s">
        <v>373</v>
      </c>
      <c r="AC69" s="231"/>
      <c r="AD69" s="231"/>
      <c r="AE69" s="229"/>
      <c r="AF69" s="230"/>
      <c r="AG69" s="230"/>
      <c r="AH69" s="230"/>
      <c r="AI69" s="229"/>
      <c r="AJ69" s="230"/>
      <c r="AK69" s="230"/>
      <c r="AL69" s="230"/>
      <c r="AM69" s="229"/>
      <c r="AN69" s="230"/>
      <c r="AO69" s="230"/>
      <c r="AP69" s="230"/>
      <c r="AQ69" s="222"/>
      <c r="AR69" s="223"/>
      <c r="AS69" s="223"/>
      <c r="AT69" s="224"/>
      <c r="AU69" s="223"/>
      <c r="AV69" s="223"/>
      <c r="AW69" s="223"/>
      <c r="AX69" s="225"/>
      <c r="AY69">
        <f t="shared" si="8"/>
        <v>0</v>
      </c>
    </row>
    <row r="70" spans="1:51" ht="23.25" hidden="1" customHeight="1">
      <c r="A70" s="475" t="s">
        <v>355</v>
      </c>
      <c r="B70" s="476"/>
      <c r="C70" s="476"/>
      <c r="D70" s="476"/>
      <c r="E70" s="476"/>
      <c r="F70" s="477"/>
      <c r="G70" s="257" t="s">
        <v>235</v>
      </c>
      <c r="H70" s="306"/>
      <c r="I70" s="306"/>
      <c r="J70" s="306"/>
      <c r="K70" s="306"/>
      <c r="L70" s="306"/>
      <c r="M70" s="306"/>
      <c r="N70" s="306"/>
      <c r="O70" s="306"/>
      <c r="P70" s="306"/>
      <c r="Q70" s="306"/>
      <c r="R70" s="306"/>
      <c r="S70" s="306"/>
      <c r="T70" s="306"/>
      <c r="U70" s="306"/>
      <c r="V70" s="306"/>
      <c r="W70" s="309" t="s">
        <v>371</v>
      </c>
      <c r="X70" s="310"/>
      <c r="Y70" s="271" t="s">
        <v>12</v>
      </c>
      <c r="Z70" s="271"/>
      <c r="AA70" s="272"/>
      <c r="AB70" s="273" t="s">
        <v>372</v>
      </c>
      <c r="AC70" s="273"/>
      <c r="AD70" s="273"/>
      <c r="AE70" s="222"/>
      <c r="AF70" s="223"/>
      <c r="AG70" s="223"/>
      <c r="AH70" s="223"/>
      <c r="AI70" s="222"/>
      <c r="AJ70" s="223"/>
      <c r="AK70" s="223"/>
      <c r="AL70" s="223"/>
      <c r="AM70" s="222"/>
      <c r="AN70" s="223"/>
      <c r="AO70" s="223"/>
      <c r="AP70" s="223"/>
      <c r="AQ70" s="222"/>
      <c r="AR70" s="223"/>
      <c r="AS70" s="223"/>
      <c r="AT70" s="224"/>
      <c r="AU70" s="223"/>
      <c r="AV70" s="223"/>
      <c r="AW70" s="223"/>
      <c r="AX70" s="225"/>
      <c r="AY70">
        <f t="shared" si="8"/>
        <v>0</v>
      </c>
    </row>
    <row r="71" spans="1:51" ht="23.25" hidden="1" customHeight="1">
      <c r="A71" s="475"/>
      <c r="B71" s="476"/>
      <c r="C71" s="476"/>
      <c r="D71" s="476"/>
      <c r="E71" s="476"/>
      <c r="F71" s="477"/>
      <c r="G71" s="257"/>
      <c r="H71" s="307"/>
      <c r="I71" s="307"/>
      <c r="J71" s="307"/>
      <c r="K71" s="307"/>
      <c r="L71" s="307"/>
      <c r="M71" s="307"/>
      <c r="N71" s="307"/>
      <c r="O71" s="307"/>
      <c r="P71" s="307"/>
      <c r="Q71" s="307"/>
      <c r="R71" s="307"/>
      <c r="S71" s="307"/>
      <c r="T71" s="307"/>
      <c r="U71" s="307"/>
      <c r="V71" s="307"/>
      <c r="W71" s="311"/>
      <c r="X71" s="312"/>
      <c r="Y71" s="226" t="s">
        <v>54</v>
      </c>
      <c r="Z71" s="226"/>
      <c r="AA71" s="227"/>
      <c r="AB71" s="228" t="s">
        <v>372</v>
      </c>
      <c r="AC71" s="228"/>
      <c r="AD71" s="228"/>
      <c r="AE71" s="222"/>
      <c r="AF71" s="223"/>
      <c r="AG71" s="223"/>
      <c r="AH71" s="223"/>
      <c r="AI71" s="222"/>
      <c r="AJ71" s="223"/>
      <c r="AK71" s="223"/>
      <c r="AL71" s="223"/>
      <c r="AM71" s="222"/>
      <c r="AN71" s="223"/>
      <c r="AO71" s="223"/>
      <c r="AP71" s="223"/>
      <c r="AQ71" s="222"/>
      <c r="AR71" s="223"/>
      <c r="AS71" s="223"/>
      <c r="AT71" s="224"/>
      <c r="AU71" s="223"/>
      <c r="AV71" s="223"/>
      <c r="AW71" s="223"/>
      <c r="AX71" s="225"/>
      <c r="AY71">
        <f t="shared" si="8"/>
        <v>0</v>
      </c>
    </row>
    <row r="72" spans="1:51" ht="23.25" hidden="1" customHeight="1">
      <c r="A72" s="478"/>
      <c r="B72" s="479"/>
      <c r="C72" s="479"/>
      <c r="D72" s="479"/>
      <c r="E72" s="479"/>
      <c r="F72" s="480"/>
      <c r="G72" s="257"/>
      <c r="H72" s="308"/>
      <c r="I72" s="308"/>
      <c r="J72" s="308"/>
      <c r="K72" s="308"/>
      <c r="L72" s="308"/>
      <c r="M72" s="308"/>
      <c r="N72" s="308"/>
      <c r="O72" s="308"/>
      <c r="P72" s="308"/>
      <c r="Q72" s="308"/>
      <c r="R72" s="308"/>
      <c r="S72" s="308"/>
      <c r="T72" s="308"/>
      <c r="U72" s="308"/>
      <c r="V72" s="308"/>
      <c r="W72" s="313"/>
      <c r="X72" s="314"/>
      <c r="Y72" s="226" t="s">
        <v>13</v>
      </c>
      <c r="Z72" s="226"/>
      <c r="AA72" s="227"/>
      <c r="AB72" s="231" t="s">
        <v>373</v>
      </c>
      <c r="AC72" s="231"/>
      <c r="AD72" s="231"/>
      <c r="AE72" s="229"/>
      <c r="AF72" s="230"/>
      <c r="AG72" s="230"/>
      <c r="AH72" s="230"/>
      <c r="AI72" s="229"/>
      <c r="AJ72" s="230"/>
      <c r="AK72" s="230"/>
      <c r="AL72" s="230"/>
      <c r="AM72" s="229"/>
      <c r="AN72" s="230"/>
      <c r="AO72" s="230"/>
      <c r="AP72" s="305"/>
      <c r="AQ72" s="222"/>
      <c r="AR72" s="223"/>
      <c r="AS72" s="223"/>
      <c r="AT72" s="224"/>
      <c r="AU72" s="223"/>
      <c r="AV72" s="223"/>
      <c r="AW72" s="223"/>
      <c r="AX72" s="225"/>
      <c r="AY72">
        <f t="shared" si="8"/>
        <v>0</v>
      </c>
    </row>
    <row r="73" spans="1:51" ht="18.75" hidden="1" customHeight="1">
      <c r="A73" s="506" t="s">
        <v>350</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51" t="s">
        <v>392</v>
      </c>
      <c r="AF73" s="251"/>
      <c r="AG73" s="251"/>
      <c r="AH73" s="251"/>
      <c r="AI73" s="251" t="s">
        <v>414</v>
      </c>
      <c r="AJ73" s="251"/>
      <c r="AK73" s="251"/>
      <c r="AL73" s="251"/>
      <c r="AM73" s="251" t="s">
        <v>511</v>
      </c>
      <c r="AN73" s="251"/>
      <c r="AO73" s="251"/>
      <c r="AP73" s="251"/>
      <c r="AQ73" s="159" t="s">
        <v>232</v>
      </c>
      <c r="AR73" s="134"/>
      <c r="AS73" s="134"/>
      <c r="AT73" s="135"/>
      <c r="AU73" s="139" t="s">
        <v>134</v>
      </c>
      <c r="AV73" s="140"/>
      <c r="AW73" s="140"/>
      <c r="AX73" s="141"/>
      <c r="AY73">
        <f>COUNTA($H$75)</f>
        <v>0</v>
      </c>
    </row>
    <row r="74" spans="1:51" ht="18.75" hidden="1" customHeight="1">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7"/>
      <c r="Z74" s="168"/>
      <c r="AA74" s="169"/>
      <c r="AB74" s="158"/>
      <c r="AC74" s="137"/>
      <c r="AD74" s="138"/>
      <c r="AE74" s="251"/>
      <c r="AF74" s="251"/>
      <c r="AG74" s="251"/>
      <c r="AH74" s="251"/>
      <c r="AI74" s="251"/>
      <c r="AJ74" s="251"/>
      <c r="AK74" s="251"/>
      <c r="AL74" s="251"/>
      <c r="AM74" s="251"/>
      <c r="AN74" s="251"/>
      <c r="AO74" s="251"/>
      <c r="AP74" s="251"/>
      <c r="AQ74" s="254"/>
      <c r="AR74" s="205"/>
      <c r="AS74" s="137" t="s">
        <v>233</v>
      </c>
      <c r="AT74" s="138"/>
      <c r="AU74" s="254"/>
      <c r="AV74" s="205"/>
      <c r="AW74" s="137" t="s">
        <v>179</v>
      </c>
      <c r="AX74" s="200"/>
      <c r="AY74">
        <f>$AY$73</f>
        <v>0</v>
      </c>
    </row>
    <row r="75" spans="1:51" ht="23.25" hidden="1" customHeight="1">
      <c r="A75" s="509"/>
      <c r="B75" s="510"/>
      <c r="C75" s="510"/>
      <c r="D75" s="510"/>
      <c r="E75" s="510"/>
      <c r="F75" s="511"/>
      <c r="G75" s="608" t="s">
        <v>234</v>
      </c>
      <c r="H75" s="109"/>
      <c r="I75" s="109"/>
      <c r="J75" s="109"/>
      <c r="K75" s="109"/>
      <c r="L75" s="109"/>
      <c r="M75" s="109"/>
      <c r="N75" s="109"/>
      <c r="O75" s="110"/>
      <c r="P75" s="109"/>
      <c r="Q75" s="109"/>
      <c r="R75" s="109"/>
      <c r="S75" s="109"/>
      <c r="T75" s="109"/>
      <c r="U75" s="109"/>
      <c r="V75" s="109"/>
      <c r="W75" s="109"/>
      <c r="X75" s="110"/>
      <c r="Y75" s="206" t="s">
        <v>12</v>
      </c>
      <c r="Z75" s="207"/>
      <c r="AA75" s="208"/>
      <c r="AB75" s="218"/>
      <c r="AC75" s="218"/>
      <c r="AD75" s="218"/>
      <c r="AE75" s="337"/>
      <c r="AF75" s="212"/>
      <c r="AG75" s="212"/>
      <c r="AH75" s="212"/>
      <c r="AI75" s="337"/>
      <c r="AJ75" s="212"/>
      <c r="AK75" s="212"/>
      <c r="AL75" s="212"/>
      <c r="AM75" s="337"/>
      <c r="AN75" s="212"/>
      <c r="AO75" s="212"/>
      <c r="AP75" s="212"/>
      <c r="AQ75" s="337"/>
      <c r="AR75" s="212"/>
      <c r="AS75" s="212"/>
      <c r="AT75" s="338"/>
      <c r="AU75" s="223"/>
      <c r="AV75" s="223"/>
      <c r="AW75" s="223"/>
      <c r="AX75" s="225"/>
      <c r="AY75">
        <f t="shared" ref="AY75:AY78" si="9">$AY$73</f>
        <v>0</v>
      </c>
    </row>
    <row r="76" spans="1:51" ht="23.25" hidden="1" customHeight="1">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4" t="s">
        <v>54</v>
      </c>
      <c r="Z76" s="215"/>
      <c r="AA76" s="216"/>
      <c r="AB76" s="210"/>
      <c r="AC76" s="210"/>
      <c r="AD76" s="210"/>
      <c r="AE76" s="337"/>
      <c r="AF76" s="212"/>
      <c r="AG76" s="212"/>
      <c r="AH76" s="212"/>
      <c r="AI76" s="337"/>
      <c r="AJ76" s="212"/>
      <c r="AK76" s="212"/>
      <c r="AL76" s="212"/>
      <c r="AM76" s="337"/>
      <c r="AN76" s="212"/>
      <c r="AO76" s="212"/>
      <c r="AP76" s="212"/>
      <c r="AQ76" s="337"/>
      <c r="AR76" s="212"/>
      <c r="AS76" s="212"/>
      <c r="AT76" s="338"/>
      <c r="AU76" s="223"/>
      <c r="AV76" s="223"/>
      <c r="AW76" s="223"/>
      <c r="AX76" s="225"/>
      <c r="AY76">
        <f t="shared" si="9"/>
        <v>0</v>
      </c>
    </row>
    <row r="77" spans="1:51" ht="23.25" hidden="1" customHeight="1">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6"/>
      <c r="AF77" s="887"/>
      <c r="AG77" s="887"/>
      <c r="AH77" s="887"/>
      <c r="AI77" s="886"/>
      <c r="AJ77" s="887"/>
      <c r="AK77" s="887"/>
      <c r="AL77" s="887"/>
      <c r="AM77" s="886"/>
      <c r="AN77" s="887"/>
      <c r="AO77" s="887"/>
      <c r="AP77" s="887"/>
      <c r="AQ77" s="337"/>
      <c r="AR77" s="212"/>
      <c r="AS77" s="212"/>
      <c r="AT77" s="338"/>
      <c r="AU77" s="223"/>
      <c r="AV77" s="223"/>
      <c r="AW77" s="223"/>
      <c r="AX77" s="225"/>
      <c r="AY77">
        <f t="shared" si="9"/>
        <v>0</v>
      </c>
    </row>
    <row r="78" spans="1:51" ht="69.75" hidden="1" customHeight="1">
      <c r="A78" s="330" t="s">
        <v>385</v>
      </c>
      <c r="B78" s="331"/>
      <c r="C78" s="331"/>
      <c r="D78" s="331"/>
      <c r="E78" s="328" t="s">
        <v>328</v>
      </c>
      <c r="F78" s="329"/>
      <c r="G78" s="54" t="s">
        <v>235</v>
      </c>
      <c r="H78" s="587"/>
      <c r="I78" s="588"/>
      <c r="J78" s="588"/>
      <c r="K78" s="588"/>
      <c r="L78" s="588"/>
      <c r="M78" s="588"/>
      <c r="N78" s="588"/>
      <c r="O78" s="589"/>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7" t="s">
        <v>344</v>
      </c>
      <c r="AP79" s="278"/>
      <c r="AQ79" s="278"/>
      <c r="AR79" s="76"/>
      <c r="AS79" s="277"/>
      <c r="AT79" s="278"/>
      <c r="AU79" s="278"/>
      <c r="AV79" s="278"/>
      <c r="AW79" s="278"/>
      <c r="AX79" s="964"/>
      <c r="AY79">
        <f>COUNTIF($AR$79,"☑")</f>
        <v>0</v>
      </c>
    </row>
    <row r="80" spans="1:51" ht="18.75" customHeight="1">
      <c r="A80" s="860"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704</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1</v>
      </c>
    </row>
    <row r="81" spans="1:60" ht="22.5" customHeight="1">
      <c r="A81" s="86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1</v>
      </c>
    </row>
    <row r="82" spans="1:60" ht="22.5" customHeight="1">
      <c r="A82" s="861"/>
      <c r="B82" s="527"/>
      <c r="C82" s="425"/>
      <c r="D82" s="425"/>
      <c r="E82" s="425"/>
      <c r="F82" s="426"/>
      <c r="G82" s="675" t="s">
        <v>766</v>
      </c>
      <c r="H82" s="675"/>
      <c r="I82" s="675"/>
      <c r="J82" s="675"/>
      <c r="K82" s="675"/>
      <c r="L82" s="675"/>
      <c r="M82" s="675"/>
      <c r="N82" s="675"/>
      <c r="O82" s="675"/>
      <c r="P82" s="675"/>
      <c r="Q82" s="675"/>
      <c r="R82" s="675"/>
      <c r="S82" s="675"/>
      <c r="T82" s="675"/>
      <c r="U82" s="675"/>
      <c r="V82" s="675"/>
      <c r="W82" s="675"/>
      <c r="X82" s="675"/>
      <c r="Y82" s="675"/>
      <c r="Z82" s="675"/>
      <c r="AA82" s="676"/>
      <c r="AB82" s="880" t="s">
        <v>763</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1</v>
      </c>
    </row>
    <row r="83" spans="1:60" ht="22.5" customHeight="1">
      <c r="A83" s="861"/>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1</v>
      </c>
    </row>
    <row r="84" spans="1:60" ht="123.75" customHeight="1">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5"/>
      <c r="AY84">
        <f t="shared" si="10"/>
        <v>1</v>
      </c>
    </row>
    <row r="85" spans="1:60" ht="18.75" customHeight="1">
      <c r="A85" s="861"/>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70"/>
      <c r="Z85" s="171"/>
      <c r="AA85" s="172"/>
      <c r="AB85" s="557" t="s">
        <v>11</v>
      </c>
      <c r="AC85" s="558"/>
      <c r="AD85" s="559"/>
      <c r="AE85" s="251" t="s">
        <v>392</v>
      </c>
      <c r="AF85" s="251"/>
      <c r="AG85" s="251"/>
      <c r="AH85" s="251"/>
      <c r="AI85" s="251" t="s">
        <v>414</v>
      </c>
      <c r="AJ85" s="251"/>
      <c r="AK85" s="251"/>
      <c r="AL85" s="251"/>
      <c r="AM85" s="251" t="s">
        <v>511</v>
      </c>
      <c r="AN85" s="251"/>
      <c r="AO85" s="251"/>
      <c r="AP85" s="251"/>
      <c r="AQ85" s="159" t="s">
        <v>232</v>
      </c>
      <c r="AR85" s="134"/>
      <c r="AS85" s="134"/>
      <c r="AT85" s="135"/>
      <c r="AU85" s="533" t="s">
        <v>134</v>
      </c>
      <c r="AV85" s="533"/>
      <c r="AW85" s="533"/>
      <c r="AX85" s="534"/>
      <c r="AY85">
        <f t="shared" si="10"/>
        <v>1</v>
      </c>
      <c r="AZ85" s="10"/>
      <c r="BA85" s="10"/>
      <c r="BB85" s="10"/>
      <c r="BC85" s="10"/>
    </row>
    <row r="86" spans="1:60" ht="18.75" customHeight="1">
      <c r="A86" s="86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70"/>
      <c r="Z86" s="171"/>
      <c r="AA86" s="172"/>
      <c r="AB86" s="408"/>
      <c r="AC86" s="409"/>
      <c r="AD86" s="410"/>
      <c r="AE86" s="251"/>
      <c r="AF86" s="251"/>
      <c r="AG86" s="251"/>
      <c r="AH86" s="251"/>
      <c r="AI86" s="251"/>
      <c r="AJ86" s="251"/>
      <c r="AK86" s="251"/>
      <c r="AL86" s="251"/>
      <c r="AM86" s="251"/>
      <c r="AN86" s="251"/>
      <c r="AO86" s="251"/>
      <c r="AP86" s="251"/>
      <c r="AQ86" s="203" t="s">
        <v>744</v>
      </c>
      <c r="AR86" s="204"/>
      <c r="AS86" s="137" t="s">
        <v>233</v>
      </c>
      <c r="AT86" s="138"/>
      <c r="AU86" s="204">
        <v>3</v>
      </c>
      <c r="AV86" s="204"/>
      <c r="AW86" s="393" t="s">
        <v>179</v>
      </c>
      <c r="AX86" s="394"/>
      <c r="AY86">
        <f t="shared" si="10"/>
        <v>1</v>
      </c>
      <c r="AZ86" s="10"/>
      <c r="BA86" s="10"/>
      <c r="BB86" s="10"/>
      <c r="BC86" s="10"/>
      <c r="BD86" s="10"/>
      <c r="BE86" s="10"/>
      <c r="BF86" s="10"/>
      <c r="BG86" s="10"/>
      <c r="BH86" s="10"/>
    </row>
    <row r="87" spans="1:60" ht="23.25" customHeight="1">
      <c r="A87" s="861"/>
      <c r="B87" s="425"/>
      <c r="C87" s="425"/>
      <c r="D87" s="425"/>
      <c r="E87" s="425"/>
      <c r="F87" s="426"/>
      <c r="G87" s="108" t="s">
        <v>723</v>
      </c>
      <c r="H87" s="109"/>
      <c r="I87" s="109"/>
      <c r="J87" s="109"/>
      <c r="K87" s="109"/>
      <c r="L87" s="109"/>
      <c r="M87" s="109"/>
      <c r="N87" s="109"/>
      <c r="O87" s="110"/>
      <c r="P87" s="109" t="s">
        <v>767</v>
      </c>
      <c r="Q87" s="514"/>
      <c r="R87" s="514"/>
      <c r="S87" s="514"/>
      <c r="T87" s="514"/>
      <c r="U87" s="514"/>
      <c r="V87" s="514"/>
      <c r="W87" s="514"/>
      <c r="X87" s="515"/>
      <c r="Y87" s="561" t="s">
        <v>62</v>
      </c>
      <c r="Z87" s="562"/>
      <c r="AA87" s="563"/>
      <c r="AB87" s="461" t="s">
        <v>724</v>
      </c>
      <c r="AC87" s="461"/>
      <c r="AD87" s="461"/>
      <c r="AE87" s="222" t="s">
        <v>408</v>
      </c>
      <c r="AF87" s="223"/>
      <c r="AG87" s="223"/>
      <c r="AH87" s="223"/>
      <c r="AI87" s="222">
        <v>7419</v>
      </c>
      <c r="AJ87" s="223"/>
      <c r="AK87" s="223"/>
      <c r="AL87" s="223"/>
      <c r="AM87" s="222">
        <v>14056</v>
      </c>
      <c r="AN87" s="223"/>
      <c r="AO87" s="223"/>
      <c r="AP87" s="223"/>
      <c r="AQ87" s="222" t="s">
        <v>408</v>
      </c>
      <c r="AR87" s="223"/>
      <c r="AS87" s="223"/>
      <c r="AT87" s="223"/>
      <c r="AU87" s="223" t="s">
        <v>722</v>
      </c>
      <c r="AV87" s="223"/>
      <c r="AW87" s="223"/>
      <c r="AX87" s="225"/>
      <c r="AY87">
        <f t="shared" si="10"/>
        <v>1</v>
      </c>
    </row>
    <row r="88" spans="1:60" ht="23.25" customHeight="1">
      <c r="A88" s="861"/>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t="s">
        <v>724</v>
      </c>
      <c r="AC88" s="523"/>
      <c r="AD88" s="523"/>
      <c r="AE88" s="222" t="s">
        <v>408</v>
      </c>
      <c r="AF88" s="223"/>
      <c r="AG88" s="223"/>
      <c r="AH88" s="223"/>
      <c r="AI88" s="222">
        <v>9590</v>
      </c>
      <c r="AJ88" s="223"/>
      <c r="AK88" s="223"/>
      <c r="AL88" s="223"/>
      <c r="AM88" s="222">
        <v>20976</v>
      </c>
      <c r="AN88" s="223"/>
      <c r="AO88" s="223"/>
      <c r="AP88" s="223"/>
      <c r="AQ88" s="222" t="s">
        <v>408</v>
      </c>
      <c r="AR88" s="223"/>
      <c r="AS88" s="223"/>
      <c r="AT88" s="223"/>
      <c r="AU88" s="223">
        <v>1381</v>
      </c>
      <c r="AV88" s="223"/>
      <c r="AW88" s="223"/>
      <c r="AX88" s="225"/>
      <c r="AY88">
        <f t="shared" si="10"/>
        <v>1</v>
      </c>
      <c r="AZ88" s="10"/>
      <c r="BA88" s="10"/>
      <c r="BB88" s="10"/>
      <c r="BC88" s="10"/>
    </row>
    <row r="89" spans="1:60" ht="91.5" customHeight="1" thickBot="1">
      <c r="A89" s="861"/>
      <c r="B89" s="529"/>
      <c r="C89" s="529"/>
      <c r="D89" s="529"/>
      <c r="E89" s="529"/>
      <c r="F89" s="530"/>
      <c r="G89" s="114"/>
      <c r="H89" s="115"/>
      <c r="I89" s="115"/>
      <c r="J89" s="115"/>
      <c r="K89" s="115"/>
      <c r="L89" s="115"/>
      <c r="M89" s="115"/>
      <c r="N89" s="115"/>
      <c r="O89" s="116"/>
      <c r="P89" s="181"/>
      <c r="Q89" s="181"/>
      <c r="R89" s="181"/>
      <c r="S89" s="181"/>
      <c r="T89" s="181"/>
      <c r="U89" s="181"/>
      <c r="V89" s="181"/>
      <c r="W89" s="181"/>
      <c r="X89" s="560"/>
      <c r="Y89" s="458" t="s">
        <v>13</v>
      </c>
      <c r="Z89" s="459"/>
      <c r="AA89" s="460"/>
      <c r="AB89" s="593" t="s">
        <v>14</v>
      </c>
      <c r="AC89" s="593"/>
      <c r="AD89" s="593"/>
      <c r="AE89" s="222" t="s">
        <v>408</v>
      </c>
      <c r="AF89" s="223"/>
      <c r="AG89" s="223"/>
      <c r="AH89" s="223"/>
      <c r="AI89" s="222">
        <v>77.400000000000006</v>
      </c>
      <c r="AJ89" s="223"/>
      <c r="AK89" s="223"/>
      <c r="AL89" s="223"/>
      <c r="AM89" s="229">
        <v>67</v>
      </c>
      <c r="AN89" s="230"/>
      <c r="AO89" s="230"/>
      <c r="AP89" s="230"/>
      <c r="AQ89" s="222" t="s">
        <v>408</v>
      </c>
      <c r="AR89" s="223"/>
      <c r="AS89" s="223"/>
      <c r="AT89" s="223"/>
      <c r="AU89" s="223" t="s">
        <v>722</v>
      </c>
      <c r="AV89" s="223"/>
      <c r="AW89" s="223"/>
      <c r="AX89" s="225"/>
      <c r="AY89">
        <f t="shared" si="10"/>
        <v>1</v>
      </c>
      <c r="AZ89" s="10"/>
      <c r="BA89" s="10"/>
      <c r="BB89" s="10"/>
      <c r="BC89" s="10"/>
      <c r="BD89" s="10"/>
      <c r="BE89" s="10"/>
      <c r="BF89" s="10"/>
      <c r="BG89" s="10"/>
      <c r="BH89" s="10"/>
    </row>
    <row r="90" spans="1:60" ht="18.75" hidden="1" customHeight="1">
      <c r="A90" s="861"/>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70"/>
      <c r="Z90" s="171"/>
      <c r="AA90" s="172"/>
      <c r="AB90" s="557" t="s">
        <v>11</v>
      </c>
      <c r="AC90" s="558"/>
      <c r="AD90" s="559"/>
      <c r="AE90" s="251" t="s">
        <v>392</v>
      </c>
      <c r="AF90" s="251"/>
      <c r="AG90" s="251"/>
      <c r="AH90" s="251"/>
      <c r="AI90" s="251" t="s">
        <v>414</v>
      </c>
      <c r="AJ90" s="251"/>
      <c r="AK90" s="251"/>
      <c r="AL90" s="251"/>
      <c r="AM90" s="251" t="s">
        <v>511</v>
      </c>
      <c r="AN90" s="251"/>
      <c r="AO90" s="251"/>
      <c r="AP90" s="251"/>
      <c r="AQ90" s="159" t="s">
        <v>232</v>
      </c>
      <c r="AR90" s="134"/>
      <c r="AS90" s="134"/>
      <c r="AT90" s="135"/>
      <c r="AU90" s="533" t="s">
        <v>134</v>
      </c>
      <c r="AV90" s="533"/>
      <c r="AW90" s="533"/>
      <c r="AX90" s="534"/>
      <c r="AY90">
        <f>COUNTA($G$92)</f>
        <v>0</v>
      </c>
    </row>
    <row r="91" spans="1:60" ht="18.75" hidden="1" customHeight="1">
      <c r="A91" s="86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70"/>
      <c r="Z91" s="171"/>
      <c r="AA91" s="172"/>
      <c r="AB91" s="408"/>
      <c r="AC91" s="409"/>
      <c r="AD91" s="410"/>
      <c r="AE91" s="251"/>
      <c r="AF91" s="251"/>
      <c r="AG91" s="251"/>
      <c r="AH91" s="251"/>
      <c r="AI91" s="251"/>
      <c r="AJ91" s="251"/>
      <c r="AK91" s="251"/>
      <c r="AL91" s="251"/>
      <c r="AM91" s="251"/>
      <c r="AN91" s="251"/>
      <c r="AO91" s="251"/>
      <c r="AP91" s="251"/>
      <c r="AQ91" s="203"/>
      <c r="AR91" s="204"/>
      <c r="AS91" s="137" t="s">
        <v>233</v>
      </c>
      <c r="AT91" s="138"/>
      <c r="AU91" s="204"/>
      <c r="AV91" s="204"/>
      <c r="AW91" s="393" t="s">
        <v>179</v>
      </c>
      <c r="AX91" s="394"/>
      <c r="AY91">
        <f>$AY$90</f>
        <v>0</v>
      </c>
      <c r="AZ91" s="10"/>
      <c r="BA91" s="10"/>
      <c r="BB91" s="10"/>
      <c r="BC91" s="10"/>
    </row>
    <row r="92" spans="1:60" ht="23.25" hidden="1" customHeight="1">
      <c r="A92" s="861"/>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22"/>
      <c r="AF92" s="223"/>
      <c r="AG92" s="223"/>
      <c r="AH92" s="223"/>
      <c r="AI92" s="222"/>
      <c r="AJ92" s="223"/>
      <c r="AK92" s="223"/>
      <c r="AL92" s="223"/>
      <c r="AM92" s="222"/>
      <c r="AN92" s="223"/>
      <c r="AO92" s="223"/>
      <c r="AP92" s="223"/>
      <c r="AQ92" s="337"/>
      <c r="AR92" s="212"/>
      <c r="AS92" s="212"/>
      <c r="AT92" s="338"/>
      <c r="AU92" s="223"/>
      <c r="AV92" s="223"/>
      <c r="AW92" s="223"/>
      <c r="AX92" s="225"/>
      <c r="AY92">
        <f t="shared" ref="AY92:AY94" si="11">$AY$90</f>
        <v>0</v>
      </c>
      <c r="AZ92" s="10"/>
      <c r="BA92" s="10"/>
      <c r="BB92" s="10"/>
      <c r="BC92" s="10"/>
      <c r="BD92" s="10"/>
      <c r="BE92" s="10"/>
      <c r="BF92" s="10"/>
      <c r="BG92" s="10"/>
      <c r="BH92" s="10"/>
    </row>
    <row r="93" spans="1:60" ht="23.25" hidden="1" customHeight="1">
      <c r="A93" s="861"/>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22"/>
      <c r="AF93" s="223"/>
      <c r="AG93" s="223"/>
      <c r="AH93" s="223"/>
      <c r="AI93" s="222"/>
      <c r="AJ93" s="223"/>
      <c r="AK93" s="223"/>
      <c r="AL93" s="223"/>
      <c r="AM93" s="222"/>
      <c r="AN93" s="223"/>
      <c r="AO93" s="223"/>
      <c r="AP93" s="223"/>
      <c r="AQ93" s="337"/>
      <c r="AR93" s="212"/>
      <c r="AS93" s="212"/>
      <c r="AT93" s="338"/>
      <c r="AU93" s="223"/>
      <c r="AV93" s="223"/>
      <c r="AW93" s="223"/>
      <c r="AX93" s="225"/>
      <c r="AY93">
        <f t="shared" si="11"/>
        <v>0</v>
      </c>
    </row>
    <row r="94" spans="1:60" ht="23.25" hidden="1" customHeight="1">
      <c r="A94" s="861"/>
      <c r="B94" s="529"/>
      <c r="C94" s="529"/>
      <c r="D94" s="529"/>
      <c r="E94" s="529"/>
      <c r="F94" s="530"/>
      <c r="G94" s="114"/>
      <c r="H94" s="115"/>
      <c r="I94" s="115"/>
      <c r="J94" s="115"/>
      <c r="K94" s="115"/>
      <c r="L94" s="115"/>
      <c r="M94" s="115"/>
      <c r="N94" s="115"/>
      <c r="O94" s="116"/>
      <c r="P94" s="181"/>
      <c r="Q94" s="181"/>
      <c r="R94" s="181"/>
      <c r="S94" s="181"/>
      <c r="T94" s="181"/>
      <c r="U94" s="181"/>
      <c r="V94" s="181"/>
      <c r="W94" s="181"/>
      <c r="X94" s="560"/>
      <c r="Y94" s="458" t="s">
        <v>13</v>
      </c>
      <c r="Z94" s="459"/>
      <c r="AA94" s="460"/>
      <c r="AB94" s="593" t="s">
        <v>14</v>
      </c>
      <c r="AC94" s="593"/>
      <c r="AD94" s="593"/>
      <c r="AE94" s="229"/>
      <c r="AF94" s="230"/>
      <c r="AG94" s="230"/>
      <c r="AH94" s="230"/>
      <c r="AI94" s="229"/>
      <c r="AJ94" s="230"/>
      <c r="AK94" s="230"/>
      <c r="AL94" s="230"/>
      <c r="AM94" s="229"/>
      <c r="AN94" s="230"/>
      <c r="AO94" s="230"/>
      <c r="AP94" s="230"/>
      <c r="AQ94" s="337"/>
      <c r="AR94" s="212"/>
      <c r="AS94" s="212"/>
      <c r="AT94" s="338"/>
      <c r="AU94" s="223"/>
      <c r="AV94" s="223"/>
      <c r="AW94" s="223"/>
      <c r="AX94" s="225"/>
      <c r="AY94">
        <f t="shared" si="11"/>
        <v>0</v>
      </c>
      <c r="AZ94" s="10"/>
      <c r="BA94" s="10"/>
      <c r="BB94" s="10"/>
      <c r="BC94" s="10"/>
    </row>
    <row r="95" spans="1:60" ht="18.75" hidden="1" customHeight="1">
      <c r="A95" s="861"/>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70"/>
      <c r="Z95" s="171"/>
      <c r="AA95" s="172"/>
      <c r="AB95" s="557" t="s">
        <v>11</v>
      </c>
      <c r="AC95" s="558"/>
      <c r="AD95" s="559"/>
      <c r="AE95" s="251" t="s">
        <v>392</v>
      </c>
      <c r="AF95" s="251"/>
      <c r="AG95" s="251"/>
      <c r="AH95" s="251"/>
      <c r="AI95" s="251" t="s">
        <v>414</v>
      </c>
      <c r="AJ95" s="251"/>
      <c r="AK95" s="251"/>
      <c r="AL95" s="251"/>
      <c r="AM95" s="251" t="s">
        <v>511</v>
      </c>
      <c r="AN95" s="251"/>
      <c r="AO95" s="251"/>
      <c r="AP95" s="251"/>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c r="A96" s="86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70"/>
      <c r="Z96" s="171"/>
      <c r="AA96" s="172"/>
      <c r="AB96" s="408"/>
      <c r="AC96" s="409"/>
      <c r="AD96" s="410"/>
      <c r="AE96" s="251"/>
      <c r="AF96" s="251"/>
      <c r="AG96" s="251"/>
      <c r="AH96" s="251"/>
      <c r="AI96" s="251"/>
      <c r="AJ96" s="251"/>
      <c r="AK96" s="251"/>
      <c r="AL96" s="251"/>
      <c r="AM96" s="251"/>
      <c r="AN96" s="251"/>
      <c r="AO96" s="251"/>
      <c r="AP96" s="251"/>
      <c r="AQ96" s="203"/>
      <c r="AR96" s="204"/>
      <c r="AS96" s="137" t="s">
        <v>233</v>
      </c>
      <c r="AT96" s="138"/>
      <c r="AU96" s="204"/>
      <c r="AV96" s="204"/>
      <c r="AW96" s="393" t="s">
        <v>179</v>
      </c>
      <c r="AX96" s="394"/>
      <c r="AY96">
        <f>$AY$95</f>
        <v>0</v>
      </c>
    </row>
    <row r="97" spans="1:60" ht="23.25" hidden="1" customHeight="1">
      <c r="A97" s="861"/>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22"/>
      <c r="AF97" s="223"/>
      <c r="AG97" s="223"/>
      <c r="AH97" s="224"/>
      <c r="AI97" s="222"/>
      <c r="AJ97" s="223"/>
      <c r="AK97" s="223"/>
      <c r="AL97" s="224"/>
      <c r="AM97" s="222"/>
      <c r="AN97" s="223"/>
      <c r="AO97" s="223"/>
      <c r="AP97" s="223"/>
      <c r="AQ97" s="337"/>
      <c r="AR97" s="212"/>
      <c r="AS97" s="212"/>
      <c r="AT97" s="338"/>
      <c r="AU97" s="223"/>
      <c r="AV97" s="223"/>
      <c r="AW97" s="223"/>
      <c r="AX97" s="225"/>
      <c r="AY97">
        <f t="shared" ref="AY97:AY99" si="12">$AY$95</f>
        <v>0</v>
      </c>
      <c r="AZ97" s="10"/>
      <c r="BA97" s="10"/>
      <c r="BB97" s="10"/>
      <c r="BC97" s="10"/>
    </row>
    <row r="98" spans="1:60" ht="23.25" hidden="1" customHeight="1">
      <c r="A98" s="861"/>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22"/>
      <c r="AF98" s="223"/>
      <c r="AG98" s="223"/>
      <c r="AH98" s="224"/>
      <c r="AI98" s="222"/>
      <c r="AJ98" s="223"/>
      <c r="AK98" s="223"/>
      <c r="AL98" s="224"/>
      <c r="AM98" s="222"/>
      <c r="AN98" s="223"/>
      <c r="AO98" s="223"/>
      <c r="AP98" s="223"/>
      <c r="AQ98" s="337"/>
      <c r="AR98" s="212"/>
      <c r="AS98" s="212"/>
      <c r="AT98" s="338"/>
      <c r="AU98" s="223"/>
      <c r="AV98" s="223"/>
      <c r="AW98" s="223"/>
      <c r="AX98" s="225"/>
      <c r="AY98">
        <f t="shared" si="12"/>
        <v>0</v>
      </c>
      <c r="AZ98" s="10"/>
      <c r="BA98" s="10"/>
      <c r="BB98" s="10"/>
      <c r="BC98" s="10"/>
      <c r="BD98" s="10"/>
      <c r="BE98" s="10"/>
      <c r="BF98" s="10"/>
      <c r="BG98" s="10"/>
      <c r="BH98" s="10"/>
    </row>
    <row r="99" spans="1:60" ht="23.25" hidden="1" customHeight="1" thickBot="1">
      <c r="A99" s="862"/>
      <c r="B99" s="427"/>
      <c r="C99" s="427"/>
      <c r="D99" s="427"/>
      <c r="E99" s="427"/>
      <c r="F99" s="428"/>
      <c r="G99" s="580"/>
      <c r="H99" s="220"/>
      <c r="I99" s="220"/>
      <c r="J99" s="220"/>
      <c r="K99" s="220"/>
      <c r="L99" s="220"/>
      <c r="M99" s="220"/>
      <c r="N99" s="220"/>
      <c r="O99" s="581"/>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392</v>
      </c>
      <c r="AF100" s="540"/>
      <c r="AG100" s="540"/>
      <c r="AH100" s="541"/>
      <c r="AI100" s="539" t="s">
        <v>414</v>
      </c>
      <c r="AJ100" s="540"/>
      <c r="AK100" s="540"/>
      <c r="AL100" s="541"/>
      <c r="AM100" s="539" t="s">
        <v>511</v>
      </c>
      <c r="AN100" s="540"/>
      <c r="AO100" s="540"/>
      <c r="AP100" s="541"/>
      <c r="AQ100" s="318" t="s">
        <v>419</v>
      </c>
      <c r="AR100" s="319"/>
      <c r="AS100" s="319"/>
      <c r="AT100" s="320"/>
      <c r="AU100" s="318" t="s">
        <v>545</v>
      </c>
      <c r="AV100" s="319"/>
      <c r="AW100" s="319"/>
      <c r="AX100" s="321"/>
    </row>
    <row r="101" spans="1:60" ht="23.25" customHeight="1">
      <c r="A101" s="419"/>
      <c r="B101" s="420"/>
      <c r="C101" s="420"/>
      <c r="D101" s="420"/>
      <c r="E101" s="420"/>
      <c r="F101" s="421"/>
      <c r="G101" s="109" t="s">
        <v>725</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726</v>
      </c>
      <c r="AC101" s="461"/>
      <c r="AD101" s="461"/>
      <c r="AE101" s="222" t="s">
        <v>408</v>
      </c>
      <c r="AF101" s="223"/>
      <c r="AG101" s="223"/>
      <c r="AH101" s="224"/>
      <c r="AI101" s="222">
        <v>119</v>
      </c>
      <c r="AJ101" s="223"/>
      <c r="AK101" s="223"/>
      <c r="AL101" s="224"/>
      <c r="AM101" s="222">
        <v>127</v>
      </c>
      <c r="AN101" s="223"/>
      <c r="AO101" s="223"/>
      <c r="AP101" s="224"/>
      <c r="AQ101" s="222" t="s">
        <v>408</v>
      </c>
      <c r="AR101" s="223"/>
      <c r="AS101" s="223"/>
      <c r="AT101" s="224"/>
      <c r="AU101" s="222" t="s">
        <v>721</v>
      </c>
      <c r="AV101" s="223"/>
      <c r="AW101" s="223"/>
      <c r="AX101" s="225"/>
    </row>
    <row r="102" spans="1:60" ht="23.25" customHeight="1">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726</v>
      </c>
      <c r="AC102" s="461"/>
      <c r="AD102" s="461"/>
      <c r="AE102" s="286" t="s">
        <v>408</v>
      </c>
      <c r="AF102" s="286"/>
      <c r="AG102" s="286"/>
      <c r="AH102" s="286"/>
      <c r="AI102" s="286">
        <v>125</v>
      </c>
      <c r="AJ102" s="286"/>
      <c r="AK102" s="286"/>
      <c r="AL102" s="286"/>
      <c r="AM102" s="229">
        <v>127</v>
      </c>
      <c r="AN102" s="230"/>
      <c r="AO102" s="230"/>
      <c r="AP102" s="305"/>
      <c r="AQ102" s="229" t="s">
        <v>408</v>
      </c>
      <c r="AR102" s="230"/>
      <c r="AS102" s="230"/>
      <c r="AT102" s="305"/>
      <c r="AU102" s="229" t="s">
        <v>721</v>
      </c>
      <c r="AV102" s="230"/>
      <c r="AW102" s="230"/>
      <c r="AX102" s="322"/>
    </row>
    <row r="103" spans="1:60" ht="31.5" hidden="1" customHeight="1">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51" t="s">
        <v>392</v>
      </c>
      <c r="AF103" s="251"/>
      <c r="AG103" s="251"/>
      <c r="AH103" s="251"/>
      <c r="AI103" s="251" t="s">
        <v>414</v>
      </c>
      <c r="AJ103" s="251"/>
      <c r="AK103" s="251"/>
      <c r="AL103" s="251"/>
      <c r="AM103" s="251" t="s">
        <v>511</v>
      </c>
      <c r="AN103" s="251"/>
      <c r="AO103" s="251"/>
      <c r="AP103" s="251"/>
      <c r="AQ103" s="283" t="s">
        <v>419</v>
      </c>
      <c r="AR103" s="284"/>
      <c r="AS103" s="284"/>
      <c r="AT103" s="284"/>
      <c r="AU103" s="283" t="s">
        <v>545</v>
      </c>
      <c r="AV103" s="284"/>
      <c r="AW103" s="284"/>
      <c r="AX103" s="285"/>
      <c r="AY103">
        <f>COUNTA($G$104)</f>
        <v>0</v>
      </c>
    </row>
    <row r="104" spans="1:60" ht="23.25" hidden="1" customHeight="1">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c r="AC104" s="546"/>
      <c r="AD104" s="547"/>
      <c r="AE104" s="286"/>
      <c r="AF104" s="286"/>
      <c r="AG104" s="286"/>
      <c r="AH104" s="286"/>
      <c r="AI104" s="286"/>
      <c r="AJ104" s="286"/>
      <c r="AK104" s="286"/>
      <c r="AL104" s="286"/>
      <c r="AM104" s="286"/>
      <c r="AN104" s="286"/>
      <c r="AO104" s="286"/>
      <c r="AP104" s="286"/>
      <c r="AQ104" s="286"/>
      <c r="AR104" s="286"/>
      <c r="AS104" s="286"/>
      <c r="AT104" s="286"/>
      <c r="AU104" s="286"/>
      <c r="AV104" s="286"/>
      <c r="AW104" s="286"/>
      <c r="AX104" s="287"/>
      <c r="AY104">
        <f>$AY$103</f>
        <v>0</v>
      </c>
    </row>
    <row r="105" spans="1:60" ht="23.25" hidden="1" customHeight="1">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c r="AC105" s="469"/>
      <c r="AD105" s="470"/>
      <c r="AE105" s="286"/>
      <c r="AF105" s="286"/>
      <c r="AG105" s="286"/>
      <c r="AH105" s="286"/>
      <c r="AI105" s="286"/>
      <c r="AJ105" s="286"/>
      <c r="AK105" s="286"/>
      <c r="AL105" s="286"/>
      <c r="AM105" s="286"/>
      <c r="AN105" s="286"/>
      <c r="AO105" s="286"/>
      <c r="AP105" s="286"/>
      <c r="AQ105" s="286"/>
      <c r="AR105" s="286"/>
      <c r="AS105" s="286"/>
      <c r="AT105" s="286"/>
      <c r="AU105" s="286"/>
      <c r="AV105" s="286"/>
      <c r="AW105" s="286"/>
      <c r="AX105" s="287"/>
      <c r="AY105">
        <f>$AY$103</f>
        <v>0</v>
      </c>
    </row>
    <row r="106" spans="1:60" ht="31.5" hidden="1" customHeight="1">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51" t="s">
        <v>392</v>
      </c>
      <c r="AF106" s="251"/>
      <c r="AG106" s="251"/>
      <c r="AH106" s="251"/>
      <c r="AI106" s="251" t="s">
        <v>414</v>
      </c>
      <c r="AJ106" s="251"/>
      <c r="AK106" s="251"/>
      <c r="AL106" s="251"/>
      <c r="AM106" s="251" t="s">
        <v>511</v>
      </c>
      <c r="AN106" s="251"/>
      <c r="AO106" s="251"/>
      <c r="AP106" s="251"/>
      <c r="AQ106" s="283" t="s">
        <v>419</v>
      </c>
      <c r="AR106" s="284"/>
      <c r="AS106" s="284"/>
      <c r="AT106" s="284"/>
      <c r="AU106" s="283" t="s">
        <v>545</v>
      </c>
      <c r="AV106" s="284"/>
      <c r="AW106" s="284"/>
      <c r="AX106" s="285"/>
      <c r="AY106">
        <f>COUNTA($G$107)</f>
        <v>0</v>
      </c>
    </row>
    <row r="107" spans="1:60" ht="23.25" hidden="1" customHeight="1">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6"/>
      <c r="AF107" s="286"/>
      <c r="AG107" s="286"/>
      <c r="AH107" s="286"/>
      <c r="AI107" s="286"/>
      <c r="AJ107" s="286"/>
      <c r="AK107" s="286"/>
      <c r="AL107" s="286"/>
      <c r="AM107" s="286"/>
      <c r="AN107" s="286"/>
      <c r="AO107" s="286"/>
      <c r="AP107" s="286"/>
      <c r="AQ107" s="286"/>
      <c r="AR107" s="286"/>
      <c r="AS107" s="286"/>
      <c r="AT107" s="286"/>
      <c r="AU107" s="286"/>
      <c r="AV107" s="286"/>
      <c r="AW107" s="286"/>
      <c r="AX107" s="287"/>
      <c r="AY107">
        <f>$AY$106</f>
        <v>0</v>
      </c>
    </row>
    <row r="108" spans="1:60" ht="23.25" hidden="1" customHeight="1">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6"/>
      <c r="AF108" s="286"/>
      <c r="AG108" s="286"/>
      <c r="AH108" s="286"/>
      <c r="AI108" s="286"/>
      <c r="AJ108" s="286"/>
      <c r="AK108" s="286"/>
      <c r="AL108" s="286"/>
      <c r="AM108" s="286"/>
      <c r="AN108" s="286"/>
      <c r="AO108" s="286"/>
      <c r="AP108" s="286"/>
      <c r="AQ108" s="286"/>
      <c r="AR108" s="286"/>
      <c r="AS108" s="286"/>
      <c r="AT108" s="286"/>
      <c r="AU108" s="286"/>
      <c r="AV108" s="286"/>
      <c r="AW108" s="286"/>
      <c r="AX108" s="287"/>
      <c r="AY108">
        <f>$AY$106</f>
        <v>0</v>
      </c>
    </row>
    <row r="109" spans="1:60" ht="31.5" hidden="1" customHeight="1">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51" t="s">
        <v>392</v>
      </c>
      <c r="AF109" s="251"/>
      <c r="AG109" s="251"/>
      <c r="AH109" s="251"/>
      <c r="AI109" s="251" t="s">
        <v>414</v>
      </c>
      <c r="AJ109" s="251"/>
      <c r="AK109" s="251"/>
      <c r="AL109" s="251"/>
      <c r="AM109" s="251" t="s">
        <v>511</v>
      </c>
      <c r="AN109" s="251"/>
      <c r="AO109" s="251"/>
      <c r="AP109" s="251"/>
      <c r="AQ109" s="283" t="s">
        <v>419</v>
      </c>
      <c r="AR109" s="284"/>
      <c r="AS109" s="284"/>
      <c r="AT109" s="284"/>
      <c r="AU109" s="283" t="s">
        <v>545</v>
      </c>
      <c r="AV109" s="284"/>
      <c r="AW109" s="284"/>
      <c r="AX109" s="285"/>
      <c r="AY109">
        <f>COUNTA($G$110)</f>
        <v>0</v>
      </c>
    </row>
    <row r="110" spans="1:60" ht="23.25" hidden="1" customHeight="1">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6"/>
      <c r="AF110" s="286"/>
      <c r="AG110" s="286"/>
      <c r="AH110" s="286"/>
      <c r="AI110" s="286"/>
      <c r="AJ110" s="286"/>
      <c r="AK110" s="286"/>
      <c r="AL110" s="286"/>
      <c r="AM110" s="286"/>
      <c r="AN110" s="286"/>
      <c r="AO110" s="286"/>
      <c r="AP110" s="286"/>
      <c r="AQ110" s="286"/>
      <c r="AR110" s="286"/>
      <c r="AS110" s="286"/>
      <c r="AT110" s="286"/>
      <c r="AU110" s="286"/>
      <c r="AV110" s="286"/>
      <c r="AW110" s="286"/>
      <c r="AX110" s="287"/>
      <c r="AY110">
        <f>$AY$109</f>
        <v>0</v>
      </c>
    </row>
    <row r="111" spans="1:60" ht="23.25" hidden="1" customHeight="1">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6"/>
      <c r="AF111" s="286"/>
      <c r="AG111" s="286"/>
      <c r="AH111" s="286"/>
      <c r="AI111" s="286"/>
      <c r="AJ111" s="286"/>
      <c r="AK111" s="286"/>
      <c r="AL111" s="286"/>
      <c r="AM111" s="286"/>
      <c r="AN111" s="286"/>
      <c r="AO111" s="286"/>
      <c r="AP111" s="286"/>
      <c r="AQ111" s="286"/>
      <c r="AR111" s="286"/>
      <c r="AS111" s="286"/>
      <c r="AT111" s="286"/>
      <c r="AU111" s="286"/>
      <c r="AV111" s="286"/>
      <c r="AW111" s="286"/>
      <c r="AX111" s="287"/>
      <c r="AY111">
        <f>$AY$109</f>
        <v>0</v>
      </c>
    </row>
    <row r="112" spans="1:60" ht="31.5" hidden="1" customHeight="1">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51" t="s">
        <v>392</v>
      </c>
      <c r="AF112" s="251"/>
      <c r="AG112" s="251"/>
      <c r="AH112" s="251"/>
      <c r="AI112" s="251" t="s">
        <v>414</v>
      </c>
      <c r="AJ112" s="251"/>
      <c r="AK112" s="251"/>
      <c r="AL112" s="251"/>
      <c r="AM112" s="251" t="s">
        <v>511</v>
      </c>
      <c r="AN112" s="251"/>
      <c r="AO112" s="251"/>
      <c r="AP112" s="251"/>
      <c r="AQ112" s="283" t="s">
        <v>419</v>
      </c>
      <c r="AR112" s="284"/>
      <c r="AS112" s="284"/>
      <c r="AT112" s="284"/>
      <c r="AU112" s="283" t="s">
        <v>545</v>
      </c>
      <c r="AV112" s="284"/>
      <c r="AW112" s="284"/>
      <c r="AX112" s="285"/>
      <c r="AY112">
        <f>COUNTA($G$113)</f>
        <v>0</v>
      </c>
    </row>
    <row r="113" spans="1:51" ht="23.25" hidden="1" customHeight="1">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6"/>
      <c r="AF113" s="286"/>
      <c r="AG113" s="286"/>
      <c r="AH113" s="286"/>
      <c r="AI113" s="286"/>
      <c r="AJ113" s="286"/>
      <c r="AK113" s="286"/>
      <c r="AL113" s="286"/>
      <c r="AM113" s="286"/>
      <c r="AN113" s="286"/>
      <c r="AO113" s="286"/>
      <c r="AP113" s="286"/>
      <c r="AQ113" s="222"/>
      <c r="AR113" s="223"/>
      <c r="AS113" s="223"/>
      <c r="AT113" s="224"/>
      <c r="AU113" s="286"/>
      <c r="AV113" s="286"/>
      <c r="AW113" s="286"/>
      <c r="AX113" s="287"/>
      <c r="AY113">
        <f>$AY$112</f>
        <v>0</v>
      </c>
    </row>
    <row r="114" spans="1:51" ht="23.25" hidden="1" customHeight="1">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22"/>
      <c r="AR114" s="223"/>
      <c r="AS114" s="223"/>
      <c r="AT114" s="224"/>
      <c r="AU114" s="222"/>
      <c r="AV114" s="223"/>
      <c r="AW114" s="223"/>
      <c r="AX114" s="225"/>
      <c r="AY114">
        <f>$AY$112</f>
        <v>0</v>
      </c>
    </row>
    <row r="115" spans="1:51" ht="23.25" customHeight="1">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51" t="s">
        <v>392</v>
      </c>
      <c r="AF115" s="251"/>
      <c r="AG115" s="251"/>
      <c r="AH115" s="251"/>
      <c r="AI115" s="251" t="s">
        <v>414</v>
      </c>
      <c r="AJ115" s="251"/>
      <c r="AK115" s="251"/>
      <c r="AL115" s="251"/>
      <c r="AM115" s="251" t="s">
        <v>511</v>
      </c>
      <c r="AN115" s="251"/>
      <c r="AO115" s="251"/>
      <c r="AP115" s="251"/>
      <c r="AQ115" s="590" t="s">
        <v>546</v>
      </c>
      <c r="AR115" s="591"/>
      <c r="AS115" s="591"/>
      <c r="AT115" s="591"/>
      <c r="AU115" s="591"/>
      <c r="AV115" s="591"/>
      <c r="AW115" s="591"/>
      <c r="AX115" s="592"/>
    </row>
    <row r="116" spans="1:51" ht="23.25" customHeight="1">
      <c r="A116" s="436"/>
      <c r="B116" s="437"/>
      <c r="C116" s="437"/>
      <c r="D116" s="437"/>
      <c r="E116" s="437"/>
      <c r="F116" s="438"/>
      <c r="G116" s="388" t="s">
        <v>727</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728</v>
      </c>
      <c r="AC116" s="463"/>
      <c r="AD116" s="464"/>
      <c r="AE116" s="286" t="s">
        <v>408</v>
      </c>
      <c r="AF116" s="286"/>
      <c r="AG116" s="286"/>
      <c r="AH116" s="286"/>
      <c r="AI116" s="286">
        <v>62</v>
      </c>
      <c r="AJ116" s="286"/>
      <c r="AK116" s="286"/>
      <c r="AL116" s="286"/>
      <c r="AM116" s="286">
        <v>111</v>
      </c>
      <c r="AN116" s="286"/>
      <c r="AO116" s="286"/>
      <c r="AP116" s="286"/>
      <c r="AQ116" s="222" t="s">
        <v>721</v>
      </c>
      <c r="AR116" s="223"/>
      <c r="AS116" s="223"/>
      <c r="AT116" s="223"/>
      <c r="AU116" s="223"/>
      <c r="AV116" s="223"/>
      <c r="AW116" s="223"/>
      <c r="AX116" s="225"/>
    </row>
    <row r="117" spans="1:51" ht="46.5" customHeight="1" thickBot="1">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729</v>
      </c>
      <c r="AC117" s="473"/>
      <c r="AD117" s="474"/>
      <c r="AE117" s="551" t="s">
        <v>408</v>
      </c>
      <c r="AF117" s="551"/>
      <c r="AG117" s="551"/>
      <c r="AH117" s="551"/>
      <c r="AI117" s="551" t="s">
        <v>730</v>
      </c>
      <c r="AJ117" s="551"/>
      <c r="AK117" s="551"/>
      <c r="AL117" s="551"/>
      <c r="AM117" s="551" t="s">
        <v>745</v>
      </c>
      <c r="AN117" s="551"/>
      <c r="AO117" s="551"/>
      <c r="AP117" s="551"/>
      <c r="AQ117" s="551" t="s">
        <v>722</v>
      </c>
      <c r="AR117" s="551"/>
      <c r="AS117" s="551"/>
      <c r="AT117" s="551"/>
      <c r="AU117" s="551"/>
      <c r="AV117" s="551"/>
      <c r="AW117" s="551"/>
      <c r="AX117" s="552"/>
    </row>
    <row r="118" spans="1:51" ht="23.25" hidden="1" customHeight="1">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51" t="s">
        <v>392</v>
      </c>
      <c r="AF118" s="251"/>
      <c r="AG118" s="251"/>
      <c r="AH118" s="251"/>
      <c r="AI118" s="251" t="s">
        <v>414</v>
      </c>
      <c r="AJ118" s="251"/>
      <c r="AK118" s="251"/>
      <c r="AL118" s="251"/>
      <c r="AM118" s="251" t="s">
        <v>511</v>
      </c>
      <c r="AN118" s="251"/>
      <c r="AO118" s="251"/>
      <c r="AP118" s="251"/>
      <c r="AQ118" s="590" t="s">
        <v>546</v>
      </c>
      <c r="AR118" s="591"/>
      <c r="AS118" s="591"/>
      <c r="AT118" s="591"/>
      <c r="AU118" s="591"/>
      <c r="AV118" s="591"/>
      <c r="AW118" s="591"/>
      <c r="AX118" s="592"/>
      <c r="AY118" s="92">
        <f>IF(SUBSTITUTE(SUBSTITUTE($G$119,"／",""),"　","")="",0,1)</f>
        <v>0</v>
      </c>
    </row>
    <row r="119" spans="1:51" ht="23.25" hidden="1" customHeight="1">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6"/>
      <c r="AF119" s="286"/>
      <c r="AG119" s="286"/>
      <c r="AH119" s="286"/>
      <c r="AI119" s="286"/>
      <c r="AJ119" s="286"/>
      <c r="AK119" s="286"/>
      <c r="AL119" s="286"/>
      <c r="AM119" s="286"/>
      <c r="AN119" s="286"/>
      <c r="AO119" s="286"/>
      <c r="AP119" s="286"/>
      <c r="AQ119" s="286"/>
      <c r="AR119" s="286"/>
      <c r="AS119" s="286"/>
      <c r="AT119" s="286"/>
      <c r="AU119" s="286"/>
      <c r="AV119" s="286"/>
      <c r="AW119" s="286"/>
      <c r="AX119" s="287"/>
      <c r="AY119">
        <f>$AY$118</f>
        <v>0</v>
      </c>
    </row>
    <row r="120" spans="1:51" ht="46.5" hidden="1" customHeight="1">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51" t="s">
        <v>392</v>
      </c>
      <c r="AF121" s="251"/>
      <c r="AG121" s="251"/>
      <c r="AH121" s="251"/>
      <c r="AI121" s="251" t="s">
        <v>414</v>
      </c>
      <c r="AJ121" s="251"/>
      <c r="AK121" s="251"/>
      <c r="AL121" s="251"/>
      <c r="AM121" s="251" t="s">
        <v>511</v>
      </c>
      <c r="AN121" s="251"/>
      <c r="AO121" s="251"/>
      <c r="AP121" s="251"/>
      <c r="AQ121" s="590" t="s">
        <v>546</v>
      </c>
      <c r="AR121" s="591"/>
      <c r="AS121" s="591"/>
      <c r="AT121" s="591"/>
      <c r="AU121" s="591"/>
      <c r="AV121" s="591"/>
      <c r="AW121" s="591"/>
      <c r="AX121" s="592"/>
      <c r="AY121" s="92">
        <f>IF(SUBSTITUTE(SUBSTITUTE($G$122,"／",""),"　","")="",0,1)</f>
        <v>0</v>
      </c>
    </row>
    <row r="122" spans="1:51" ht="23.25" hidden="1" customHeight="1">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6"/>
      <c r="AF122" s="286"/>
      <c r="AG122" s="286"/>
      <c r="AH122" s="286"/>
      <c r="AI122" s="286"/>
      <c r="AJ122" s="286"/>
      <c r="AK122" s="286"/>
      <c r="AL122" s="286"/>
      <c r="AM122" s="286"/>
      <c r="AN122" s="286"/>
      <c r="AO122" s="286"/>
      <c r="AP122" s="286"/>
      <c r="AQ122" s="286"/>
      <c r="AR122" s="286"/>
      <c r="AS122" s="286"/>
      <c r="AT122" s="286"/>
      <c r="AU122" s="286"/>
      <c r="AV122" s="286"/>
      <c r="AW122" s="286"/>
      <c r="AX122" s="287"/>
      <c r="AY122">
        <f>$AY$121</f>
        <v>0</v>
      </c>
    </row>
    <row r="123" spans="1:51" ht="46.5" hidden="1" customHeight="1">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361</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51" t="s">
        <v>392</v>
      </c>
      <c r="AF124" s="251"/>
      <c r="AG124" s="251"/>
      <c r="AH124" s="251"/>
      <c r="AI124" s="251" t="s">
        <v>414</v>
      </c>
      <c r="AJ124" s="251"/>
      <c r="AK124" s="251"/>
      <c r="AL124" s="251"/>
      <c r="AM124" s="251" t="s">
        <v>511</v>
      </c>
      <c r="AN124" s="251"/>
      <c r="AO124" s="251"/>
      <c r="AP124" s="251"/>
      <c r="AQ124" s="590" t="s">
        <v>546</v>
      </c>
      <c r="AR124" s="591"/>
      <c r="AS124" s="591"/>
      <c r="AT124" s="591"/>
      <c r="AU124" s="591"/>
      <c r="AV124" s="591"/>
      <c r="AW124" s="591"/>
      <c r="AX124" s="592"/>
      <c r="AY124" s="92">
        <f>IF(SUBSTITUTE(SUBSTITUTE($G$125,"／",""),"　","")="",0,1)</f>
        <v>0</v>
      </c>
    </row>
    <row r="125" spans="1:51" ht="23.25" hidden="1" customHeight="1">
      <c r="A125" s="436"/>
      <c r="B125" s="437"/>
      <c r="C125" s="437"/>
      <c r="D125" s="437"/>
      <c r="E125" s="437"/>
      <c r="F125" s="438"/>
      <c r="G125" s="388" t="s">
        <v>542</v>
      </c>
      <c r="H125" s="388"/>
      <c r="I125" s="388"/>
      <c r="J125" s="388"/>
      <c r="K125" s="388"/>
      <c r="L125" s="388"/>
      <c r="M125" s="388"/>
      <c r="N125" s="388"/>
      <c r="O125" s="388"/>
      <c r="P125" s="388"/>
      <c r="Q125" s="388"/>
      <c r="R125" s="388"/>
      <c r="S125" s="388"/>
      <c r="T125" s="388"/>
      <c r="U125" s="388"/>
      <c r="V125" s="388"/>
      <c r="W125" s="388"/>
      <c r="X125" s="926"/>
      <c r="Y125" s="455" t="s">
        <v>15</v>
      </c>
      <c r="Z125" s="456"/>
      <c r="AA125" s="457"/>
      <c r="AB125" s="462"/>
      <c r="AC125" s="463"/>
      <c r="AD125" s="464"/>
      <c r="AE125" s="286"/>
      <c r="AF125" s="286"/>
      <c r="AG125" s="286"/>
      <c r="AH125" s="286"/>
      <c r="AI125" s="286"/>
      <c r="AJ125" s="286"/>
      <c r="AK125" s="286"/>
      <c r="AL125" s="286"/>
      <c r="AM125" s="286"/>
      <c r="AN125" s="286"/>
      <c r="AO125" s="286"/>
      <c r="AP125" s="286"/>
      <c r="AQ125" s="286"/>
      <c r="AR125" s="286"/>
      <c r="AS125" s="286"/>
      <c r="AT125" s="286"/>
      <c r="AU125" s="286"/>
      <c r="AV125" s="286"/>
      <c r="AW125" s="286"/>
      <c r="AX125" s="287"/>
      <c r="AY125">
        <f>$AY$124</f>
        <v>0</v>
      </c>
    </row>
    <row r="126" spans="1:51" ht="46.5" hidden="1" customHeight="1">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7"/>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3"/>
      <c r="Z127" s="924"/>
      <c r="AA127" s="925"/>
      <c r="AB127" s="408" t="s">
        <v>11</v>
      </c>
      <c r="AC127" s="409"/>
      <c r="AD127" s="410"/>
      <c r="AE127" s="251" t="s">
        <v>392</v>
      </c>
      <c r="AF127" s="251"/>
      <c r="AG127" s="251"/>
      <c r="AH127" s="251"/>
      <c r="AI127" s="251" t="s">
        <v>414</v>
      </c>
      <c r="AJ127" s="251"/>
      <c r="AK127" s="251"/>
      <c r="AL127" s="251"/>
      <c r="AM127" s="251" t="s">
        <v>511</v>
      </c>
      <c r="AN127" s="251"/>
      <c r="AO127" s="251"/>
      <c r="AP127" s="251"/>
      <c r="AQ127" s="590" t="s">
        <v>546</v>
      </c>
      <c r="AR127" s="591"/>
      <c r="AS127" s="591"/>
      <c r="AT127" s="591"/>
      <c r="AU127" s="591"/>
      <c r="AV127" s="591"/>
      <c r="AW127" s="591"/>
      <c r="AX127" s="592"/>
      <c r="AY127" s="92">
        <f>IF(SUBSTITUTE(SUBSTITUTE($G$128,"／",""),"　","")="",0,1)</f>
        <v>0</v>
      </c>
    </row>
    <row r="128" spans="1:51" ht="23.25" hidden="1" customHeight="1">
      <c r="A128" s="436"/>
      <c r="B128" s="437"/>
      <c r="C128" s="437"/>
      <c r="D128" s="437"/>
      <c r="E128" s="437"/>
      <c r="F128" s="438"/>
      <c r="G128" s="388" t="s">
        <v>543</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c r="AY128">
        <f>$AY$127</f>
        <v>0</v>
      </c>
    </row>
    <row r="129" spans="1:51" ht="46.5" hidden="1" customHeight="1" thickBot="1">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c r="A130" s="193" t="s">
        <v>407</v>
      </c>
      <c r="B130" s="190"/>
      <c r="C130" s="189" t="s">
        <v>236</v>
      </c>
      <c r="D130" s="190"/>
      <c r="E130" s="174" t="s">
        <v>265</v>
      </c>
      <c r="F130" s="175"/>
      <c r="G130" s="176" t="s">
        <v>731</v>
      </c>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c r="AY130">
        <f>COUNTA($G$130)</f>
        <v>1</v>
      </c>
    </row>
    <row r="131" spans="1:51" ht="45" customHeight="1">
      <c r="A131" s="194"/>
      <c r="B131" s="191"/>
      <c r="C131" s="185"/>
      <c r="D131" s="191"/>
      <c r="E131" s="179" t="s">
        <v>264</v>
      </c>
      <c r="F131" s="180"/>
      <c r="G131" s="114" t="s">
        <v>732</v>
      </c>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c r="AY131">
        <f>$AY$130</f>
        <v>1</v>
      </c>
    </row>
    <row r="132" spans="1:51" ht="18.75" customHeight="1">
      <c r="A132" s="194"/>
      <c r="B132" s="191"/>
      <c r="C132" s="185"/>
      <c r="D132" s="191"/>
      <c r="E132" s="183" t="s">
        <v>237</v>
      </c>
      <c r="F132" s="184"/>
      <c r="G132" s="166" t="s">
        <v>246</v>
      </c>
      <c r="H132" s="156"/>
      <c r="I132" s="156"/>
      <c r="J132" s="156"/>
      <c r="K132" s="156"/>
      <c r="L132" s="156"/>
      <c r="M132" s="156"/>
      <c r="N132" s="156"/>
      <c r="O132" s="156"/>
      <c r="P132" s="156"/>
      <c r="Q132" s="156"/>
      <c r="R132" s="156"/>
      <c r="S132" s="156"/>
      <c r="T132" s="156"/>
      <c r="U132" s="156"/>
      <c r="V132" s="156"/>
      <c r="W132" s="156"/>
      <c r="X132" s="157"/>
      <c r="Y132" s="167"/>
      <c r="Z132" s="168"/>
      <c r="AA132" s="169"/>
      <c r="AB132" s="155" t="s">
        <v>11</v>
      </c>
      <c r="AC132" s="156"/>
      <c r="AD132" s="157"/>
      <c r="AE132" s="159" t="s">
        <v>392</v>
      </c>
      <c r="AF132" s="134"/>
      <c r="AG132" s="134"/>
      <c r="AH132" s="135"/>
      <c r="AI132" s="159" t="s">
        <v>414</v>
      </c>
      <c r="AJ132" s="134"/>
      <c r="AK132" s="134"/>
      <c r="AL132" s="135"/>
      <c r="AM132" s="159" t="s">
        <v>703</v>
      </c>
      <c r="AN132" s="134"/>
      <c r="AO132" s="134"/>
      <c r="AP132" s="135"/>
      <c r="AQ132" s="155" t="s">
        <v>232</v>
      </c>
      <c r="AR132" s="156"/>
      <c r="AS132" s="156"/>
      <c r="AT132" s="157"/>
      <c r="AU132" s="201" t="s">
        <v>248</v>
      </c>
      <c r="AV132" s="201"/>
      <c r="AW132" s="201"/>
      <c r="AX132" s="202"/>
      <c r="AY132">
        <f>COUNTA($G$134)</f>
        <v>1</v>
      </c>
    </row>
    <row r="133" spans="1:51" ht="18.75" customHeight="1">
      <c r="A133" s="194"/>
      <c r="B133" s="191"/>
      <c r="C133" s="185"/>
      <c r="D133" s="191"/>
      <c r="E133" s="185"/>
      <c r="F133" s="186"/>
      <c r="G133" s="165"/>
      <c r="H133" s="137"/>
      <c r="I133" s="137"/>
      <c r="J133" s="137"/>
      <c r="K133" s="137"/>
      <c r="L133" s="137"/>
      <c r="M133" s="137"/>
      <c r="N133" s="137"/>
      <c r="O133" s="137"/>
      <c r="P133" s="137"/>
      <c r="Q133" s="137"/>
      <c r="R133" s="137"/>
      <c r="S133" s="137"/>
      <c r="T133" s="137"/>
      <c r="U133" s="137"/>
      <c r="V133" s="137"/>
      <c r="W133" s="137"/>
      <c r="X133" s="138"/>
      <c r="Y133" s="170"/>
      <c r="Z133" s="171"/>
      <c r="AA133" s="172"/>
      <c r="AB133" s="158"/>
      <c r="AC133" s="137"/>
      <c r="AD133" s="138"/>
      <c r="AE133" s="158"/>
      <c r="AF133" s="137"/>
      <c r="AG133" s="137"/>
      <c r="AH133" s="138"/>
      <c r="AI133" s="158"/>
      <c r="AJ133" s="137"/>
      <c r="AK133" s="137"/>
      <c r="AL133" s="138"/>
      <c r="AM133" s="158"/>
      <c r="AN133" s="137"/>
      <c r="AO133" s="137"/>
      <c r="AP133" s="138"/>
      <c r="AQ133" s="203" t="s">
        <v>722</v>
      </c>
      <c r="AR133" s="204"/>
      <c r="AS133" s="137" t="s">
        <v>233</v>
      </c>
      <c r="AT133" s="138"/>
      <c r="AU133" s="205" t="s">
        <v>722</v>
      </c>
      <c r="AV133" s="205"/>
      <c r="AW133" s="137" t="s">
        <v>179</v>
      </c>
      <c r="AX133" s="200"/>
      <c r="AY133">
        <f>$AY$132</f>
        <v>1</v>
      </c>
    </row>
    <row r="134" spans="1:51" ht="39.75" customHeight="1">
      <c r="A134" s="194"/>
      <c r="B134" s="191"/>
      <c r="C134" s="185"/>
      <c r="D134" s="191"/>
      <c r="E134" s="185"/>
      <c r="F134" s="186"/>
      <c r="G134" s="108" t="s">
        <v>408</v>
      </c>
      <c r="H134" s="109"/>
      <c r="I134" s="109"/>
      <c r="J134" s="109"/>
      <c r="K134" s="109"/>
      <c r="L134" s="109"/>
      <c r="M134" s="109"/>
      <c r="N134" s="109"/>
      <c r="O134" s="109"/>
      <c r="P134" s="109"/>
      <c r="Q134" s="109"/>
      <c r="R134" s="109"/>
      <c r="S134" s="109"/>
      <c r="T134" s="109"/>
      <c r="U134" s="109"/>
      <c r="V134" s="109"/>
      <c r="W134" s="109"/>
      <c r="X134" s="110"/>
      <c r="Y134" s="206" t="s">
        <v>247</v>
      </c>
      <c r="Z134" s="207"/>
      <c r="AA134" s="208"/>
      <c r="AB134" s="209" t="s">
        <v>408</v>
      </c>
      <c r="AC134" s="210"/>
      <c r="AD134" s="210"/>
      <c r="AE134" s="211" t="s">
        <v>408</v>
      </c>
      <c r="AF134" s="212"/>
      <c r="AG134" s="212"/>
      <c r="AH134" s="212"/>
      <c r="AI134" s="211" t="s">
        <v>408</v>
      </c>
      <c r="AJ134" s="212"/>
      <c r="AK134" s="212"/>
      <c r="AL134" s="212"/>
      <c r="AM134" s="211" t="s">
        <v>408</v>
      </c>
      <c r="AN134" s="212"/>
      <c r="AO134" s="212"/>
      <c r="AP134" s="212"/>
      <c r="AQ134" s="211" t="s">
        <v>408</v>
      </c>
      <c r="AR134" s="212"/>
      <c r="AS134" s="212"/>
      <c r="AT134" s="212"/>
      <c r="AU134" s="211" t="s">
        <v>408</v>
      </c>
      <c r="AV134" s="212"/>
      <c r="AW134" s="212"/>
      <c r="AX134" s="213"/>
      <c r="AY134">
        <f t="shared" ref="AY134:AY135" si="13">$AY$132</f>
        <v>1</v>
      </c>
    </row>
    <row r="135" spans="1:51" ht="39.75" customHeight="1">
      <c r="A135" s="194"/>
      <c r="B135" s="191"/>
      <c r="C135" s="185"/>
      <c r="D135" s="191"/>
      <c r="E135" s="185"/>
      <c r="F135" s="186"/>
      <c r="G135" s="114"/>
      <c r="H135" s="115"/>
      <c r="I135" s="115"/>
      <c r="J135" s="115"/>
      <c r="K135" s="115"/>
      <c r="L135" s="115"/>
      <c r="M135" s="115"/>
      <c r="N135" s="115"/>
      <c r="O135" s="115"/>
      <c r="P135" s="115"/>
      <c r="Q135" s="115"/>
      <c r="R135" s="115"/>
      <c r="S135" s="115"/>
      <c r="T135" s="115"/>
      <c r="U135" s="115"/>
      <c r="V135" s="115"/>
      <c r="W135" s="115"/>
      <c r="X135" s="116"/>
      <c r="Y135" s="214" t="s">
        <v>54</v>
      </c>
      <c r="Z135" s="215"/>
      <c r="AA135" s="216"/>
      <c r="AB135" s="217" t="s">
        <v>408</v>
      </c>
      <c r="AC135" s="218"/>
      <c r="AD135" s="218"/>
      <c r="AE135" s="211" t="s">
        <v>408</v>
      </c>
      <c r="AF135" s="212"/>
      <c r="AG135" s="212"/>
      <c r="AH135" s="212"/>
      <c r="AI135" s="211" t="s">
        <v>408</v>
      </c>
      <c r="AJ135" s="212"/>
      <c r="AK135" s="212"/>
      <c r="AL135" s="212"/>
      <c r="AM135" s="211" t="s">
        <v>408</v>
      </c>
      <c r="AN135" s="212"/>
      <c r="AO135" s="212"/>
      <c r="AP135" s="212"/>
      <c r="AQ135" s="211" t="s">
        <v>408</v>
      </c>
      <c r="AR135" s="212"/>
      <c r="AS135" s="212"/>
      <c r="AT135" s="212"/>
      <c r="AU135" s="211" t="s">
        <v>408</v>
      </c>
      <c r="AV135" s="212"/>
      <c r="AW135" s="212"/>
      <c r="AX135" s="213"/>
      <c r="AY135">
        <f t="shared" si="13"/>
        <v>1</v>
      </c>
    </row>
    <row r="136" spans="1:51" ht="18.75" hidden="1" customHeight="1">
      <c r="A136" s="194"/>
      <c r="B136" s="191"/>
      <c r="C136" s="185"/>
      <c r="D136" s="191"/>
      <c r="E136" s="185"/>
      <c r="F136" s="186"/>
      <c r="G136" s="166" t="s">
        <v>246</v>
      </c>
      <c r="H136" s="156"/>
      <c r="I136" s="156"/>
      <c r="J136" s="156"/>
      <c r="K136" s="156"/>
      <c r="L136" s="156"/>
      <c r="M136" s="156"/>
      <c r="N136" s="156"/>
      <c r="O136" s="156"/>
      <c r="P136" s="156"/>
      <c r="Q136" s="156"/>
      <c r="R136" s="156"/>
      <c r="S136" s="156"/>
      <c r="T136" s="156"/>
      <c r="U136" s="156"/>
      <c r="V136" s="156"/>
      <c r="W136" s="156"/>
      <c r="X136" s="157"/>
      <c r="Y136" s="167"/>
      <c r="Z136" s="168"/>
      <c r="AA136" s="169"/>
      <c r="AB136" s="155" t="s">
        <v>11</v>
      </c>
      <c r="AC136" s="156"/>
      <c r="AD136" s="157"/>
      <c r="AE136" s="159" t="s">
        <v>392</v>
      </c>
      <c r="AF136" s="134"/>
      <c r="AG136" s="134"/>
      <c r="AH136" s="135"/>
      <c r="AI136" s="159" t="s">
        <v>414</v>
      </c>
      <c r="AJ136" s="134"/>
      <c r="AK136" s="134"/>
      <c r="AL136" s="135"/>
      <c r="AM136" s="159" t="s">
        <v>703</v>
      </c>
      <c r="AN136" s="134"/>
      <c r="AO136" s="134"/>
      <c r="AP136" s="135"/>
      <c r="AQ136" s="155" t="s">
        <v>232</v>
      </c>
      <c r="AR136" s="156"/>
      <c r="AS136" s="156"/>
      <c r="AT136" s="157"/>
      <c r="AU136" s="201" t="s">
        <v>248</v>
      </c>
      <c r="AV136" s="201"/>
      <c r="AW136" s="201"/>
      <c r="AX136" s="202"/>
      <c r="AY136">
        <f>COUNTA($G$138)</f>
        <v>0</v>
      </c>
    </row>
    <row r="137" spans="1:51" ht="18.75" hidden="1" customHeight="1">
      <c r="A137" s="194"/>
      <c r="B137" s="191"/>
      <c r="C137" s="185"/>
      <c r="D137" s="191"/>
      <c r="E137" s="185"/>
      <c r="F137" s="186"/>
      <c r="G137" s="165"/>
      <c r="H137" s="137"/>
      <c r="I137" s="137"/>
      <c r="J137" s="137"/>
      <c r="K137" s="137"/>
      <c r="L137" s="137"/>
      <c r="M137" s="137"/>
      <c r="N137" s="137"/>
      <c r="O137" s="137"/>
      <c r="P137" s="137"/>
      <c r="Q137" s="137"/>
      <c r="R137" s="137"/>
      <c r="S137" s="137"/>
      <c r="T137" s="137"/>
      <c r="U137" s="137"/>
      <c r="V137" s="137"/>
      <c r="W137" s="137"/>
      <c r="X137" s="138"/>
      <c r="Y137" s="170"/>
      <c r="Z137" s="171"/>
      <c r="AA137" s="172"/>
      <c r="AB137" s="158"/>
      <c r="AC137" s="137"/>
      <c r="AD137" s="138"/>
      <c r="AE137" s="158"/>
      <c r="AF137" s="137"/>
      <c r="AG137" s="137"/>
      <c r="AH137" s="138"/>
      <c r="AI137" s="158"/>
      <c r="AJ137" s="137"/>
      <c r="AK137" s="137"/>
      <c r="AL137" s="138"/>
      <c r="AM137" s="158"/>
      <c r="AN137" s="137"/>
      <c r="AO137" s="137"/>
      <c r="AP137" s="138"/>
      <c r="AQ137" s="203"/>
      <c r="AR137" s="204"/>
      <c r="AS137" s="137" t="s">
        <v>233</v>
      </c>
      <c r="AT137" s="138"/>
      <c r="AU137" s="205"/>
      <c r="AV137" s="205"/>
      <c r="AW137" s="137" t="s">
        <v>179</v>
      </c>
      <c r="AX137" s="200"/>
      <c r="AY137">
        <f>$AY$136</f>
        <v>0</v>
      </c>
    </row>
    <row r="138" spans="1:51" ht="39.75" hidden="1" customHeight="1">
      <c r="A138" s="194"/>
      <c r="B138" s="191"/>
      <c r="C138" s="185"/>
      <c r="D138" s="191"/>
      <c r="E138" s="185"/>
      <c r="F138" s="186"/>
      <c r="G138" s="108"/>
      <c r="H138" s="109"/>
      <c r="I138" s="109"/>
      <c r="J138" s="109"/>
      <c r="K138" s="109"/>
      <c r="L138" s="109"/>
      <c r="M138" s="109"/>
      <c r="N138" s="109"/>
      <c r="O138" s="109"/>
      <c r="P138" s="109"/>
      <c r="Q138" s="109"/>
      <c r="R138" s="109"/>
      <c r="S138" s="109"/>
      <c r="T138" s="109"/>
      <c r="U138" s="109"/>
      <c r="V138" s="109"/>
      <c r="W138" s="109"/>
      <c r="X138" s="110"/>
      <c r="Y138" s="206" t="s">
        <v>247</v>
      </c>
      <c r="Z138" s="207"/>
      <c r="AA138" s="208"/>
      <c r="AB138" s="209"/>
      <c r="AC138" s="210"/>
      <c r="AD138" s="210"/>
      <c r="AE138" s="211"/>
      <c r="AF138" s="212"/>
      <c r="AG138" s="212"/>
      <c r="AH138" s="212"/>
      <c r="AI138" s="211"/>
      <c r="AJ138" s="212"/>
      <c r="AK138" s="212"/>
      <c r="AL138" s="212"/>
      <c r="AM138" s="211"/>
      <c r="AN138" s="212"/>
      <c r="AO138" s="212"/>
      <c r="AP138" s="212"/>
      <c r="AQ138" s="211"/>
      <c r="AR138" s="212"/>
      <c r="AS138" s="212"/>
      <c r="AT138" s="212"/>
      <c r="AU138" s="211"/>
      <c r="AV138" s="212"/>
      <c r="AW138" s="212"/>
      <c r="AX138" s="213"/>
      <c r="AY138">
        <f t="shared" ref="AY138:AY139" si="14">$AY$136</f>
        <v>0</v>
      </c>
    </row>
    <row r="139" spans="1:51" ht="39.75" hidden="1" customHeight="1">
      <c r="A139" s="194"/>
      <c r="B139" s="191"/>
      <c r="C139" s="185"/>
      <c r="D139" s="191"/>
      <c r="E139" s="185"/>
      <c r="F139" s="186"/>
      <c r="G139" s="114"/>
      <c r="H139" s="115"/>
      <c r="I139" s="115"/>
      <c r="J139" s="115"/>
      <c r="K139" s="115"/>
      <c r="L139" s="115"/>
      <c r="M139" s="115"/>
      <c r="N139" s="115"/>
      <c r="O139" s="115"/>
      <c r="P139" s="115"/>
      <c r="Q139" s="115"/>
      <c r="R139" s="115"/>
      <c r="S139" s="115"/>
      <c r="T139" s="115"/>
      <c r="U139" s="115"/>
      <c r="V139" s="115"/>
      <c r="W139" s="115"/>
      <c r="X139" s="116"/>
      <c r="Y139" s="214" t="s">
        <v>54</v>
      </c>
      <c r="Z139" s="215"/>
      <c r="AA139" s="216"/>
      <c r="AB139" s="217"/>
      <c r="AC139" s="218"/>
      <c r="AD139" s="218"/>
      <c r="AE139" s="211"/>
      <c r="AF139" s="212"/>
      <c r="AG139" s="212"/>
      <c r="AH139" s="212"/>
      <c r="AI139" s="211"/>
      <c r="AJ139" s="212"/>
      <c r="AK139" s="212"/>
      <c r="AL139" s="212"/>
      <c r="AM139" s="211"/>
      <c r="AN139" s="212"/>
      <c r="AO139" s="212"/>
      <c r="AP139" s="212"/>
      <c r="AQ139" s="211"/>
      <c r="AR139" s="212"/>
      <c r="AS139" s="212"/>
      <c r="AT139" s="212"/>
      <c r="AU139" s="211"/>
      <c r="AV139" s="212"/>
      <c r="AW139" s="212"/>
      <c r="AX139" s="213"/>
      <c r="AY139">
        <f t="shared" si="14"/>
        <v>0</v>
      </c>
    </row>
    <row r="140" spans="1:51" ht="18.75" hidden="1" customHeight="1">
      <c r="A140" s="194"/>
      <c r="B140" s="191"/>
      <c r="C140" s="185"/>
      <c r="D140" s="191"/>
      <c r="E140" s="185"/>
      <c r="F140" s="186"/>
      <c r="G140" s="166" t="s">
        <v>246</v>
      </c>
      <c r="H140" s="156"/>
      <c r="I140" s="156"/>
      <c r="J140" s="156"/>
      <c r="K140" s="156"/>
      <c r="L140" s="156"/>
      <c r="M140" s="156"/>
      <c r="N140" s="156"/>
      <c r="O140" s="156"/>
      <c r="P140" s="156"/>
      <c r="Q140" s="156"/>
      <c r="R140" s="156"/>
      <c r="S140" s="156"/>
      <c r="T140" s="156"/>
      <c r="U140" s="156"/>
      <c r="V140" s="156"/>
      <c r="W140" s="156"/>
      <c r="X140" s="157"/>
      <c r="Y140" s="167"/>
      <c r="Z140" s="168"/>
      <c r="AA140" s="169"/>
      <c r="AB140" s="155" t="s">
        <v>11</v>
      </c>
      <c r="AC140" s="156"/>
      <c r="AD140" s="157"/>
      <c r="AE140" s="159" t="s">
        <v>392</v>
      </c>
      <c r="AF140" s="134"/>
      <c r="AG140" s="134"/>
      <c r="AH140" s="135"/>
      <c r="AI140" s="159" t="s">
        <v>414</v>
      </c>
      <c r="AJ140" s="134"/>
      <c r="AK140" s="134"/>
      <c r="AL140" s="135"/>
      <c r="AM140" s="159" t="s">
        <v>703</v>
      </c>
      <c r="AN140" s="134"/>
      <c r="AO140" s="134"/>
      <c r="AP140" s="135"/>
      <c r="AQ140" s="155" t="s">
        <v>232</v>
      </c>
      <c r="AR140" s="156"/>
      <c r="AS140" s="156"/>
      <c r="AT140" s="157"/>
      <c r="AU140" s="201" t="s">
        <v>248</v>
      </c>
      <c r="AV140" s="201"/>
      <c r="AW140" s="201"/>
      <c r="AX140" s="202"/>
      <c r="AY140">
        <f>COUNTA($G$142)</f>
        <v>0</v>
      </c>
    </row>
    <row r="141" spans="1:51" ht="18.75" hidden="1" customHeight="1">
      <c r="A141" s="194"/>
      <c r="B141" s="191"/>
      <c r="C141" s="185"/>
      <c r="D141" s="191"/>
      <c r="E141" s="185"/>
      <c r="F141" s="186"/>
      <c r="G141" s="165"/>
      <c r="H141" s="137"/>
      <c r="I141" s="137"/>
      <c r="J141" s="137"/>
      <c r="K141" s="137"/>
      <c r="L141" s="137"/>
      <c r="M141" s="137"/>
      <c r="N141" s="137"/>
      <c r="O141" s="137"/>
      <c r="P141" s="137"/>
      <c r="Q141" s="137"/>
      <c r="R141" s="137"/>
      <c r="S141" s="137"/>
      <c r="T141" s="137"/>
      <c r="U141" s="137"/>
      <c r="V141" s="137"/>
      <c r="W141" s="137"/>
      <c r="X141" s="138"/>
      <c r="Y141" s="170"/>
      <c r="Z141" s="171"/>
      <c r="AA141" s="172"/>
      <c r="AB141" s="158"/>
      <c r="AC141" s="137"/>
      <c r="AD141" s="138"/>
      <c r="AE141" s="158"/>
      <c r="AF141" s="137"/>
      <c r="AG141" s="137"/>
      <c r="AH141" s="138"/>
      <c r="AI141" s="158"/>
      <c r="AJ141" s="137"/>
      <c r="AK141" s="137"/>
      <c r="AL141" s="138"/>
      <c r="AM141" s="158"/>
      <c r="AN141" s="137"/>
      <c r="AO141" s="137"/>
      <c r="AP141" s="138"/>
      <c r="AQ141" s="203"/>
      <c r="AR141" s="204"/>
      <c r="AS141" s="137" t="s">
        <v>233</v>
      </c>
      <c r="AT141" s="138"/>
      <c r="AU141" s="205"/>
      <c r="AV141" s="205"/>
      <c r="AW141" s="137" t="s">
        <v>179</v>
      </c>
      <c r="AX141" s="200"/>
      <c r="AY141">
        <f>$AY$140</f>
        <v>0</v>
      </c>
    </row>
    <row r="142" spans="1:51" ht="39.75" hidden="1" customHeight="1">
      <c r="A142" s="194"/>
      <c r="B142" s="191"/>
      <c r="C142" s="185"/>
      <c r="D142" s="191"/>
      <c r="E142" s="185"/>
      <c r="F142" s="186"/>
      <c r="G142" s="108"/>
      <c r="H142" s="109"/>
      <c r="I142" s="109"/>
      <c r="J142" s="109"/>
      <c r="K142" s="109"/>
      <c r="L142" s="109"/>
      <c r="M142" s="109"/>
      <c r="N142" s="109"/>
      <c r="O142" s="109"/>
      <c r="P142" s="109"/>
      <c r="Q142" s="109"/>
      <c r="R142" s="109"/>
      <c r="S142" s="109"/>
      <c r="T142" s="109"/>
      <c r="U142" s="109"/>
      <c r="V142" s="109"/>
      <c r="W142" s="109"/>
      <c r="X142" s="110"/>
      <c r="Y142" s="206" t="s">
        <v>247</v>
      </c>
      <c r="Z142" s="207"/>
      <c r="AA142" s="208"/>
      <c r="AB142" s="209"/>
      <c r="AC142" s="210"/>
      <c r="AD142" s="210"/>
      <c r="AE142" s="211"/>
      <c r="AF142" s="212"/>
      <c r="AG142" s="212"/>
      <c r="AH142" s="212"/>
      <c r="AI142" s="211"/>
      <c r="AJ142" s="212"/>
      <c r="AK142" s="212"/>
      <c r="AL142" s="212"/>
      <c r="AM142" s="211"/>
      <c r="AN142" s="212"/>
      <c r="AO142" s="212"/>
      <c r="AP142" s="212"/>
      <c r="AQ142" s="211"/>
      <c r="AR142" s="212"/>
      <c r="AS142" s="212"/>
      <c r="AT142" s="212"/>
      <c r="AU142" s="211"/>
      <c r="AV142" s="212"/>
      <c r="AW142" s="212"/>
      <c r="AX142" s="213"/>
      <c r="AY142">
        <f t="shared" ref="AY142:AY143" si="15">$AY$140</f>
        <v>0</v>
      </c>
    </row>
    <row r="143" spans="1:51" ht="39.75" hidden="1" customHeight="1">
      <c r="A143" s="194"/>
      <c r="B143" s="191"/>
      <c r="C143" s="185"/>
      <c r="D143" s="191"/>
      <c r="E143" s="185"/>
      <c r="F143" s="186"/>
      <c r="G143" s="114"/>
      <c r="H143" s="115"/>
      <c r="I143" s="115"/>
      <c r="J143" s="115"/>
      <c r="K143" s="115"/>
      <c r="L143" s="115"/>
      <c r="M143" s="115"/>
      <c r="N143" s="115"/>
      <c r="O143" s="115"/>
      <c r="P143" s="115"/>
      <c r="Q143" s="115"/>
      <c r="R143" s="115"/>
      <c r="S143" s="115"/>
      <c r="T143" s="115"/>
      <c r="U143" s="115"/>
      <c r="V143" s="115"/>
      <c r="W143" s="115"/>
      <c r="X143" s="116"/>
      <c r="Y143" s="214" t="s">
        <v>54</v>
      </c>
      <c r="Z143" s="215"/>
      <c r="AA143" s="216"/>
      <c r="AB143" s="217"/>
      <c r="AC143" s="218"/>
      <c r="AD143" s="218"/>
      <c r="AE143" s="211"/>
      <c r="AF143" s="212"/>
      <c r="AG143" s="212"/>
      <c r="AH143" s="212"/>
      <c r="AI143" s="211"/>
      <c r="AJ143" s="212"/>
      <c r="AK143" s="212"/>
      <c r="AL143" s="212"/>
      <c r="AM143" s="211"/>
      <c r="AN143" s="212"/>
      <c r="AO143" s="212"/>
      <c r="AP143" s="212"/>
      <c r="AQ143" s="211"/>
      <c r="AR143" s="212"/>
      <c r="AS143" s="212"/>
      <c r="AT143" s="212"/>
      <c r="AU143" s="211"/>
      <c r="AV143" s="212"/>
      <c r="AW143" s="212"/>
      <c r="AX143" s="213"/>
      <c r="AY143">
        <f t="shared" si="15"/>
        <v>0</v>
      </c>
    </row>
    <row r="144" spans="1:51" ht="18.75" hidden="1" customHeight="1">
      <c r="A144" s="194"/>
      <c r="B144" s="191"/>
      <c r="C144" s="185"/>
      <c r="D144" s="191"/>
      <c r="E144" s="185"/>
      <c r="F144" s="186"/>
      <c r="G144" s="166" t="s">
        <v>246</v>
      </c>
      <c r="H144" s="156"/>
      <c r="I144" s="156"/>
      <c r="J144" s="156"/>
      <c r="K144" s="156"/>
      <c r="L144" s="156"/>
      <c r="M144" s="156"/>
      <c r="N144" s="156"/>
      <c r="O144" s="156"/>
      <c r="P144" s="156"/>
      <c r="Q144" s="156"/>
      <c r="R144" s="156"/>
      <c r="S144" s="156"/>
      <c r="T144" s="156"/>
      <c r="U144" s="156"/>
      <c r="V144" s="156"/>
      <c r="W144" s="156"/>
      <c r="X144" s="157"/>
      <c r="Y144" s="167"/>
      <c r="Z144" s="168"/>
      <c r="AA144" s="169"/>
      <c r="AB144" s="155" t="s">
        <v>11</v>
      </c>
      <c r="AC144" s="156"/>
      <c r="AD144" s="157"/>
      <c r="AE144" s="159" t="s">
        <v>392</v>
      </c>
      <c r="AF144" s="134"/>
      <c r="AG144" s="134"/>
      <c r="AH144" s="135"/>
      <c r="AI144" s="159" t="s">
        <v>414</v>
      </c>
      <c r="AJ144" s="134"/>
      <c r="AK144" s="134"/>
      <c r="AL144" s="135"/>
      <c r="AM144" s="159" t="s">
        <v>703</v>
      </c>
      <c r="AN144" s="134"/>
      <c r="AO144" s="134"/>
      <c r="AP144" s="135"/>
      <c r="AQ144" s="155" t="s">
        <v>232</v>
      </c>
      <c r="AR144" s="156"/>
      <c r="AS144" s="156"/>
      <c r="AT144" s="157"/>
      <c r="AU144" s="201" t="s">
        <v>248</v>
      </c>
      <c r="AV144" s="201"/>
      <c r="AW144" s="201"/>
      <c r="AX144" s="202"/>
      <c r="AY144">
        <f>COUNTA($G$146)</f>
        <v>0</v>
      </c>
    </row>
    <row r="145" spans="1:51" ht="18.75" hidden="1" customHeight="1">
      <c r="A145" s="194"/>
      <c r="B145" s="191"/>
      <c r="C145" s="185"/>
      <c r="D145" s="191"/>
      <c r="E145" s="185"/>
      <c r="F145" s="186"/>
      <c r="G145" s="165"/>
      <c r="H145" s="137"/>
      <c r="I145" s="137"/>
      <c r="J145" s="137"/>
      <c r="K145" s="137"/>
      <c r="L145" s="137"/>
      <c r="M145" s="137"/>
      <c r="N145" s="137"/>
      <c r="O145" s="137"/>
      <c r="P145" s="137"/>
      <c r="Q145" s="137"/>
      <c r="R145" s="137"/>
      <c r="S145" s="137"/>
      <c r="T145" s="137"/>
      <c r="U145" s="137"/>
      <c r="V145" s="137"/>
      <c r="W145" s="137"/>
      <c r="X145" s="138"/>
      <c r="Y145" s="170"/>
      <c r="Z145" s="171"/>
      <c r="AA145" s="172"/>
      <c r="AB145" s="158"/>
      <c r="AC145" s="137"/>
      <c r="AD145" s="138"/>
      <c r="AE145" s="158"/>
      <c r="AF145" s="137"/>
      <c r="AG145" s="137"/>
      <c r="AH145" s="138"/>
      <c r="AI145" s="158"/>
      <c r="AJ145" s="137"/>
      <c r="AK145" s="137"/>
      <c r="AL145" s="138"/>
      <c r="AM145" s="158"/>
      <c r="AN145" s="137"/>
      <c r="AO145" s="137"/>
      <c r="AP145" s="138"/>
      <c r="AQ145" s="203"/>
      <c r="AR145" s="204"/>
      <c r="AS145" s="137" t="s">
        <v>233</v>
      </c>
      <c r="AT145" s="138"/>
      <c r="AU145" s="205"/>
      <c r="AV145" s="205"/>
      <c r="AW145" s="137" t="s">
        <v>179</v>
      </c>
      <c r="AX145" s="200"/>
      <c r="AY145">
        <f>$AY$144</f>
        <v>0</v>
      </c>
    </row>
    <row r="146" spans="1:51" ht="39.75" hidden="1" customHeight="1">
      <c r="A146" s="194"/>
      <c r="B146" s="191"/>
      <c r="C146" s="185"/>
      <c r="D146" s="191"/>
      <c r="E146" s="185"/>
      <c r="F146" s="186"/>
      <c r="G146" s="108"/>
      <c r="H146" s="109"/>
      <c r="I146" s="109"/>
      <c r="J146" s="109"/>
      <c r="K146" s="109"/>
      <c r="L146" s="109"/>
      <c r="M146" s="109"/>
      <c r="N146" s="109"/>
      <c r="O146" s="109"/>
      <c r="P146" s="109"/>
      <c r="Q146" s="109"/>
      <c r="R146" s="109"/>
      <c r="S146" s="109"/>
      <c r="T146" s="109"/>
      <c r="U146" s="109"/>
      <c r="V146" s="109"/>
      <c r="W146" s="109"/>
      <c r="X146" s="110"/>
      <c r="Y146" s="206" t="s">
        <v>247</v>
      </c>
      <c r="Z146" s="207"/>
      <c r="AA146" s="208"/>
      <c r="AB146" s="209"/>
      <c r="AC146" s="210"/>
      <c r="AD146" s="210"/>
      <c r="AE146" s="211"/>
      <c r="AF146" s="212"/>
      <c r="AG146" s="212"/>
      <c r="AH146" s="212"/>
      <c r="AI146" s="211"/>
      <c r="AJ146" s="212"/>
      <c r="AK146" s="212"/>
      <c r="AL146" s="212"/>
      <c r="AM146" s="211"/>
      <c r="AN146" s="212"/>
      <c r="AO146" s="212"/>
      <c r="AP146" s="212"/>
      <c r="AQ146" s="211"/>
      <c r="AR146" s="212"/>
      <c r="AS146" s="212"/>
      <c r="AT146" s="212"/>
      <c r="AU146" s="211"/>
      <c r="AV146" s="212"/>
      <c r="AW146" s="212"/>
      <c r="AX146" s="213"/>
      <c r="AY146">
        <f t="shared" ref="AY146:AY147" si="16">$AY$144</f>
        <v>0</v>
      </c>
    </row>
    <row r="147" spans="1:51" ht="39.75" hidden="1" customHeight="1">
      <c r="A147" s="194"/>
      <c r="B147" s="191"/>
      <c r="C147" s="185"/>
      <c r="D147" s="191"/>
      <c r="E147" s="185"/>
      <c r="F147" s="186"/>
      <c r="G147" s="114"/>
      <c r="H147" s="115"/>
      <c r="I147" s="115"/>
      <c r="J147" s="115"/>
      <c r="K147" s="115"/>
      <c r="L147" s="115"/>
      <c r="M147" s="115"/>
      <c r="N147" s="115"/>
      <c r="O147" s="115"/>
      <c r="P147" s="115"/>
      <c r="Q147" s="115"/>
      <c r="R147" s="115"/>
      <c r="S147" s="115"/>
      <c r="T147" s="115"/>
      <c r="U147" s="115"/>
      <c r="V147" s="115"/>
      <c r="W147" s="115"/>
      <c r="X147" s="116"/>
      <c r="Y147" s="214" t="s">
        <v>54</v>
      </c>
      <c r="Z147" s="215"/>
      <c r="AA147" s="216"/>
      <c r="AB147" s="217"/>
      <c r="AC147" s="218"/>
      <c r="AD147" s="218"/>
      <c r="AE147" s="211"/>
      <c r="AF147" s="212"/>
      <c r="AG147" s="212"/>
      <c r="AH147" s="212"/>
      <c r="AI147" s="211"/>
      <c r="AJ147" s="212"/>
      <c r="AK147" s="212"/>
      <c r="AL147" s="212"/>
      <c r="AM147" s="211"/>
      <c r="AN147" s="212"/>
      <c r="AO147" s="212"/>
      <c r="AP147" s="212"/>
      <c r="AQ147" s="211"/>
      <c r="AR147" s="212"/>
      <c r="AS147" s="212"/>
      <c r="AT147" s="212"/>
      <c r="AU147" s="211"/>
      <c r="AV147" s="212"/>
      <c r="AW147" s="212"/>
      <c r="AX147" s="213"/>
      <c r="AY147">
        <f t="shared" si="16"/>
        <v>0</v>
      </c>
    </row>
    <row r="148" spans="1:51" ht="18.75" hidden="1" customHeight="1">
      <c r="A148" s="194"/>
      <c r="B148" s="191"/>
      <c r="C148" s="185"/>
      <c r="D148" s="191"/>
      <c r="E148" s="185"/>
      <c r="F148" s="186"/>
      <c r="G148" s="166" t="s">
        <v>246</v>
      </c>
      <c r="H148" s="156"/>
      <c r="I148" s="156"/>
      <c r="J148" s="156"/>
      <c r="K148" s="156"/>
      <c r="L148" s="156"/>
      <c r="M148" s="156"/>
      <c r="N148" s="156"/>
      <c r="O148" s="156"/>
      <c r="P148" s="156"/>
      <c r="Q148" s="156"/>
      <c r="R148" s="156"/>
      <c r="S148" s="156"/>
      <c r="T148" s="156"/>
      <c r="U148" s="156"/>
      <c r="V148" s="156"/>
      <c r="W148" s="156"/>
      <c r="X148" s="157"/>
      <c r="Y148" s="167"/>
      <c r="Z148" s="168"/>
      <c r="AA148" s="169"/>
      <c r="AB148" s="155" t="s">
        <v>11</v>
      </c>
      <c r="AC148" s="156"/>
      <c r="AD148" s="157"/>
      <c r="AE148" s="159" t="s">
        <v>392</v>
      </c>
      <c r="AF148" s="134"/>
      <c r="AG148" s="134"/>
      <c r="AH148" s="135"/>
      <c r="AI148" s="159" t="s">
        <v>414</v>
      </c>
      <c r="AJ148" s="134"/>
      <c r="AK148" s="134"/>
      <c r="AL148" s="135"/>
      <c r="AM148" s="159" t="s">
        <v>703</v>
      </c>
      <c r="AN148" s="134"/>
      <c r="AO148" s="134"/>
      <c r="AP148" s="135"/>
      <c r="AQ148" s="155" t="s">
        <v>232</v>
      </c>
      <c r="AR148" s="156"/>
      <c r="AS148" s="156"/>
      <c r="AT148" s="157"/>
      <c r="AU148" s="201" t="s">
        <v>248</v>
      </c>
      <c r="AV148" s="201"/>
      <c r="AW148" s="201"/>
      <c r="AX148" s="202"/>
      <c r="AY148">
        <f>COUNTA($G$150)</f>
        <v>0</v>
      </c>
    </row>
    <row r="149" spans="1:51" ht="18.75" hidden="1" customHeight="1">
      <c r="A149" s="194"/>
      <c r="B149" s="191"/>
      <c r="C149" s="185"/>
      <c r="D149" s="191"/>
      <c r="E149" s="185"/>
      <c r="F149" s="186"/>
      <c r="G149" s="165"/>
      <c r="H149" s="137"/>
      <c r="I149" s="137"/>
      <c r="J149" s="137"/>
      <c r="K149" s="137"/>
      <c r="L149" s="137"/>
      <c r="M149" s="137"/>
      <c r="N149" s="137"/>
      <c r="O149" s="137"/>
      <c r="P149" s="137"/>
      <c r="Q149" s="137"/>
      <c r="R149" s="137"/>
      <c r="S149" s="137"/>
      <c r="T149" s="137"/>
      <c r="U149" s="137"/>
      <c r="V149" s="137"/>
      <c r="W149" s="137"/>
      <c r="X149" s="138"/>
      <c r="Y149" s="170"/>
      <c r="Z149" s="171"/>
      <c r="AA149" s="172"/>
      <c r="AB149" s="158"/>
      <c r="AC149" s="137"/>
      <c r="AD149" s="138"/>
      <c r="AE149" s="158"/>
      <c r="AF149" s="137"/>
      <c r="AG149" s="137"/>
      <c r="AH149" s="138"/>
      <c r="AI149" s="158"/>
      <c r="AJ149" s="137"/>
      <c r="AK149" s="137"/>
      <c r="AL149" s="138"/>
      <c r="AM149" s="158"/>
      <c r="AN149" s="137"/>
      <c r="AO149" s="137"/>
      <c r="AP149" s="138"/>
      <c r="AQ149" s="203"/>
      <c r="AR149" s="204"/>
      <c r="AS149" s="137" t="s">
        <v>233</v>
      </c>
      <c r="AT149" s="138"/>
      <c r="AU149" s="205"/>
      <c r="AV149" s="205"/>
      <c r="AW149" s="137" t="s">
        <v>179</v>
      </c>
      <c r="AX149" s="200"/>
      <c r="AY149">
        <f>$AY$148</f>
        <v>0</v>
      </c>
    </row>
    <row r="150" spans="1:51" ht="39.75" hidden="1" customHeight="1">
      <c r="A150" s="194"/>
      <c r="B150" s="191"/>
      <c r="C150" s="185"/>
      <c r="D150" s="191"/>
      <c r="E150" s="185"/>
      <c r="F150" s="186"/>
      <c r="G150" s="108"/>
      <c r="H150" s="109"/>
      <c r="I150" s="109"/>
      <c r="J150" s="109"/>
      <c r="K150" s="109"/>
      <c r="L150" s="109"/>
      <c r="M150" s="109"/>
      <c r="N150" s="109"/>
      <c r="O150" s="109"/>
      <c r="P150" s="109"/>
      <c r="Q150" s="109"/>
      <c r="R150" s="109"/>
      <c r="S150" s="109"/>
      <c r="T150" s="109"/>
      <c r="U150" s="109"/>
      <c r="V150" s="109"/>
      <c r="W150" s="109"/>
      <c r="X150" s="110"/>
      <c r="Y150" s="206" t="s">
        <v>247</v>
      </c>
      <c r="Z150" s="207"/>
      <c r="AA150" s="208"/>
      <c r="AB150" s="209"/>
      <c r="AC150" s="210"/>
      <c r="AD150" s="210"/>
      <c r="AE150" s="211"/>
      <c r="AF150" s="212"/>
      <c r="AG150" s="212"/>
      <c r="AH150" s="212"/>
      <c r="AI150" s="211"/>
      <c r="AJ150" s="212"/>
      <c r="AK150" s="212"/>
      <c r="AL150" s="212"/>
      <c r="AM150" s="211"/>
      <c r="AN150" s="212"/>
      <c r="AO150" s="212"/>
      <c r="AP150" s="212"/>
      <c r="AQ150" s="211"/>
      <c r="AR150" s="212"/>
      <c r="AS150" s="212"/>
      <c r="AT150" s="212"/>
      <c r="AU150" s="211"/>
      <c r="AV150" s="212"/>
      <c r="AW150" s="212"/>
      <c r="AX150" s="213"/>
      <c r="AY150">
        <f t="shared" ref="AY150:AY151" si="17">$AY$148</f>
        <v>0</v>
      </c>
    </row>
    <row r="151" spans="1:51" ht="39.75" hidden="1" customHeight="1">
      <c r="A151" s="194"/>
      <c r="B151" s="191"/>
      <c r="C151" s="185"/>
      <c r="D151" s="191"/>
      <c r="E151" s="185"/>
      <c r="F151" s="186"/>
      <c r="G151" s="114"/>
      <c r="H151" s="115"/>
      <c r="I151" s="115"/>
      <c r="J151" s="115"/>
      <c r="K151" s="115"/>
      <c r="L151" s="115"/>
      <c r="M151" s="115"/>
      <c r="N151" s="115"/>
      <c r="O151" s="115"/>
      <c r="P151" s="115"/>
      <c r="Q151" s="115"/>
      <c r="R151" s="115"/>
      <c r="S151" s="115"/>
      <c r="T151" s="115"/>
      <c r="U151" s="115"/>
      <c r="V151" s="115"/>
      <c r="W151" s="115"/>
      <c r="X151" s="116"/>
      <c r="Y151" s="214" t="s">
        <v>54</v>
      </c>
      <c r="Z151" s="215"/>
      <c r="AA151" s="216"/>
      <c r="AB151" s="217"/>
      <c r="AC151" s="218"/>
      <c r="AD151" s="218"/>
      <c r="AE151" s="211"/>
      <c r="AF151" s="212"/>
      <c r="AG151" s="212"/>
      <c r="AH151" s="212"/>
      <c r="AI151" s="211"/>
      <c r="AJ151" s="212"/>
      <c r="AK151" s="212"/>
      <c r="AL151" s="212"/>
      <c r="AM151" s="211"/>
      <c r="AN151" s="212"/>
      <c r="AO151" s="212"/>
      <c r="AP151" s="212"/>
      <c r="AQ151" s="211"/>
      <c r="AR151" s="212"/>
      <c r="AS151" s="212"/>
      <c r="AT151" s="212"/>
      <c r="AU151" s="211"/>
      <c r="AV151" s="212"/>
      <c r="AW151" s="212"/>
      <c r="AX151" s="213"/>
      <c r="AY151">
        <f t="shared" si="17"/>
        <v>0</v>
      </c>
    </row>
    <row r="152" spans="1:51" ht="22.5" hidden="1" customHeight="1">
      <c r="A152" s="194"/>
      <c r="B152" s="191"/>
      <c r="C152" s="185"/>
      <c r="D152" s="191"/>
      <c r="E152" s="185"/>
      <c r="F152" s="186"/>
      <c r="G152" s="164"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9"/>
      <c r="AY152">
        <f>COUNTA($G$154)</f>
        <v>0</v>
      </c>
    </row>
    <row r="153" spans="1:51" ht="22.5" hidden="1" customHeight="1">
      <c r="A153" s="194"/>
      <c r="B153" s="191"/>
      <c r="C153" s="185"/>
      <c r="D153" s="191"/>
      <c r="E153" s="185"/>
      <c r="F153" s="186"/>
      <c r="G153" s="165"/>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200"/>
      <c r="AY153">
        <f>$AY$152</f>
        <v>0</v>
      </c>
    </row>
    <row r="154" spans="1:51" ht="22.5" hidden="1" customHeight="1">
      <c r="A154" s="194"/>
      <c r="B154" s="191"/>
      <c r="C154" s="185"/>
      <c r="D154" s="191"/>
      <c r="E154" s="185"/>
      <c r="F154" s="186"/>
      <c r="G154" s="108"/>
      <c r="H154" s="109"/>
      <c r="I154" s="109"/>
      <c r="J154" s="109"/>
      <c r="K154" s="109"/>
      <c r="L154" s="109"/>
      <c r="M154" s="109"/>
      <c r="N154" s="109"/>
      <c r="O154" s="109"/>
      <c r="P154" s="110"/>
      <c r="Q154" s="129"/>
      <c r="R154" s="109"/>
      <c r="S154" s="109"/>
      <c r="T154" s="109"/>
      <c r="U154" s="109"/>
      <c r="V154" s="109"/>
      <c r="W154" s="109"/>
      <c r="X154" s="109"/>
      <c r="Y154" s="109"/>
      <c r="Z154" s="109"/>
      <c r="AA154" s="160"/>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c r="A155" s="194"/>
      <c r="B155" s="191"/>
      <c r="C155" s="185"/>
      <c r="D155" s="191"/>
      <c r="E155" s="185"/>
      <c r="F155" s="186"/>
      <c r="G155" s="111"/>
      <c r="H155" s="112"/>
      <c r="I155" s="112"/>
      <c r="J155" s="112"/>
      <c r="K155" s="112"/>
      <c r="L155" s="112"/>
      <c r="M155" s="112"/>
      <c r="N155" s="112"/>
      <c r="O155" s="112"/>
      <c r="P155" s="113"/>
      <c r="Q155" s="161"/>
      <c r="R155" s="112"/>
      <c r="S155" s="112"/>
      <c r="T155" s="112"/>
      <c r="U155" s="112"/>
      <c r="V155" s="112"/>
      <c r="W155" s="112"/>
      <c r="X155" s="112"/>
      <c r="Y155" s="112"/>
      <c r="Z155" s="112"/>
      <c r="AA155" s="16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c r="A156" s="194"/>
      <c r="B156" s="191"/>
      <c r="C156" s="185"/>
      <c r="D156" s="191"/>
      <c r="E156" s="185"/>
      <c r="F156" s="186"/>
      <c r="G156" s="111"/>
      <c r="H156" s="112"/>
      <c r="I156" s="112"/>
      <c r="J156" s="112"/>
      <c r="K156" s="112"/>
      <c r="L156" s="112"/>
      <c r="M156" s="112"/>
      <c r="N156" s="112"/>
      <c r="O156" s="112"/>
      <c r="P156" s="113"/>
      <c r="Q156" s="161"/>
      <c r="R156" s="112"/>
      <c r="S156" s="112"/>
      <c r="T156" s="112"/>
      <c r="U156" s="112"/>
      <c r="V156" s="112"/>
      <c r="W156" s="112"/>
      <c r="X156" s="112"/>
      <c r="Y156" s="112"/>
      <c r="Z156" s="112"/>
      <c r="AA156" s="16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c r="A157" s="194"/>
      <c r="B157" s="191"/>
      <c r="C157" s="185"/>
      <c r="D157" s="191"/>
      <c r="E157" s="185"/>
      <c r="F157" s="186"/>
      <c r="G157" s="111"/>
      <c r="H157" s="112"/>
      <c r="I157" s="112"/>
      <c r="J157" s="112"/>
      <c r="K157" s="112"/>
      <c r="L157" s="112"/>
      <c r="M157" s="112"/>
      <c r="N157" s="112"/>
      <c r="O157" s="112"/>
      <c r="P157" s="113"/>
      <c r="Q157" s="161"/>
      <c r="R157" s="112"/>
      <c r="S157" s="112"/>
      <c r="T157" s="112"/>
      <c r="U157" s="112"/>
      <c r="V157" s="112"/>
      <c r="W157" s="112"/>
      <c r="X157" s="112"/>
      <c r="Y157" s="112"/>
      <c r="Z157" s="112"/>
      <c r="AA157" s="16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c r="A158" s="194"/>
      <c r="B158" s="191"/>
      <c r="C158" s="185"/>
      <c r="D158" s="191"/>
      <c r="E158" s="185"/>
      <c r="F158" s="186"/>
      <c r="G158" s="114"/>
      <c r="H158" s="115"/>
      <c r="I158" s="115"/>
      <c r="J158" s="115"/>
      <c r="K158" s="115"/>
      <c r="L158" s="115"/>
      <c r="M158" s="115"/>
      <c r="N158" s="115"/>
      <c r="O158" s="115"/>
      <c r="P158" s="116"/>
      <c r="Q158" s="131"/>
      <c r="R158" s="115"/>
      <c r="S158" s="115"/>
      <c r="T158" s="115"/>
      <c r="U158" s="115"/>
      <c r="V158" s="115"/>
      <c r="W158" s="115"/>
      <c r="X158" s="115"/>
      <c r="Y158" s="115"/>
      <c r="Z158" s="115"/>
      <c r="AA158" s="16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c r="A159" s="194"/>
      <c r="B159" s="191"/>
      <c r="C159" s="185"/>
      <c r="D159" s="191"/>
      <c r="E159" s="185"/>
      <c r="F159" s="186"/>
      <c r="G159" s="164"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c r="A160" s="194"/>
      <c r="B160" s="191"/>
      <c r="C160" s="185"/>
      <c r="D160" s="191"/>
      <c r="E160" s="185"/>
      <c r="F160" s="186"/>
      <c r="G160" s="165"/>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c r="A161" s="194"/>
      <c r="B161" s="191"/>
      <c r="C161" s="185"/>
      <c r="D161" s="191"/>
      <c r="E161" s="185"/>
      <c r="F161" s="186"/>
      <c r="G161" s="108"/>
      <c r="H161" s="109"/>
      <c r="I161" s="109"/>
      <c r="J161" s="109"/>
      <c r="K161" s="109"/>
      <c r="L161" s="109"/>
      <c r="M161" s="109"/>
      <c r="N161" s="109"/>
      <c r="O161" s="109"/>
      <c r="P161" s="110"/>
      <c r="Q161" s="129"/>
      <c r="R161" s="109"/>
      <c r="S161" s="109"/>
      <c r="T161" s="109"/>
      <c r="U161" s="109"/>
      <c r="V161" s="109"/>
      <c r="W161" s="109"/>
      <c r="X161" s="109"/>
      <c r="Y161" s="109"/>
      <c r="Z161" s="109"/>
      <c r="AA161" s="160"/>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c r="A162" s="194"/>
      <c r="B162" s="191"/>
      <c r="C162" s="185"/>
      <c r="D162" s="191"/>
      <c r="E162" s="185"/>
      <c r="F162" s="186"/>
      <c r="G162" s="111"/>
      <c r="H162" s="112"/>
      <c r="I162" s="112"/>
      <c r="J162" s="112"/>
      <c r="K162" s="112"/>
      <c r="L162" s="112"/>
      <c r="M162" s="112"/>
      <c r="N162" s="112"/>
      <c r="O162" s="112"/>
      <c r="P162" s="113"/>
      <c r="Q162" s="161"/>
      <c r="R162" s="112"/>
      <c r="S162" s="112"/>
      <c r="T162" s="112"/>
      <c r="U162" s="112"/>
      <c r="V162" s="112"/>
      <c r="W162" s="112"/>
      <c r="X162" s="112"/>
      <c r="Y162" s="112"/>
      <c r="Z162" s="112"/>
      <c r="AA162" s="16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c r="A163" s="194"/>
      <c r="B163" s="191"/>
      <c r="C163" s="185"/>
      <c r="D163" s="191"/>
      <c r="E163" s="185"/>
      <c r="F163" s="186"/>
      <c r="G163" s="111"/>
      <c r="H163" s="112"/>
      <c r="I163" s="112"/>
      <c r="J163" s="112"/>
      <c r="K163" s="112"/>
      <c r="L163" s="112"/>
      <c r="M163" s="112"/>
      <c r="N163" s="112"/>
      <c r="O163" s="112"/>
      <c r="P163" s="113"/>
      <c r="Q163" s="161"/>
      <c r="R163" s="112"/>
      <c r="S163" s="112"/>
      <c r="T163" s="112"/>
      <c r="U163" s="112"/>
      <c r="V163" s="112"/>
      <c r="W163" s="112"/>
      <c r="X163" s="112"/>
      <c r="Y163" s="112"/>
      <c r="Z163" s="112"/>
      <c r="AA163" s="16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c r="A164" s="194"/>
      <c r="B164" s="191"/>
      <c r="C164" s="185"/>
      <c r="D164" s="191"/>
      <c r="E164" s="185"/>
      <c r="F164" s="186"/>
      <c r="G164" s="111"/>
      <c r="H164" s="112"/>
      <c r="I164" s="112"/>
      <c r="J164" s="112"/>
      <c r="K164" s="112"/>
      <c r="L164" s="112"/>
      <c r="M164" s="112"/>
      <c r="N164" s="112"/>
      <c r="O164" s="112"/>
      <c r="P164" s="113"/>
      <c r="Q164" s="161"/>
      <c r="R164" s="112"/>
      <c r="S164" s="112"/>
      <c r="T164" s="112"/>
      <c r="U164" s="112"/>
      <c r="V164" s="112"/>
      <c r="W164" s="112"/>
      <c r="X164" s="112"/>
      <c r="Y164" s="112"/>
      <c r="Z164" s="112"/>
      <c r="AA164" s="16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c r="A165" s="194"/>
      <c r="B165" s="191"/>
      <c r="C165" s="185"/>
      <c r="D165" s="191"/>
      <c r="E165" s="185"/>
      <c r="F165" s="186"/>
      <c r="G165" s="114"/>
      <c r="H165" s="115"/>
      <c r="I165" s="115"/>
      <c r="J165" s="115"/>
      <c r="K165" s="115"/>
      <c r="L165" s="115"/>
      <c r="M165" s="115"/>
      <c r="N165" s="115"/>
      <c r="O165" s="115"/>
      <c r="P165" s="116"/>
      <c r="Q165" s="131"/>
      <c r="R165" s="115"/>
      <c r="S165" s="115"/>
      <c r="T165" s="115"/>
      <c r="U165" s="115"/>
      <c r="V165" s="115"/>
      <c r="W165" s="115"/>
      <c r="X165" s="115"/>
      <c r="Y165" s="115"/>
      <c r="Z165" s="115"/>
      <c r="AA165" s="16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c r="A166" s="194"/>
      <c r="B166" s="191"/>
      <c r="C166" s="185"/>
      <c r="D166" s="191"/>
      <c r="E166" s="185"/>
      <c r="F166" s="186"/>
      <c r="G166" s="164"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c r="A167" s="194"/>
      <c r="B167" s="191"/>
      <c r="C167" s="185"/>
      <c r="D167" s="191"/>
      <c r="E167" s="185"/>
      <c r="F167" s="186"/>
      <c r="G167" s="165"/>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c r="A168" s="194"/>
      <c r="B168" s="191"/>
      <c r="C168" s="185"/>
      <c r="D168" s="191"/>
      <c r="E168" s="185"/>
      <c r="F168" s="186"/>
      <c r="G168" s="108"/>
      <c r="H168" s="109"/>
      <c r="I168" s="109"/>
      <c r="J168" s="109"/>
      <c r="K168" s="109"/>
      <c r="L168" s="109"/>
      <c r="M168" s="109"/>
      <c r="N168" s="109"/>
      <c r="O168" s="109"/>
      <c r="P168" s="110"/>
      <c r="Q168" s="129"/>
      <c r="R168" s="109"/>
      <c r="S168" s="109"/>
      <c r="T168" s="109"/>
      <c r="U168" s="109"/>
      <c r="V168" s="109"/>
      <c r="W168" s="109"/>
      <c r="X168" s="109"/>
      <c r="Y168" s="109"/>
      <c r="Z168" s="109"/>
      <c r="AA168" s="160"/>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c r="A169" s="194"/>
      <c r="B169" s="191"/>
      <c r="C169" s="185"/>
      <c r="D169" s="191"/>
      <c r="E169" s="185"/>
      <c r="F169" s="186"/>
      <c r="G169" s="111"/>
      <c r="H169" s="112"/>
      <c r="I169" s="112"/>
      <c r="J169" s="112"/>
      <c r="K169" s="112"/>
      <c r="L169" s="112"/>
      <c r="M169" s="112"/>
      <c r="N169" s="112"/>
      <c r="O169" s="112"/>
      <c r="P169" s="113"/>
      <c r="Q169" s="161"/>
      <c r="R169" s="112"/>
      <c r="S169" s="112"/>
      <c r="T169" s="112"/>
      <c r="U169" s="112"/>
      <c r="V169" s="112"/>
      <c r="W169" s="112"/>
      <c r="X169" s="112"/>
      <c r="Y169" s="112"/>
      <c r="Z169" s="112"/>
      <c r="AA169" s="16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c r="A170" s="194"/>
      <c r="B170" s="191"/>
      <c r="C170" s="185"/>
      <c r="D170" s="191"/>
      <c r="E170" s="185"/>
      <c r="F170" s="186"/>
      <c r="G170" s="111"/>
      <c r="H170" s="112"/>
      <c r="I170" s="112"/>
      <c r="J170" s="112"/>
      <c r="K170" s="112"/>
      <c r="L170" s="112"/>
      <c r="M170" s="112"/>
      <c r="N170" s="112"/>
      <c r="O170" s="112"/>
      <c r="P170" s="113"/>
      <c r="Q170" s="161"/>
      <c r="R170" s="112"/>
      <c r="S170" s="112"/>
      <c r="T170" s="112"/>
      <c r="U170" s="112"/>
      <c r="V170" s="112"/>
      <c r="W170" s="112"/>
      <c r="X170" s="112"/>
      <c r="Y170" s="112"/>
      <c r="Z170" s="112"/>
      <c r="AA170" s="16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c r="A171" s="194"/>
      <c r="B171" s="191"/>
      <c r="C171" s="185"/>
      <c r="D171" s="191"/>
      <c r="E171" s="185"/>
      <c r="F171" s="186"/>
      <c r="G171" s="111"/>
      <c r="H171" s="112"/>
      <c r="I171" s="112"/>
      <c r="J171" s="112"/>
      <c r="K171" s="112"/>
      <c r="L171" s="112"/>
      <c r="M171" s="112"/>
      <c r="N171" s="112"/>
      <c r="O171" s="112"/>
      <c r="P171" s="113"/>
      <c r="Q171" s="161"/>
      <c r="R171" s="112"/>
      <c r="S171" s="112"/>
      <c r="T171" s="112"/>
      <c r="U171" s="112"/>
      <c r="V171" s="112"/>
      <c r="W171" s="112"/>
      <c r="X171" s="112"/>
      <c r="Y171" s="112"/>
      <c r="Z171" s="112"/>
      <c r="AA171" s="16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c r="A172" s="194"/>
      <c r="B172" s="191"/>
      <c r="C172" s="185"/>
      <c r="D172" s="191"/>
      <c r="E172" s="185"/>
      <c r="F172" s="186"/>
      <c r="G172" s="114"/>
      <c r="H172" s="115"/>
      <c r="I172" s="115"/>
      <c r="J172" s="115"/>
      <c r="K172" s="115"/>
      <c r="L172" s="115"/>
      <c r="M172" s="115"/>
      <c r="N172" s="115"/>
      <c r="O172" s="115"/>
      <c r="P172" s="116"/>
      <c r="Q172" s="131"/>
      <c r="R172" s="115"/>
      <c r="S172" s="115"/>
      <c r="T172" s="115"/>
      <c r="U172" s="115"/>
      <c r="V172" s="115"/>
      <c r="W172" s="115"/>
      <c r="X172" s="115"/>
      <c r="Y172" s="115"/>
      <c r="Z172" s="115"/>
      <c r="AA172" s="16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c r="A173" s="194"/>
      <c r="B173" s="191"/>
      <c r="C173" s="185"/>
      <c r="D173" s="191"/>
      <c r="E173" s="185"/>
      <c r="F173" s="186"/>
      <c r="G173" s="164"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c r="A174" s="194"/>
      <c r="B174" s="191"/>
      <c r="C174" s="185"/>
      <c r="D174" s="191"/>
      <c r="E174" s="185"/>
      <c r="F174" s="186"/>
      <c r="G174" s="165"/>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c r="A175" s="194"/>
      <c r="B175" s="191"/>
      <c r="C175" s="185"/>
      <c r="D175" s="191"/>
      <c r="E175" s="185"/>
      <c r="F175" s="186"/>
      <c r="G175" s="108"/>
      <c r="H175" s="109"/>
      <c r="I175" s="109"/>
      <c r="J175" s="109"/>
      <c r="K175" s="109"/>
      <c r="L175" s="109"/>
      <c r="M175" s="109"/>
      <c r="N175" s="109"/>
      <c r="O175" s="109"/>
      <c r="P175" s="110"/>
      <c r="Q175" s="129"/>
      <c r="R175" s="109"/>
      <c r="S175" s="109"/>
      <c r="T175" s="109"/>
      <c r="U175" s="109"/>
      <c r="V175" s="109"/>
      <c r="W175" s="109"/>
      <c r="X175" s="109"/>
      <c r="Y175" s="109"/>
      <c r="Z175" s="109"/>
      <c r="AA175" s="160"/>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c r="A176" s="194"/>
      <c r="B176" s="191"/>
      <c r="C176" s="185"/>
      <c r="D176" s="191"/>
      <c r="E176" s="185"/>
      <c r="F176" s="186"/>
      <c r="G176" s="111"/>
      <c r="H176" s="112"/>
      <c r="I176" s="112"/>
      <c r="J176" s="112"/>
      <c r="K176" s="112"/>
      <c r="L176" s="112"/>
      <c r="M176" s="112"/>
      <c r="N176" s="112"/>
      <c r="O176" s="112"/>
      <c r="P176" s="113"/>
      <c r="Q176" s="161"/>
      <c r="R176" s="112"/>
      <c r="S176" s="112"/>
      <c r="T176" s="112"/>
      <c r="U176" s="112"/>
      <c r="V176" s="112"/>
      <c r="W176" s="112"/>
      <c r="X176" s="112"/>
      <c r="Y176" s="112"/>
      <c r="Z176" s="112"/>
      <c r="AA176" s="16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c r="A177" s="194"/>
      <c r="B177" s="191"/>
      <c r="C177" s="185"/>
      <c r="D177" s="191"/>
      <c r="E177" s="185"/>
      <c r="F177" s="186"/>
      <c r="G177" s="111"/>
      <c r="H177" s="112"/>
      <c r="I177" s="112"/>
      <c r="J177" s="112"/>
      <c r="K177" s="112"/>
      <c r="L177" s="112"/>
      <c r="M177" s="112"/>
      <c r="N177" s="112"/>
      <c r="O177" s="112"/>
      <c r="P177" s="113"/>
      <c r="Q177" s="161"/>
      <c r="R177" s="112"/>
      <c r="S177" s="112"/>
      <c r="T177" s="112"/>
      <c r="U177" s="112"/>
      <c r="V177" s="112"/>
      <c r="W177" s="112"/>
      <c r="X177" s="112"/>
      <c r="Y177" s="112"/>
      <c r="Z177" s="112"/>
      <c r="AA177" s="16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c r="A178" s="194"/>
      <c r="B178" s="191"/>
      <c r="C178" s="185"/>
      <c r="D178" s="191"/>
      <c r="E178" s="185"/>
      <c r="F178" s="186"/>
      <c r="G178" s="111"/>
      <c r="H178" s="112"/>
      <c r="I178" s="112"/>
      <c r="J178" s="112"/>
      <c r="K178" s="112"/>
      <c r="L178" s="112"/>
      <c r="M178" s="112"/>
      <c r="N178" s="112"/>
      <c r="O178" s="112"/>
      <c r="P178" s="113"/>
      <c r="Q178" s="161"/>
      <c r="R178" s="112"/>
      <c r="S178" s="112"/>
      <c r="T178" s="112"/>
      <c r="U178" s="112"/>
      <c r="V178" s="112"/>
      <c r="W178" s="112"/>
      <c r="X178" s="112"/>
      <c r="Y178" s="112"/>
      <c r="Z178" s="112"/>
      <c r="AA178" s="16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c r="A179" s="194"/>
      <c r="B179" s="191"/>
      <c r="C179" s="185"/>
      <c r="D179" s="191"/>
      <c r="E179" s="185"/>
      <c r="F179" s="186"/>
      <c r="G179" s="114"/>
      <c r="H179" s="115"/>
      <c r="I179" s="115"/>
      <c r="J179" s="115"/>
      <c r="K179" s="115"/>
      <c r="L179" s="115"/>
      <c r="M179" s="115"/>
      <c r="N179" s="115"/>
      <c r="O179" s="115"/>
      <c r="P179" s="116"/>
      <c r="Q179" s="131"/>
      <c r="R179" s="115"/>
      <c r="S179" s="115"/>
      <c r="T179" s="115"/>
      <c r="U179" s="115"/>
      <c r="V179" s="115"/>
      <c r="W179" s="115"/>
      <c r="X179" s="115"/>
      <c r="Y179" s="115"/>
      <c r="Z179" s="115"/>
      <c r="AA179" s="16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c r="A180" s="194"/>
      <c r="B180" s="191"/>
      <c r="C180" s="185"/>
      <c r="D180" s="191"/>
      <c r="E180" s="185"/>
      <c r="F180" s="186"/>
      <c r="G180" s="164"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c r="A181" s="194"/>
      <c r="B181" s="191"/>
      <c r="C181" s="185"/>
      <c r="D181" s="191"/>
      <c r="E181" s="185"/>
      <c r="F181" s="186"/>
      <c r="G181" s="165"/>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c r="A182" s="194"/>
      <c r="B182" s="191"/>
      <c r="C182" s="185"/>
      <c r="D182" s="191"/>
      <c r="E182" s="185"/>
      <c r="F182" s="186"/>
      <c r="G182" s="108"/>
      <c r="H182" s="109"/>
      <c r="I182" s="109"/>
      <c r="J182" s="109"/>
      <c r="K182" s="109"/>
      <c r="L182" s="109"/>
      <c r="M182" s="109"/>
      <c r="N182" s="109"/>
      <c r="O182" s="109"/>
      <c r="P182" s="110"/>
      <c r="Q182" s="129"/>
      <c r="R182" s="109"/>
      <c r="S182" s="109"/>
      <c r="T182" s="109"/>
      <c r="U182" s="109"/>
      <c r="V182" s="109"/>
      <c r="W182" s="109"/>
      <c r="X182" s="109"/>
      <c r="Y182" s="109"/>
      <c r="Z182" s="109"/>
      <c r="AA182" s="160"/>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c r="A183" s="194"/>
      <c r="B183" s="191"/>
      <c r="C183" s="185"/>
      <c r="D183" s="191"/>
      <c r="E183" s="185"/>
      <c r="F183" s="186"/>
      <c r="G183" s="111"/>
      <c r="H183" s="112"/>
      <c r="I183" s="112"/>
      <c r="J183" s="112"/>
      <c r="K183" s="112"/>
      <c r="L183" s="112"/>
      <c r="M183" s="112"/>
      <c r="N183" s="112"/>
      <c r="O183" s="112"/>
      <c r="P183" s="113"/>
      <c r="Q183" s="161"/>
      <c r="R183" s="112"/>
      <c r="S183" s="112"/>
      <c r="T183" s="112"/>
      <c r="U183" s="112"/>
      <c r="V183" s="112"/>
      <c r="W183" s="112"/>
      <c r="X183" s="112"/>
      <c r="Y183" s="112"/>
      <c r="Z183" s="112"/>
      <c r="AA183" s="16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c r="A184" s="194"/>
      <c r="B184" s="191"/>
      <c r="C184" s="185"/>
      <c r="D184" s="191"/>
      <c r="E184" s="185"/>
      <c r="F184" s="186"/>
      <c r="G184" s="111"/>
      <c r="H184" s="112"/>
      <c r="I184" s="112"/>
      <c r="J184" s="112"/>
      <c r="K184" s="112"/>
      <c r="L184" s="112"/>
      <c r="M184" s="112"/>
      <c r="N184" s="112"/>
      <c r="O184" s="112"/>
      <c r="P184" s="113"/>
      <c r="Q184" s="161"/>
      <c r="R184" s="112"/>
      <c r="S184" s="112"/>
      <c r="T184" s="112"/>
      <c r="U184" s="112"/>
      <c r="V184" s="112"/>
      <c r="W184" s="112"/>
      <c r="X184" s="112"/>
      <c r="Y184" s="112"/>
      <c r="Z184" s="112"/>
      <c r="AA184" s="162"/>
      <c r="AB184" s="147"/>
      <c r="AC184" s="148"/>
      <c r="AD184" s="148"/>
      <c r="AE184" s="197" t="s">
        <v>251</v>
      </c>
      <c r="AF184" s="197"/>
      <c r="AG184" s="197"/>
      <c r="AH184" s="197"/>
      <c r="AI184" s="197"/>
      <c r="AJ184" s="197"/>
      <c r="AK184" s="197"/>
      <c r="AL184" s="197"/>
      <c r="AM184" s="197"/>
      <c r="AN184" s="197"/>
      <c r="AO184" s="197"/>
      <c r="AP184" s="197"/>
      <c r="AQ184" s="197"/>
      <c r="AR184" s="197"/>
      <c r="AS184" s="197"/>
      <c r="AT184" s="197"/>
      <c r="AU184" s="197"/>
      <c r="AV184" s="197"/>
      <c r="AW184" s="197"/>
      <c r="AX184" s="198"/>
      <c r="AY184">
        <f t="shared" si="22"/>
        <v>0</v>
      </c>
    </row>
    <row r="185" spans="1:51" ht="22.5" hidden="1" customHeight="1">
      <c r="A185" s="194"/>
      <c r="B185" s="191"/>
      <c r="C185" s="185"/>
      <c r="D185" s="191"/>
      <c r="E185" s="185"/>
      <c r="F185" s="186"/>
      <c r="G185" s="111"/>
      <c r="H185" s="112"/>
      <c r="I185" s="112"/>
      <c r="J185" s="112"/>
      <c r="K185" s="112"/>
      <c r="L185" s="112"/>
      <c r="M185" s="112"/>
      <c r="N185" s="112"/>
      <c r="O185" s="112"/>
      <c r="P185" s="113"/>
      <c r="Q185" s="161"/>
      <c r="R185" s="112"/>
      <c r="S185" s="112"/>
      <c r="T185" s="112"/>
      <c r="U185" s="112"/>
      <c r="V185" s="112"/>
      <c r="W185" s="112"/>
      <c r="X185" s="112"/>
      <c r="Y185" s="112"/>
      <c r="Z185" s="112"/>
      <c r="AA185" s="16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c r="A186" s="194"/>
      <c r="B186" s="191"/>
      <c r="C186" s="185"/>
      <c r="D186" s="191"/>
      <c r="E186" s="187"/>
      <c r="F186" s="188"/>
      <c r="G186" s="114"/>
      <c r="H186" s="115"/>
      <c r="I186" s="115"/>
      <c r="J186" s="115"/>
      <c r="K186" s="115"/>
      <c r="L186" s="115"/>
      <c r="M186" s="115"/>
      <c r="N186" s="115"/>
      <c r="O186" s="115"/>
      <c r="P186" s="116"/>
      <c r="Q186" s="131"/>
      <c r="R186" s="115"/>
      <c r="S186" s="115"/>
      <c r="T186" s="115"/>
      <c r="U186" s="115"/>
      <c r="V186" s="115"/>
      <c r="W186" s="115"/>
      <c r="X186" s="115"/>
      <c r="Y186" s="115"/>
      <c r="Z186" s="115"/>
      <c r="AA186" s="16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hidden="1" customHeight="1">
      <c r="A187" s="194"/>
      <c r="B187" s="191"/>
      <c r="C187" s="185"/>
      <c r="D187" s="191"/>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0</v>
      </c>
    </row>
    <row r="188" spans="1:51" ht="24.75" hidden="1" customHeight="1">
      <c r="A188" s="194"/>
      <c r="B188" s="191"/>
      <c r="C188" s="185"/>
      <c r="D188" s="191"/>
      <c r="E188" s="12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0</v>
      </c>
    </row>
    <row r="189" spans="1:51" ht="24.75" hidden="1" customHeight="1" thickBot="1">
      <c r="A189" s="194"/>
      <c r="B189" s="191"/>
      <c r="C189" s="185"/>
      <c r="D189" s="191"/>
      <c r="E189" s="161"/>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3"/>
      <c r="AY189">
        <f>$AY$187</f>
        <v>0</v>
      </c>
    </row>
    <row r="190" spans="1:51" ht="45" hidden="1" customHeight="1">
      <c r="A190" s="194"/>
      <c r="B190" s="191"/>
      <c r="C190" s="185"/>
      <c r="D190" s="191"/>
      <c r="E190" s="174" t="s">
        <v>265</v>
      </c>
      <c r="F190" s="175"/>
      <c r="G190" s="176"/>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c r="AY190">
        <f>COUNTA($G$190)</f>
        <v>0</v>
      </c>
    </row>
    <row r="191" spans="1:51" ht="45" hidden="1" customHeight="1">
      <c r="A191" s="194"/>
      <c r="B191" s="191"/>
      <c r="C191" s="185"/>
      <c r="D191" s="191"/>
      <c r="E191" s="179" t="s">
        <v>264</v>
      </c>
      <c r="F191" s="180"/>
      <c r="G191" s="114"/>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c r="AY191">
        <f>$AY$190</f>
        <v>0</v>
      </c>
    </row>
    <row r="192" spans="1:51" ht="18.75" hidden="1" customHeight="1">
      <c r="A192" s="194"/>
      <c r="B192" s="191"/>
      <c r="C192" s="185"/>
      <c r="D192" s="191"/>
      <c r="E192" s="183" t="s">
        <v>237</v>
      </c>
      <c r="F192" s="184"/>
      <c r="G192" s="166" t="s">
        <v>246</v>
      </c>
      <c r="H192" s="156"/>
      <c r="I192" s="156"/>
      <c r="J192" s="156"/>
      <c r="K192" s="156"/>
      <c r="L192" s="156"/>
      <c r="M192" s="156"/>
      <c r="N192" s="156"/>
      <c r="O192" s="156"/>
      <c r="P192" s="156"/>
      <c r="Q192" s="156"/>
      <c r="R192" s="156"/>
      <c r="S192" s="156"/>
      <c r="T192" s="156"/>
      <c r="U192" s="156"/>
      <c r="V192" s="156"/>
      <c r="W192" s="156"/>
      <c r="X192" s="157"/>
      <c r="Y192" s="167"/>
      <c r="Z192" s="168"/>
      <c r="AA192" s="169"/>
      <c r="AB192" s="155" t="s">
        <v>11</v>
      </c>
      <c r="AC192" s="156"/>
      <c r="AD192" s="157"/>
      <c r="AE192" s="159" t="s">
        <v>392</v>
      </c>
      <c r="AF192" s="134"/>
      <c r="AG192" s="134"/>
      <c r="AH192" s="135"/>
      <c r="AI192" s="159" t="s">
        <v>414</v>
      </c>
      <c r="AJ192" s="134"/>
      <c r="AK192" s="134"/>
      <c r="AL192" s="135"/>
      <c r="AM192" s="159" t="s">
        <v>703</v>
      </c>
      <c r="AN192" s="134"/>
      <c r="AO192" s="134"/>
      <c r="AP192" s="135"/>
      <c r="AQ192" s="155" t="s">
        <v>232</v>
      </c>
      <c r="AR192" s="156"/>
      <c r="AS192" s="156"/>
      <c r="AT192" s="157"/>
      <c r="AU192" s="201" t="s">
        <v>248</v>
      </c>
      <c r="AV192" s="201"/>
      <c r="AW192" s="201"/>
      <c r="AX192" s="202"/>
      <c r="AY192">
        <f>COUNTA($G$194)</f>
        <v>0</v>
      </c>
    </row>
    <row r="193" spans="1:51" ht="18.75" hidden="1" customHeight="1">
      <c r="A193" s="194"/>
      <c r="B193" s="191"/>
      <c r="C193" s="185"/>
      <c r="D193" s="191"/>
      <c r="E193" s="185"/>
      <c r="F193" s="186"/>
      <c r="G193" s="165"/>
      <c r="H193" s="137"/>
      <c r="I193" s="137"/>
      <c r="J193" s="137"/>
      <c r="K193" s="137"/>
      <c r="L193" s="137"/>
      <c r="M193" s="137"/>
      <c r="N193" s="137"/>
      <c r="O193" s="137"/>
      <c r="P193" s="137"/>
      <c r="Q193" s="137"/>
      <c r="R193" s="137"/>
      <c r="S193" s="137"/>
      <c r="T193" s="137"/>
      <c r="U193" s="137"/>
      <c r="V193" s="137"/>
      <c r="W193" s="137"/>
      <c r="X193" s="138"/>
      <c r="Y193" s="170"/>
      <c r="Z193" s="171"/>
      <c r="AA193" s="172"/>
      <c r="AB193" s="158"/>
      <c r="AC193" s="137"/>
      <c r="AD193" s="138"/>
      <c r="AE193" s="158"/>
      <c r="AF193" s="137"/>
      <c r="AG193" s="137"/>
      <c r="AH193" s="138"/>
      <c r="AI193" s="158"/>
      <c r="AJ193" s="137"/>
      <c r="AK193" s="137"/>
      <c r="AL193" s="138"/>
      <c r="AM193" s="158"/>
      <c r="AN193" s="137"/>
      <c r="AO193" s="137"/>
      <c r="AP193" s="138"/>
      <c r="AQ193" s="203"/>
      <c r="AR193" s="204"/>
      <c r="AS193" s="137" t="s">
        <v>233</v>
      </c>
      <c r="AT193" s="138"/>
      <c r="AU193" s="205"/>
      <c r="AV193" s="205"/>
      <c r="AW193" s="137" t="s">
        <v>179</v>
      </c>
      <c r="AX193" s="200"/>
      <c r="AY193">
        <f>$AY$192</f>
        <v>0</v>
      </c>
    </row>
    <row r="194" spans="1:51" ht="39.75" hidden="1" customHeight="1">
      <c r="A194" s="194"/>
      <c r="B194" s="191"/>
      <c r="C194" s="185"/>
      <c r="D194" s="191"/>
      <c r="E194" s="185"/>
      <c r="F194" s="186"/>
      <c r="G194" s="108"/>
      <c r="H194" s="109"/>
      <c r="I194" s="109"/>
      <c r="J194" s="109"/>
      <c r="K194" s="109"/>
      <c r="L194" s="109"/>
      <c r="M194" s="109"/>
      <c r="N194" s="109"/>
      <c r="O194" s="109"/>
      <c r="P194" s="109"/>
      <c r="Q194" s="109"/>
      <c r="R194" s="109"/>
      <c r="S194" s="109"/>
      <c r="T194" s="109"/>
      <c r="U194" s="109"/>
      <c r="V194" s="109"/>
      <c r="W194" s="109"/>
      <c r="X194" s="110"/>
      <c r="Y194" s="206" t="s">
        <v>247</v>
      </c>
      <c r="Z194" s="207"/>
      <c r="AA194" s="208"/>
      <c r="AB194" s="209"/>
      <c r="AC194" s="210"/>
      <c r="AD194" s="210"/>
      <c r="AE194" s="211"/>
      <c r="AF194" s="212"/>
      <c r="AG194" s="212"/>
      <c r="AH194" s="212"/>
      <c r="AI194" s="211"/>
      <c r="AJ194" s="212"/>
      <c r="AK194" s="212"/>
      <c r="AL194" s="212"/>
      <c r="AM194" s="211"/>
      <c r="AN194" s="212"/>
      <c r="AO194" s="212"/>
      <c r="AP194" s="212"/>
      <c r="AQ194" s="211"/>
      <c r="AR194" s="212"/>
      <c r="AS194" s="212"/>
      <c r="AT194" s="212"/>
      <c r="AU194" s="211"/>
      <c r="AV194" s="212"/>
      <c r="AW194" s="212"/>
      <c r="AX194" s="213"/>
      <c r="AY194">
        <f t="shared" ref="AY194:AY195" si="23">$AY$192</f>
        <v>0</v>
      </c>
    </row>
    <row r="195" spans="1:51" ht="39.75" hidden="1" customHeight="1">
      <c r="A195" s="194"/>
      <c r="B195" s="191"/>
      <c r="C195" s="185"/>
      <c r="D195" s="191"/>
      <c r="E195" s="185"/>
      <c r="F195" s="186"/>
      <c r="G195" s="114"/>
      <c r="H195" s="115"/>
      <c r="I195" s="115"/>
      <c r="J195" s="115"/>
      <c r="K195" s="115"/>
      <c r="L195" s="115"/>
      <c r="M195" s="115"/>
      <c r="N195" s="115"/>
      <c r="O195" s="115"/>
      <c r="P195" s="115"/>
      <c r="Q195" s="115"/>
      <c r="R195" s="115"/>
      <c r="S195" s="115"/>
      <c r="T195" s="115"/>
      <c r="U195" s="115"/>
      <c r="V195" s="115"/>
      <c r="W195" s="115"/>
      <c r="X195" s="116"/>
      <c r="Y195" s="214" t="s">
        <v>54</v>
      </c>
      <c r="Z195" s="215"/>
      <c r="AA195" s="216"/>
      <c r="AB195" s="217"/>
      <c r="AC195" s="218"/>
      <c r="AD195" s="218"/>
      <c r="AE195" s="211"/>
      <c r="AF195" s="212"/>
      <c r="AG195" s="212"/>
      <c r="AH195" s="212"/>
      <c r="AI195" s="211"/>
      <c r="AJ195" s="212"/>
      <c r="AK195" s="212"/>
      <c r="AL195" s="212"/>
      <c r="AM195" s="211"/>
      <c r="AN195" s="212"/>
      <c r="AO195" s="212"/>
      <c r="AP195" s="212"/>
      <c r="AQ195" s="211"/>
      <c r="AR195" s="212"/>
      <c r="AS195" s="212"/>
      <c r="AT195" s="212"/>
      <c r="AU195" s="211"/>
      <c r="AV195" s="212"/>
      <c r="AW195" s="212"/>
      <c r="AX195" s="213"/>
      <c r="AY195">
        <f t="shared" si="23"/>
        <v>0</v>
      </c>
    </row>
    <row r="196" spans="1:51" ht="18.75" hidden="1" customHeight="1">
      <c r="A196" s="194"/>
      <c r="B196" s="191"/>
      <c r="C196" s="185"/>
      <c r="D196" s="191"/>
      <c r="E196" s="185"/>
      <c r="F196" s="186"/>
      <c r="G196" s="166" t="s">
        <v>246</v>
      </c>
      <c r="H196" s="156"/>
      <c r="I196" s="156"/>
      <c r="J196" s="156"/>
      <c r="K196" s="156"/>
      <c r="L196" s="156"/>
      <c r="M196" s="156"/>
      <c r="N196" s="156"/>
      <c r="O196" s="156"/>
      <c r="P196" s="156"/>
      <c r="Q196" s="156"/>
      <c r="R196" s="156"/>
      <c r="S196" s="156"/>
      <c r="T196" s="156"/>
      <c r="U196" s="156"/>
      <c r="V196" s="156"/>
      <c r="W196" s="156"/>
      <c r="X196" s="157"/>
      <c r="Y196" s="167"/>
      <c r="Z196" s="168"/>
      <c r="AA196" s="169"/>
      <c r="AB196" s="155" t="s">
        <v>11</v>
      </c>
      <c r="AC196" s="156"/>
      <c r="AD196" s="157"/>
      <c r="AE196" s="159" t="s">
        <v>392</v>
      </c>
      <c r="AF196" s="134"/>
      <c r="AG196" s="134"/>
      <c r="AH196" s="135"/>
      <c r="AI196" s="159" t="s">
        <v>414</v>
      </c>
      <c r="AJ196" s="134"/>
      <c r="AK196" s="134"/>
      <c r="AL196" s="135"/>
      <c r="AM196" s="159" t="s">
        <v>703</v>
      </c>
      <c r="AN196" s="134"/>
      <c r="AO196" s="134"/>
      <c r="AP196" s="135"/>
      <c r="AQ196" s="155" t="s">
        <v>232</v>
      </c>
      <c r="AR196" s="156"/>
      <c r="AS196" s="156"/>
      <c r="AT196" s="157"/>
      <c r="AU196" s="201" t="s">
        <v>248</v>
      </c>
      <c r="AV196" s="201"/>
      <c r="AW196" s="201"/>
      <c r="AX196" s="202"/>
      <c r="AY196">
        <f>COUNTA($G$198)</f>
        <v>0</v>
      </c>
    </row>
    <row r="197" spans="1:51" ht="18.75" hidden="1" customHeight="1">
      <c r="A197" s="194"/>
      <c r="B197" s="191"/>
      <c r="C197" s="185"/>
      <c r="D197" s="191"/>
      <c r="E197" s="185"/>
      <c r="F197" s="186"/>
      <c r="G197" s="165"/>
      <c r="H197" s="137"/>
      <c r="I197" s="137"/>
      <c r="J197" s="137"/>
      <c r="K197" s="137"/>
      <c r="L197" s="137"/>
      <c r="M197" s="137"/>
      <c r="N197" s="137"/>
      <c r="O197" s="137"/>
      <c r="P197" s="137"/>
      <c r="Q197" s="137"/>
      <c r="R197" s="137"/>
      <c r="S197" s="137"/>
      <c r="T197" s="137"/>
      <c r="U197" s="137"/>
      <c r="V197" s="137"/>
      <c r="W197" s="137"/>
      <c r="X197" s="138"/>
      <c r="Y197" s="170"/>
      <c r="Z197" s="171"/>
      <c r="AA197" s="172"/>
      <c r="AB197" s="158"/>
      <c r="AC197" s="137"/>
      <c r="AD197" s="138"/>
      <c r="AE197" s="158"/>
      <c r="AF197" s="137"/>
      <c r="AG197" s="137"/>
      <c r="AH197" s="138"/>
      <c r="AI197" s="158"/>
      <c r="AJ197" s="137"/>
      <c r="AK197" s="137"/>
      <c r="AL197" s="138"/>
      <c r="AM197" s="158"/>
      <c r="AN197" s="137"/>
      <c r="AO197" s="137"/>
      <c r="AP197" s="138"/>
      <c r="AQ197" s="203"/>
      <c r="AR197" s="204"/>
      <c r="AS197" s="137" t="s">
        <v>233</v>
      </c>
      <c r="AT197" s="138"/>
      <c r="AU197" s="205"/>
      <c r="AV197" s="205"/>
      <c r="AW197" s="137" t="s">
        <v>179</v>
      </c>
      <c r="AX197" s="200"/>
      <c r="AY197">
        <f>$AY$196</f>
        <v>0</v>
      </c>
    </row>
    <row r="198" spans="1:51" ht="39.75" hidden="1" customHeight="1">
      <c r="A198" s="194"/>
      <c r="B198" s="191"/>
      <c r="C198" s="185"/>
      <c r="D198" s="191"/>
      <c r="E198" s="185"/>
      <c r="F198" s="186"/>
      <c r="G198" s="108"/>
      <c r="H198" s="109"/>
      <c r="I198" s="109"/>
      <c r="J198" s="109"/>
      <c r="K198" s="109"/>
      <c r="L198" s="109"/>
      <c r="M198" s="109"/>
      <c r="N198" s="109"/>
      <c r="O198" s="109"/>
      <c r="P198" s="109"/>
      <c r="Q198" s="109"/>
      <c r="R198" s="109"/>
      <c r="S198" s="109"/>
      <c r="T198" s="109"/>
      <c r="U198" s="109"/>
      <c r="V198" s="109"/>
      <c r="W198" s="109"/>
      <c r="X198" s="110"/>
      <c r="Y198" s="206" t="s">
        <v>247</v>
      </c>
      <c r="Z198" s="207"/>
      <c r="AA198" s="208"/>
      <c r="AB198" s="209"/>
      <c r="AC198" s="210"/>
      <c r="AD198" s="210"/>
      <c r="AE198" s="211"/>
      <c r="AF198" s="212"/>
      <c r="AG198" s="212"/>
      <c r="AH198" s="212"/>
      <c r="AI198" s="211"/>
      <c r="AJ198" s="212"/>
      <c r="AK198" s="212"/>
      <c r="AL198" s="212"/>
      <c r="AM198" s="211"/>
      <c r="AN198" s="212"/>
      <c r="AO198" s="212"/>
      <c r="AP198" s="212"/>
      <c r="AQ198" s="211"/>
      <c r="AR198" s="212"/>
      <c r="AS198" s="212"/>
      <c r="AT198" s="212"/>
      <c r="AU198" s="211"/>
      <c r="AV198" s="212"/>
      <c r="AW198" s="212"/>
      <c r="AX198" s="213"/>
      <c r="AY198">
        <f t="shared" ref="AY198:AY199" si="24">$AY$196</f>
        <v>0</v>
      </c>
    </row>
    <row r="199" spans="1:51" ht="39.75" hidden="1" customHeight="1">
      <c r="A199" s="194"/>
      <c r="B199" s="191"/>
      <c r="C199" s="185"/>
      <c r="D199" s="191"/>
      <c r="E199" s="185"/>
      <c r="F199" s="186"/>
      <c r="G199" s="114"/>
      <c r="H199" s="115"/>
      <c r="I199" s="115"/>
      <c r="J199" s="115"/>
      <c r="K199" s="115"/>
      <c r="L199" s="115"/>
      <c r="M199" s="115"/>
      <c r="N199" s="115"/>
      <c r="O199" s="115"/>
      <c r="P199" s="115"/>
      <c r="Q199" s="115"/>
      <c r="R199" s="115"/>
      <c r="S199" s="115"/>
      <c r="T199" s="115"/>
      <c r="U199" s="115"/>
      <c r="V199" s="115"/>
      <c r="W199" s="115"/>
      <c r="X199" s="116"/>
      <c r="Y199" s="214" t="s">
        <v>54</v>
      </c>
      <c r="Z199" s="215"/>
      <c r="AA199" s="216"/>
      <c r="AB199" s="217"/>
      <c r="AC199" s="218"/>
      <c r="AD199" s="218"/>
      <c r="AE199" s="211"/>
      <c r="AF199" s="212"/>
      <c r="AG199" s="212"/>
      <c r="AH199" s="212"/>
      <c r="AI199" s="211"/>
      <c r="AJ199" s="212"/>
      <c r="AK199" s="212"/>
      <c r="AL199" s="212"/>
      <c r="AM199" s="211"/>
      <c r="AN199" s="212"/>
      <c r="AO199" s="212"/>
      <c r="AP199" s="212"/>
      <c r="AQ199" s="211"/>
      <c r="AR199" s="212"/>
      <c r="AS199" s="212"/>
      <c r="AT199" s="212"/>
      <c r="AU199" s="211"/>
      <c r="AV199" s="212"/>
      <c r="AW199" s="212"/>
      <c r="AX199" s="213"/>
      <c r="AY199">
        <f t="shared" si="24"/>
        <v>0</v>
      </c>
    </row>
    <row r="200" spans="1:51" ht="18.75" hidden="1" customHeight="1">
      <c r="A200" s="194"/>
      <c r="B200" s="191"/>
      <c r="C200" s="185"/>
      <c r="D200" s="191"/>
      <c r="E200" s="185"/>
      <c r="F200" s="186"/>
      <c r="G200" s="166" t="s">
        <v>246</v>
      </c>
      <c r="H200" s="156"/>
      <c r="I200" s="156"/>
      <c r="J200" s="156"/>
      <c r="K200" s="156"/>
      <c r="L200" s="156"/>
      <c r="M200" s="156"/>
      <c r="N200" s="156"/>
      <c r="O200" s="156"/>
      <c r="P200" s="156"/>
      <c r="Q200" s="156"/>
      <c r="R200" s="156"/>
      <c r="S200" s="156"/>
      <c r="T200" s="156"/>
      <c r="U200" s="156"/>
      <c r="V200" s="156"/>
      <c r="W200" s="156"/>
      <c r="X200" s="157"/>
      <c r="Y200" s="167"/>
      <c r="Z200" s="168"/>
      <c r="AA200" s="169"/>
      <c r="AB200" s="155" t="s">
        <v>11</v>
      </c>
      <c r="AC200" s="156"/>
      <c r="AD200" s="157"/>
      <c r="AE200" s="159" t="s">
        <v>392</v>
      </c>
      <c r="AF200" s="134"/>
      <c r="AG200" s="134"/>
      <c r="AH200" s="135"/>
      <c r="AI200" s="159" t="s">
        <v>414</v>
      </c>
      <c r="AJ200" s="134"/>
      <c r="AK200" s="134"/>
      <c r="AL200" s="135"/>
      <c r="AM200" s="159" t="s">
        <v>703</v>
      </c>
      <c r="AN200" s="134"/>
      <c r="AO200" s="134"/>
      <c r="AP200" s="135"/>
      <c r="AQ200" s="155" t="s">
        <v>232</v>
      </c>
      <c r="AR200" s="156"/>
      <c r="AS200" s="156"/>
      <c r="AT200" s="157"/>
      <c r="AU200" s="201" t="s">
        <v>248</v>
      </c>
      <c r="AV200" s="201"/>
      <c r="AW200" s="201"/>
      <c r="AX200" s="202"/>
      <c r="AY200">
        <f>COUNTA($G$202)</f>
        <v>0</v>
      </c>
    </row>
    <row r="201" spans="1:51" ht="18.75" hidden="1" customHeight="1">
      <c r="A201" s="194"/>
      <c r="B201" s="191"/>
      <c r="C201" s="185"/>
      <c r="D201" s="191"/>
      <c r="E201" s="185"/>
      <c r="F201" s="186"/>
      <c r="G201" s="165"/>
      <c r="H201" s="137"/>
      <c r="I201" s="137"/>
      <c r="J201" s="137"/>
      <c r="K201" s="137"/>
      <c r="L201" s="137"/>
      <c r="M201" s="137"/>
      <c r="N201" s="137"/>
      <c r="O201" s="137"/>
      <c r="P201" s="137"/>
      <c r="Q201" s="137"/>
      <c r="R201" s="137"/>
      <c r="S201" s="137"/>
      <c r="T201" s="137"/>
      <c r="U201" s="137"/>
      <c r="V201" s="137"/>
      <c r="W201" s="137"/>
      <c r="X201" s="138"/>
      <c r="Y201" s="170"/>
      <c r="Z201" s="171"/>
      <c r="AA201" s="172"/>
      <c r="AB201" s="158"/>
      <c r="AC201" s="137"/>
      <c r="AD201" s="138"/>
      <c r="AE201" s="158"/>
      <c r="AF201" s="137"/>
      <c r="AG201" s="137"/>
      <c r="AH201" s="138"/>
      <c r="AI201" s="158"/>
      <c r="AJ201" s="137"/>
      <c r="AK201" s="137"/>
      <c r="AL201" s="138"/>
      <c r="AM201" s="158"/>
      <c r="AN201" s="137"/>
      <c r="AO201" s="137"/>
      <c r="AP201" s="138"/>
      <c r="AQ201" s="203"/>
      <c r="AR201" s="204"/>
      <c r="AS201" s="137" t="s">
        <v>233</v>
      </c>
      <c r="AT201" s="138"/>
      <c r="AU201" s="205"/>
      <c r="AV201" s="205"/>
      <c r="AW201" s="137" t="s">
        <v>179</v>
      </c>
      <c r="AX201" s="200"/>
      <c r="AY201">
        <f>$AY$200</f>
        <v>0</v>
      </c>
    </row>
    <row r="202" spans="1:51" ht="39.75" hidden="1" customHeight="1">
      <c r="A202" s="194"/>
      <c r="B202" s="191"/>
      <c r="C202" s="185"/>
      <c r="D202" s="191"/>
      <c r="E202" s="185"/>
      <c r="F202" s="186"/>
      <c r="G202" s="108"/>
      <c r="H202" s="109"/>
      <c r="I202" s="109"/>
      <c r="J202" s="109"/>
      <c r="K202" s="109"/>
      <c r="L202" s="109"/>
      <c r="M202" s="109"/>
      <c r="N202" s="109"/>
      <c r="O202" s="109"/>
      <c r="P202" s="109"/>
      <c r="Q202" s="109"/>
      <c r="R202" s="109"/>
      <c r="S202" s="109"/>
      <c r="T202" s="109"/>
      <c r="U202" s="109"/>
      <c r="V202" s="109"/>
      <c r="W202" s="109"/>
      <c r="X202" s="110"/>
      <c r="Y202" s="206" t="s">
        <v>247</v>
      </c>
      <c r="Z202" s="207"/>
      <c r="AA202" s="208"/>
      <c r="AB202" s="209"/>
      <c r="AC202" s="210"/>
      <c r="AD202" s="210"/>
      <c r="AE202" s="211"/>
      <c r="AF202" s="212"/>
      <c r="AG202" s="212"/>
      <c r="AH202" s="212"/>
      <c r="AI202" s="211"/>
      <c r="AJ202" s="212"/>
      <c r="AK202" s="212"/>
      <c r="AL202" s="212"/>
      <c r="AM202" s="211"/>
      <c r="AN202" s="212"/>
      <c r="AO202" s="212"/>
      <c r="AP202" s="212"/>
      <c r="AQ202" s="211"/>
      <c r="AR202" s="212"/>
      <c r="AS202" s="212"/>
      <c r="AT202" s="212"/>
      <c r="AU202" s="211"/>
      <c r="AV202" s="212"/>
      <c r="AW202" s="212"/>
      <c r="AX202" s="213"/>
      <c r="AY202">
        <f t="shared" ref="AY202:AY203" si="25">$AY$200</f>
        <v>0</v>
      </c>
    </row>
    <row r="203" spans="1:51" ht="39.75" hidden="1" customHeight="1">
      <c r="A203" s="194"/>
      <c r="B203" s="191"/>
      <c r="C203" s="185"/>
      <c r="D203" s="191"/>
      <c r="E203" s="185"/>
      <c r="F203" s="186"/>
      <c r="G203" s="114"/>
      <c r="H203" s="115"/>
      <c r="I203" s="115"/>
      <c r="J203" s="115"/>
      <c r="K203" s="115"/>
      <c r="L203" s="115"/>
      <c r="M203" s="115"/>
      <c r="N203" s="115"/>
      <c r="O203" s="115"/>
      <c r="P203" s="115"/>
      <c r="Q203" s="115"/>
      <c r="R203" s="115"/>
      <c r="S203" s="115"/>
      <c r="T203" s="115"/>
      <c r="U203" s="115"/>
      <c r="V203" s="115"/>
      <c r="W203" s="115"/>
      <c r="X203" s="116"/>
      <c r="Y203" s="214" t="s">
        <v>54</v>
      </c>
      <c r="Z203" s="215"/>
      <c r="AA203" s="216"/>
      <c r="AB203" s="217"/>
      <c r="AC203" s="218"/>
      <c r="AD203" s="218"/>
      <c r="AE203" s="211"/>
      <c r="AF203" s="212"/>
      <c r="AG203" s="212"/>
      <c r="AH203" s="212"/>
      <c r="AI203" s="211"/>
      <c r="AJ203" s="212"/>
      <c r="AK203" s="212"/>
      <c r="AL203" s="212"/>
      <c r="AM203" s="211"/>
      <c r="AN203" s="212"/>
      <c r="AO203" s="212"/>
      <c r="AP203" s="212"/>
      <c r="AQ203" s="211"/>
      <c r="AR203" s="212"/>
      <c r="AS203" s="212"/>
      <c r="AT203" s="212"/>
      <c r="AU203" s="211"/>
      <c r="AV203" s="212"/>
      <c r="AW203" s="212"/>
      <c r="AX203" s="213"/>
      <c r="AY203">
        <f t="shared" si="25"/>
        <v>0</v>
      </c>
    </row>
    <row r="204" spans="1:51" ht="18.75" hidden="1" customHeight="1">
      <c r="A204" s="194"/>
      <c r="B204" s="191"/>
      <c r="C204" s="185"/>
      <c r="D204" s="191"/>
      <c r="E204" s="185"/>
      <c r="F204" s="186"/>
      <c r="G204" s="166" t="s">
        <v>246</v>
      </c>
      <c r="H204" s="156"/>
      <c r="I204" s="156"/>
      <c r="J204" s="156"/>
      <c r="K204" s="156"/>
      <c r="L204" s="156"/>
      <c r="M204" s="156"/>
      <c r="N204" s="156"/>
      <c r="O204" s="156"/>
      <c r="P204" s="156"/>
      <c r="Q204" s="156"/>
      <c r="R204" s="156"/>
      <c r="S204" s="156"/>
      <c r="T204" s="156"/>
      <c r="U204" s="156"/>
      <c r="V204" s="156"/>
      <c r="W204" s="156"/>
      <c r="X204" s="157"/>
      <c r="Y204" s="167"/>
      <c r="Z204" s="168"/>
      <c r="AA204" s="169"/>
      <c r="AB204" s="155" t="s">
        <v>11</v>
      </c>
      <c r="AC204" s="156"/>
      <c r="AD204" s="157"/>
      <c r="AE204" s="159" t="s">
        <v>392</v>
      </c>
      <c r="AF204" s="134"/>
      <c r="AG204" s="134"/>
      <c r="AH204" s="135"/>
      <c r="AI204" s="159" t="s">
        <v>414</v>
      </c>
      <c r="AJ204" s="134"/>
      <c r="AK204" s="134"/>
      <c r="AL204" s="135"/>
      <c r="AM204" s="159" t="s">
        <v>703</v>
      </c>
      <c r="AN204" s="134"/>
      <c r="AO204" s="134"/>
      <c r="AP204" s="135"/>
      <c r="AQ204" s="155" t="s">
        <v>232</v>
      </c>
      <c r="AR204" s="156"/>
      <c r="AS204" s="156"/>
      <c r="AT204" s="157"/>
      <c r="AU204" s="201" t="s">
        <v>248</v>
      </c>
      <c r="AV204" s="201"/>
      <c r="AW204" s="201"/>
      <c r="AX204" s="202"/>
      <c r="AY204">
        <f>COUNTA($G$206)</f>
        <v>0</v>
      </c>
    </row>
    <row r="205" spans="1:51" ht="18.75" hidden="1" customHeight="1">
      <c r="A205" s="194"/>
      <c r="B205" s="191"/>
      <c r="C205" s="185"/>
      <c r="D205" s="191"/>
      <c r="E205" s="185"/>
      <c r="F205" s="186"/>
      <c r="G205" s="165"/>
      <c r="H205" s="137"/>
      <c r="I205" s="137"/>
      <c r="J205" s="137"/>
      <c r="K205" s="137"/>
      <c r="L205" s="137"/>
      <c r="M205" s="137"/>
      <c r="N205" s="137"/>
      <c r="O205" s="137"/>
      <c r="P205" s="137"/>
      <c r="Q205" s="137"/>
      <c r="R205" s="137"/>
      <c r="S205" s="137"/>
      <c r="T205" s="137"/>
      <c r="U205" s="137"/>
      <c r="V205" s="137"/>
      <c r="W205" s="137"/>
      <c r="X205" s="138"/>
      <c r="Y205" s="170"/>
      <c r="Z205" s="171"/>
      <c r="AA205" s="172"/>
      <c r="AB205" s="158"/>
      <c r="AC205" s="137"/>
      <c r="AD205" s="138"/>
      <c r="AE205" s="158"/>
      <c r="AF205" s="137"/>
      <c r="AG205" s="137"/>
      <c r="AH205" s="138"/>
      <c r="AI205" s="158"/>
      <c r="AJ205" s="137"/>
      <c r="AK205" s="137"/>
      <c r="AL205" s="138"/>
      <c r="AM205" s="158"/>
      <c r="AN205" s="137"/>
      <c r="AO205" s="137"/>
      <c r="AP205" s="138"/>
      <c r="AQ205" s="203"/>
      <c r="AR205" s="204"/>
      <c r="AS205" s="137" t="s">
        <v>233</v>
      </c>
      <c r="AT205" s="138"/>
      <c r="AU205" s="205"/>
      <c r="AV205" s="205"/>
      <c r="AW205" s="137" t="s">
        <v>179</v>
      </c>
      <c r="AX205" s="200"/>
      <c r="AY205">
        <f>$AY$204</f>
        <v>0</v>
      </c>
    </row>
    <row r="206" spans="1:51" ht="39.75" hidden="1" customHeight="1">
      <c r="A206" s="194"/>
      <c r="B206" s="191"/>
      <c r="C206" s="185"/>
      <c r="D206" s="191"/>
      <c r="E206" s="185"/>
      <c r="F206" s="186"/>
      <c r="G206" s="108"/>
      <c r="H206" s="109"/>
      <c r="I206" s="109"/>
      <c r="J206" s="109"/>
      <c r="K206" s="109"/>
      <c r="L206" s="109"/>
      <c r="M206" s="109"/>
      <c r="N206" s="109"/>
      <c r="O206" s="109"/>
      <c r="P206" s="109"/>
      <c r="Q206" s="109"/>
      <c r="R206" s="109"/>
      <c r="S206" s="109"/>
      <c r="T206" s="109"/>
      <c r="U206" s="109"/>
      <c r="V206" s="109"/>
      <c r="W206" s="109"/>
      <c r="X206" s="110"/>
      <c r="Y206" s="206" t="s">
        <v>247</v>
      </c>
      <c r="Z206" s="207"/>
      <c r="AA206" s="208"/>
      <c r="AB206" s="209"/>
      <c r="AC206" s="210"/>
      <c r="AD206" s="210"/>
      <c r="AE206" s="211"/>
      <c r="AF206" s="212"/>
      <c r="AG206" s="212"/>
      <c r="AH206" s="212"/>
      <c r="AI206" s="211"/>
      <c r="AJ206" s="212"/>
      <c r="AK206" s="212"/>
      <c r="AL206" s="212"/>
      <c r="AM206" s="211"/>
      <c r="AN206" s="212"/>
      <c r="AO206" s="212"/>
      <c r="AP206" s="212"/>
      <c r="AQ206" s="211"/>
      <c r="AR206" s="212"/>
      <c r="AS206" s="212"/>
      <c r="AT206" s="212"/>
      <c r="AU206" s="211"/>
      <c r="AV206" s="212"/>
      <c r="AW206" s="212"/>
      <c r="AX206" s="213"/>
      <c r="AY206">
        <f t="shared" ref="AY206:AY207" si="26">$AY$204</f>
        <v>0</v>
      </c>
    </row>
    <row r="207" spans="1:51" ht="39.75" hidden="1" customHeight="1">
      <c r="A207" s="194"/>
      <c r="B207" s="191"/>
      <c r="C207" s="185"/>
      <c r="D207" s="191"/>
      <c r="E207" s="185"/>
      <c r="F207" s="186"/>
      <c r="G207" s="114"/>
      <c r="H207" s="115"/>
      <c r="I207" s="115"/>
      <c r="J207" s="115"/>
      <c r="K207" s="115"/>
      <c r="L207" s="115"/>
      <c r="M207" s="115"/>
      <c r="N207" s="115"/>
      <c r="O207" s="115"/>
      <c r="P207" s="115"/>
      <c r="Q207" s="115"/>
      <c r="R207" s="115"/>
      <c r="S207" s="115"/>
      <c r="T207" s="115"/>
      <c r="U207" s="115"/>
      <c r="V207" s="115"/>
      <c r="W207" s="115"/>
      <c r="X207" s="116"/>
      <c r="Y207" s="214" t="s">
        <v>54</v>
      </c>
      <c r="Z207" s="215"/>
      <c r="AA207" s="216"/>
      <c r="AB207" s="217"/>
      <c r="AC207" s="218"/>
      <c r="AD207" s="218"/>
      <c r="AE207" s="211"/>
      <c r="AF207" s="212"/>
      <c r="AG207" s="212"/>
      <c r="AH207" s="212"/>
      <c r="AI207" s="211"/>
      <c r="AJ207" s="212"/>
      <c r="AK207" s="212"/>
      <c r="AL207" s="212"/>
      <c r="AM207" s="211"/>
      <c r="AN207" s="212"/>
      <c r="AO207" s="212"/>
      <c r="AP207" s="212"/>
      <c r="AQ207" s="211"/>
      <c r="AR207" s="212"/>
      <c r="AS207" s="212"/>
      <c r="AT207" s="212"/>
      <c r="AU207" s="211"/>
      <c r="AV207" s="212"/>
      <c r="AW207" s="212"/>
      <c r="AX207" s="213"/>
      <c r="AY207">
        <f t="shared" si="26"/>
        <v>0</v>
      </c>
    </row>
    <row r="208" spans="1:51" ht="18.75" hidden="1" customHeight="1">
      <c r="A208" s="194"/>
      <c r="B208" s="191"/>
      <c r="C208" s="185"/>
      <c r="D208" s="191"/>
      <c r="E208" s="185"/>
      <c r="F208" s="186"/>
      <c r="G208" s="166" t="s">
        <v>246</v>
      </c>
      <c r="H208" s="156"/>
      <c r="I208" s="156"/>
      <c r="J208" s="156"/>
      <c r="K208" s="156"/>
      <c r="L208" s="156"/>
      <c r="M208" s="156"/>
      <c r="N208" s="156"/>
      <c r="O208" s="156"/>
      <c r="P208" s="156"/>
      <c r="Q208" s="156"/>
      <c r="R208" s="156"/>
      <c r="S208" s="156"/>
      <c r="T208" s="156"/>
      <c r="U208" s="156"/>
      <c r="V208" s="156"/>
      <c r="W208" s="156"/>
      <c r="X208" s="157"/>
      <c r="Y208" s="167"/>
      <c r="Z208" s="168"/>
      <c r="AA208" s="169"/>
      <c r="AB208" s="155" t="s">
        <v>11</v>
      </c>
      <c r="AC208" s="156"/>
      <c r="AD208" s="157"/>
      <c r="AE208" s="159" t="s">
        <v>392</v>
      </c>
      <c r="AF208" s="134"/>
      <c r="AG208" s="134"/>
      <c r="AH208" s="135"/>
      <c r="AI208" s="159" t="s">
        <v>414</v>
      </c>
      <c r="AJ208" s="134"/>
      <c r="AK208" s="134"/>
      <c r="AL208" s="135"/>
      <c r="AM208" s="159" t="s">
        <v>703</v>
      </c>
      <c r="AN208" s="134"/>
      <c r="AO208" s="134"/>
      <c r="AP208" s="135"/>
      <c r="AQ208" s="155" t="s">
        <v>232</v>
      </c>
      <c r="AR208" s="156"/>
      <c r="AS208" s="156"/>
      <c r="AT208" s="157"/>
      <c r="AU208" s="201" t="s">
        <v>248</v>
      </c>
      <c r="AV208" s="201"/>
      <c r="AW208" s="201"/>
      <c r="AX208" s="202"/>
      <c r="AY208">
        <f>COUNTA($G$210)</f>
        <v>0</v>
      </c>
    </row>
    <row r="209" spans="1:51" ht="18.75" hidden="1" customHeight="1">
      <c r="A209" s="194"/>
      <c r="B209" s="191"/>
      <c r="C209" s="185"/>
      <c r="D209" s="191"/>
      <c r="E209" s="185"/>
      <c r="F209" s="186"/>
      <c r="G209" s="165"/>
      <c r="H209" s="137"/>
      <c r="I209" s="137"/>
      <c r="J209" s="137"/>
      <c r="K209" s="137"/>
      <c r="L209" s="137"/>
      <c r="M209" s="137"/>
      <c r="N209" s="137"/>
      <c r="O209" s="137"/>
      <c r="P209" s="137"/>
      <c r="Q209" s="137"/>
      <c r="R209" s="137"/>
      <c r="S209" s="137"/>
      <c r="T209" s="137"/>
      <c r="U209" s="137"/>
      <c r="V209" s="137"/>
      <c r="W209" s="137"/>
      <c r="X209" s="138"/>
      <c r="Y209" s="170"/>
      <c r="Z209" s="171"/>
      <c r="AA209" s="172"/>
      <c r="AB209" s="158"/>
      <c r="AC209" s="137"/>
      <c r="AD209" s="138"/>
      <c r="AE209" s="158"/>
      <c r="AF209" s="137"/>
      <c r="AG209" s="137"/>
      <c r="AH209" s="138"/>
      <c r="AI209" s="158"/>
      <c r="AJ209" s="137"/>
      <c r="AK209" s="137"/>
      <c r="AL209" s="138"/>
      <c r="AM209" s="158"/>
      <c r="AN209" s="137"/>
      <c r="AO209" s="137"/>
      <c r="AP209" s="138"/>
      <c r="AQ209" s="203"/>
      <c r="AR209" s="204"/>
      <c r="AS209" s="137" t="s">
        <v>233</v>
      </c>
      <c r="AT209" s="138"/>
      <c r="AU209" s="205"/>
      <c r="AV209" s="205"/>
      <c r="AW209" s="137" t="s">
        <v>179</v>
      </c>
      <c r="AX209" s="200"/>
      <c r="AY209">
        <f>$AY$208</f>
        <v>0</v>
      </c>
    </row>
    <row r="210" spans="1:51" ht="39.75" hidden="1" customHeight="1">
      <c r="A210" s="194"/>
      <c r="B210" s="191"/>
      <c r="C210" s="185"/>
      <c r="D210" s="191"/>
      <c r="E210" s="185"/>
      <c r="F210" s="186"/>
      <c r="G210" s="108"/>
      <c r="H210" s="109"/>
      <c r="I210" s="109"/>
      <c r="J210" s="109"/>
      <c r="K210" s="109"/>
      <c r="L210" s="109"/>
      <c r="M210" s="109"/>
      <c r="N210" s="109"/>
      <c r="O210" s="109"/>
      <c r="P210" s="109"/>
      <c r="Q210" s="109"/>
      <c r="R210" s="109"/>
      <c r="S210" s="109"/>
      <c r="T210" s="109"/>
      <c r="U210" s="109"/>
      <c r="V210" s="109"/>
      <c r="W210" s="109"/>
      <c r="X210" s="110"/>
      <c r="Y210" s="206" t="s">
        <v>247</v>
      </c>
      <c r="Z210" s="207"/>
      <c r="AA210" s="208"/>
      <c r="AB210" s="209"/>
      <c r="AC210" s="210"/>
      <c r="AD210" s="210"/>
      <c r="AE210" s="211"/>
      <c r="AF210" s="212"/>
      <c r="AG210" s="212"/>
      <c r="AH210" s="212"/>
      <c r="AI210" s="211"/>
      <c r="AJ210" s="212"/>
      <c r="AK210" s="212"/>
      <c r="AL210" s="212"/>
      <c r="AM210" s="211"/>
      <c r="AN210" s="212"/>
      <c r="AO210" s="212"/>
      <c r="AP210" s="212"/>
      <c r="AQ210" s="211"/>
      <c r="AR210" s="212"/>
      <c r="AS210" s="212"/>
      <c r="AT210" s="212"/>
      <c r="AU210" s="211"/>
      <c r="AV210" s="212"/>
      <c r="AW210" s="212"/>
      <c r="AX210" s="213"/>
      <c r="AY210">
        <f t="shared" ref="AY210:AY211" si="27">$AY$208</f>
        <v>0</v>
      </c>
    </row>
    <row r="211" spans="1:51" ht="39.75" hidden="1" customHeight="1">
      <c r="A211" s="194"/>
      <c r="B211" s="191"/>
      <c r="C211" s="185"/>
      <c r="D211" s="191"/>
      <c r="E211" s="185"/>
      <c r="F211" s="186"/>
      <c r="G211" s="114"/>
      <c r="H211" s="115"/>
      <c r="I211" s="115"/>
      <c r="J211" s="115"/>
      <c r="K211" s="115"/>
      <c r="L211" s="115"/>
      <c r="M211" s="115"/>
      <c r="N211" s="115"/>
      <c r="O211" s="115"/>
      <c r="P211" s="115"/>
      <c r="Q211" s="115"/>
      <c r="R211" s="115"/>
      <c r="S211" s="115"/>
      <c r="T211" s="115"/>
      <c r="U211" s="115"/>
      <c r="V211" s="115"/>
      <c r="W211" s="115"/>
      <c r="X211" s="116"/>
      <c r="Y211" s="214" t="s">
        <v>54</v>
      </c>
      <c r="Z211" s="215"/>
      <c r="AA211" s="216"/>
      <c r="AB211" s="217"/>
      <c r="AC211" s="218"/>
      <c r="AD211" s="218"/>
      <c r="AE211" s="211"/>
      <c r="AF211" s="212"/>
      <c r="AG211" s="212"/>
      <c r="AH211" s="212"/>
      <c r="AI211" s="211"/>
      <c r="AJ211" s="212"/>
      <c r="AK211" s="212"/>
      <c r="AL211" s="212"/>
      <c r="AM211" s="211"/>
      <c r="AN211" s="212"/>
      <c r="AO211" s="212"/>
      <c r="AP211" s="212"/>
      <c r="AQ211" s="211"/>
      <c r="AR211" s="212"/>
      <c r="AS211" s="212"/>
      <c r="AT211" s="212"/>
      <c r="AU211" s="211"/>
      <c r="AV211" s="212"/>
      <c r="AW211" s="212"/>
      <c r="AX211" s="213"/>
      <c r="AY211">
        <f t="shared" si="27"/>
        <v>0</v>
      </c>
    </row>
    <row r="212" spans="1:51" ht="22.5" customHeight="1">
      <c r="A212" s="194"/>
      <c r="B212" s="191"/>
      <c r="C212" s="185"/>
      <c r="D212" s="191"/>
      <c r="E212" s="185"/>
      <c r="F212" s="186"/>
      <c r="G212" s="164"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9"/>
      <c r="AY212">
        <f>COUNTA($G$214)</f>
        <v>1</v>
      </c>
    </row>
    <row r="213" spans="1:51" ht="22.5" customHeight="1">
      <c r="A213" s="194"/>
      <c r="B213" s="191"/>
      <c r="C213" s="185"/>
      <c r="D213" s="191"/>
      <c r="E213" s="185"/>
      <c r="F213" s="186"/>
      <c r="G213" s="165"/>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200"/>
      <c r="AY213">
        <f>$AY$212</f>
        <v>1</v>
      </c>
    </row>
    <row r="214" spans="1:51" ht="22.5" customHeight="1">
      <c r="A214" s="194"/>
      <c r="B214" s="191"/>
      <c r="C214" s="185"/>
      <c r="D214" s="191"/>
      <c r="E214" s="185"/>
      <c r="F214" s="186"/>
      <c r="G214" s="108" t="s">
        <v>408</v>
      </c>
      <c r="H214" s="109"/>
      <c r="I214" s="109"/>
      <c r="J214" s="109"/>
      <c r="K214" s="109"/>
      <c r="L214" s="109"/>
      <c r="M214" s="109"/>
      <c r="N214" s="109"/>
      <c r="O214" s="109"/>
      <c r="P214" s="110"/>
      <c r="Q214" s="129" t="s">
        <v>408</v>
      </c>
      <c r="R214" s="109"/>
      <c r="S214" s="109"/>
      <c r="T214" s="109"/>
      <c r="U214" s="109"/>
      <c r="V214" s="109"/>
      <c r="W214" s="109"/>
      <c r="X214" s="109"/>
      <c r="Y214" s="109"/>
      <c r="Z214" s="109"/>
      <c r="AA214" s="160"/>
      <c r="AB214" s="145"/>
      <c r="AC214" s="146"/>
      <c r="AD214" s="146"/>
      <c r="AE214" s="151" t="s">
        <v>722</v>
      </c>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1</v>
      </c>
    </row>
    <row r="215" spans="1:51" ht="22.5" customHeight="1">
      <c r="A215" s="194"/>
      <c r="B215" s="191"/>
      <c r="C215" s="185"/>
      <c r="D215" s="191"/>
      <c r="E215" s="185"/>
      <c r="F215" s="186"/>
      <c r="G215" s="111"/>
      <c r="H215" s="112"/>
      <c r="I215" s="112"/>
      <c r="J215" s="112"/>
      <c r="K215" s="112"/>
      <c r="L215" s="112"/>
      <c r="M215" s="112"/>
      <c r="N215" s="112"/>
      <c r="O215" s="112"/>
      <c r="P215" s="113"/>
      <c r="Q215" s="161"/>
      <c r="R215" s="112"/>
      <c r="S215" s="112"/>
      <c r="T215" s="112"/>
      <c r="U215" s="112"/>
      <c r="V215" s="112"/>
      <c r="W215" s="112"/>
      <c r="X215" s="112"/>
      <c r="Y215" s="112"/>
      <c r="Z215" s="112"/>
      <c r="AA215" s="16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1</v>
      </c>
    </row>
    <row r="216" spans="1:51" ht="25.5" customHeight="1">
      <c r="A216" s="194"/>
      <c r="B216" s="191"/>
      <c r="C216" s="185"/>
      <c r="D216" s="191"/>
      <c r="E216" s="185"/>
      <c r="F216" s="186"/>
      <c r="G216" s="111"/>
      <c r="H216" s="112"/>
      <c r="I216" s="112"/>
      <c r="J216" s="112"/>
      <c r="K216" s="112"/>
      <c r="L216" s="112"/>
      <c r="M216" s="112"/>
      <c r="N216" s="112"/>
      <c r="O216" s="112"/>
      <c r="P216" s="113"/>
      <c r="Q216" s="161"/>
      <c r="R216" s="112"/>
      <c r="S216" s="112"/>
      <c r="T216" s="112"/>
      <c r="U216" s="112"/>
      <c r="V216" s="112"/>
      <c r="W216" s="112"/>
      <c r="X216" s="112"/>
      <c r="Y216" s="112"/>
      <c r="Z216" s="112"/>
      <c r="AA216" s="16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1</v>
      </c>
    </row>
    <row r="217" spans="1:51" ht="22.5" customHeight="1">
      <c r="A217" s="194"/>
      <c r="B217" s="191"/>
      <c r="C217" s="185"/>
      <c r="D217" s="191"/>
      <c r="E217" s="185"/>
      <c r="F217" s="186"/>
      <c r="G217" s="111"/>
      <c r="H217" s="112"/>
      <c r="I217" s="112"/>
      <c r="J217" s="112"/>
      <c r="K217" s="112"/>
      <c r="L217" s="112"/>
      <c r="M217" s="112"/>
      <c r="N217" s="112"/>
      <c r="O217" s="112"/>
      <c r="P217" s="113"/>
      <c r="Q217" s="161"/>
      <c r="R217" s="112"/>
      <c r="S217" s="112"/>
      <c r="T217" s="112"/>
      <c r="U217" s="112"/>
      <c r="V217" s="112"/>
      <c r="W217" s="112"/>
      <c r="X217" s="112"/>
      <c r="Y217" s="112"/>
      <c r="Z217" s="112"/>
      <c r="AA217" s="162"/>
      <c r="AB217" s="147"/>
      <c r="AC217" s="148"/>
      <c r="AD217" s="148"/>
      <c r="AE217" s="129" t="s">
        <v>722</v>
      </c>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1</v>
      </c>
    </row>
    <row r="218" spans="1:51" ht="22.5" customHeight="1">
      <c r="A218" s="194"/>
      <c r="B218" s="191"/>
      <c r="C218" s="185"/>
      <c r="D218" s="191"/>
      <c r="E218" s="185"/>
      <c r="F218" s="186"/>
      <c r="G218" s="114"/>
      <c r="H218" s="115"/>
      <c r="I218" s="115"/>
      <c r="J218" s="115"/>
      <c r="K218" s="115"/>
      <c r="L218" s="115"/>
      <c r="M218" s="115"/>
      <c r="N218" s="115"/>
      <c r="O218" s="115"/>
      <c r="P218" s="116"/>
      <c r="Q218" s="131"/>
      <c r="R218" s="115"/>
      <c r="S218" s="115"/>
      <c r="T218" s="115"/>
      <c r="U218" s="115"/>
      <c r="V218" s="115"/>
      <c r="W218" s="115"/>
      <c r="X218" s="115"/>
      <c r="Y218" s="115"/>
      <c r="Z218" s="115"/>
      <c r="AA218" s="163"/>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1</v>
      </c>
    </row>
    <row r="219" spans="1:51" ht="22.5" hidden="1" customHeight="1">
      <c r="A219" s="194"/>
      <c r="B219" s="191"/>
      <c r="C219" s="185"/>
      <c r="D219" s="191"/>
      <c r="E219" s="185"/>
      <c r="F219" s="186"/>
      <c r="G219" s="164"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c r="A220" s="194"/>
      <c r="B220" s="191"/>
      <c r="C220" s="185"/>
      <c r="D220" s="191"/>
      <c r="E220" s="185"/>
      <c r="F220" s="186"/>
      <c r="G220" s="165"/>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c r="A221" s="194"/>
      <c r="B221" s="191"/>
      <c r="C221" s="185"/>
      <c r="D221" s="191"/>
      <c r="E221" s="185"/>
      <c r="F221" s="186"/>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c r="A222" s="194"/>
      <c r="B222" s="191"/>
      <c r="C222" s="185"/>
      <c r="D222" s="191"/>
      <c r="E222" s="185"/>
      <c r="F222" s="186"/>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c r="A223" s="194"/>
      <c r="B223" s="191"/>
      <c r="C223" s="185"/>
      <c r="D223" s="191"/>
      <c r="E223" s="185"/>
      <c r="F223" s="186"/>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c r="A224" s="194"/>
      <c r="B224" s="191"/>
      <c r="C224" s="185"/>
      <c r="D224" s="191"/>
      <c r="E224" s="185"/>
      <c r="F224" s="186"/>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c r="A225" s="194"/>
      <c r="B225" s="191"/>
      <c r="C225" s="185"/>
      <c r="D225" s="191"/>
      <c r="E225" s="185"/>
      <c r="F225" s="186"/>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c r="A226" s="194"/>
      <c r="B226" s="191"/>
      <c r="C226" s="185"/>
      <c r="D226" s="191"/>
      <c r="E226" s="185"/>
      <c r="F226" s="186"/>
      <c r="G226" s="164"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c r="A227" s="194"/>
      <c r="B227" s="191"/>
      <c r="C227" s="185"/>
      <c r="D227" s="191"/>
      <c r="E227" s="185"/>
      <c r="F227" s="186"/>
      <c r="G227" s="165"/>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c r="A228" s="194"/>
      <c r="B228" s="191"/>
      <c r="C228" s="185"/>
      <c r="D228" s="191"/>
      <c r="E228" s="185"/>
      <c r="F228" s="186"/>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c r="A229" s="194"/>
      <c r="B229" s="191"/>
      <c r="C229" s="185"/>
      <c r="D229" s="191"/>
      <c r="E229" s="185"/>
      <c r="F229" s="186"/>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c r="A230" s="194"/>
      <c r="B230" s="191"/>
      <c r="C230" s="185"/>
      <c r="D230" s="191"/>
      <c r="E230" s="185"/>
      <c r="F230" s="186"/>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c r="A231" s="194"/>
      <c r="B231" s="191"/>
      <c r="C231" s="185"/>
      <c r="D231" s="191"/>
      <c r="E231" s="185"/>
      <c r="F231" s="186"/>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c r="A232" s="194"/>
      <c r="B232" s="191"/>
      <c r="C232" s="185"/>
      <c r="D232" s="191"/>
      <c r="E232" s="185"/>
      <c r="F232" s="186"/>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c r="A233" s="194"/>
      <c r="B233" s="191"/>
      <c r="C233" s="185"/>
      <c r="D233" s="191"/>
      <c r="E233" s="185"/>
      <c r="F233" s="186"/>
      <c r="G233" s="164"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c r="A234" s="194"/>
      <c r="B234" s="191"/>
      <c r="C234" s="185"/>
      <c r="D234" s="191"/>
      <c r="E234" s="185"/>
      <c r="F234" s="186"/>
      <c r="G234" s="165"/>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c r="A235" s="194"/>
      <c r="B235" s="191"/>
      <c r="C235" s="185"/>
      <c r="D235" s="191"/>
      <c r="E235" s="185"/>
      <c r="F235" s="186"/>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c r="A236" s="194"/>
      <c r="B236" s="191"/>
      <c r="C236" s="185"/>
      <c r="D236" s="191"/>
      <c r="E236" s="185"/>
      <c r="F236" s="186"/>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c r="A237" s="194"/>
      <c r="B237" s="191"/>
      <c r="C237" s="185"/>
      <c r="D237" s="191"/>
      <c r="E237" s="185"/>
      <c r="F237" s="186"/>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c r="A238" s="194"/>
      <c r="B238" s="191"/>
      <c r="C238" s="185"/>
      <c r="D238" s="191"/>
      <c r="E238" s="185"/>
      <c r="F238" s="186"/>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c r="A239" s="194"/>
      <c r="B239" s="191"/>
      <c r="C239" s="185"/>
      <c r="D239" s="191"/>
      <c r="E239" s="185"/>
      <c r="F239" s="186"/>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c r="A240" s="194"/>
      <c r="B240" s="191"/>
      <c r="C240" s="185"/>
      <c r="D240" s="191"/>
      <c r="E240" s="185"/>
      <c r="F240" s="186"/>
      <c r="G240" s="164"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c r="A241" s="194"/>
      <c r="B241" s="191"/>
      <c r="C241" s="185"/>
      <c r="D241" s="191"/>
      <c r="E241" s="185"/>
      <c r="F241" s="186"/>
      <c r="G241" s="165"/>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c r="A242" s="194"/>
      <c r="B242" s="191"/>
      <c r="C242" s="185"/>
      <c r="D242" s="191"/>
      <c r="E242" s="185"/>
      <c r="F242" s="186"/>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c r="A243" s="194"/>
      <c r="B243" s="191"/>
      <c r="C243" s="185"/>
      <c r="D243" s="191"/>
      <c r="E243" s="185"/>
      <c r="F243" s="186"/>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c r="A244" s="194"/>
      <c r="B244" s="191"/>
      <c r="C244" s="185"/>
      <c r="D244" s="191"/>
      <c r="E244" s="185"/>
      <c r="F244" s="186"/>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7" t="s">
        <v>251</v>
      </c>
      <c r="AF244" s="197"/>
      <c r="AG244" s="197"/>
      <c r="AH244" s="197"/>
      <c r="AI244" s="197"/>
      <c r="AJ244" s="197"/>
      <c r="AK244" s="197"/>
      <c r="AL244" s="197"/>
      <c r="AM244" s="197"/>
      <c r="AN244" s="197"/>
      <c r="AO244" s="197"/>
      <c r="AP244" s="197"/>
      <c r="AQ244" s="197"/>
      <c r="AR244" s="197"/>
      <c r="AS244" s="197"/>
      <c r="AT244" s="197"/>
      <c r="AU244" s="197"/>
      <c r="AV244" s="197"/>
      <c r="AW244" s="197"/>
      <c r="AX244" s="198"/>
      <c r="AY244">
        <f t="shared" si="32"/>
        <v>0</v>
      </c>
    </row>
    <row r="245" spans="1:51" ht="22.5" hidden="1" customHeight="1">
      <c r="A245" s="194"/>
      <c r="B245" s="191"/>
      <c r="C245" s="185"/>
      <c r="D245" s="191"/>
      <c r="E245" s="185"/>
      <c r="F245" s="186"/>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c r="A246" s="194"/>
      <c r="B246" s="191"/>
      <c r="C246" s="185"/>
      <c r="D246" s="191"/>
      <c r="E246" s="187"/>
      <c r="F246" s="188"/>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customHeight="1">
      <c r="A247" s="194"/>
      <c r="B247" s="191"/>
      <c r="C247" s="185"/>
      <c r="D247" s="191"/>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1</v>
      </c>
    </row>
    <row r="248" spans="1:51" ht="24.75" customHeight="1">
      <c r="A248" s="194"/>
      <c r="B248" s="191"/>
      <c r="C248" s="185"/>
      <c r="D248" s="191"/>
      <c r="E248" s="129" t="s">
        <v>733</v>
      </c>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1</v>
      </c>
    </row>
    <row r="249" spans="1:51" ht="24.75" customHeight="1">
      <c r="A249" s="194"/>
      <c r="B249" s="191"/>
      <c r="C249" s="185"/>
      <c r="D249" s="191"/>
      <c r="E249" s="161"/>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3"/>
      <c r="AY249">
        <f>$AY$247</f>
        <v>1</v>
      </c>
    </row>
    <row r="250" spans="1:51" ht="45" hidden="1" customHeight="1">
      <c r="A250" s="194"/>
      <c r="B250" s="191"/>
      <c r="C250" s="185"/>
      <c r="D250" s="191"/>
      <c r="E250" s="174" t="s">
        <v>265</v>
      </c>
      <c r="F250" s="175"/>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c r="AY250">
        <f>COUNTA($G$250)</f>
        <v>0</v>
      </c>
    </row>
    <row r="251" spans="1:51" ht="45" hidden="1" customHeight="1">
      <c r="A251" s="194"/>
      <c r="B251" s="191"/>
      <c r="C251" s="185"/>
      <c r="D251" s="191"/>
      <c r="E251" s="179" t="s">
        <v>264</v>
      </c>
      <c r="F251" s="180"/>
      <c r="G251" s="114"/>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c r="AY251">
        <f>$AY$250</f>
        <v>0</v>
      </c>
    </row>
    <row r="252" spans="1:51" ht="18.75" hidden="1" customHeight="1">
      <c r="A252" s="194"/>
      <c r="B252" s="191"/>
      <c r="C252" s="185"/>
      <c r="D252" s="191"/>
      <c r="E252" s="183" t="s">
        <v>237</v>
      </c>
      <c r="F252" s="184"/>
      <c r="G252" s="166" t="s">
        <v>246</v>
      </c>
      <c r="H252" s="156"/>
      <c r="I252" s="156"/>
      <c r="J252" s="156"/>
      <c r="K252" s="156"/>
      <c r="L252" s="156"/>
      <c r="M252" s="156"/>
      <c r="N252" s="156"/>
      <c r="O252" s="156"/>
      <c r="P252" s="156"/>
      <c r="Q252" s="156"/>
      <c r="R252" s="156"/>
      <c r="S252" s="156"/>
      <c r="T252" s="156"/>
      <c r="U252" s="156"/>
      <c r="V252" s="156"/>
      <c r="W252" s="156"/>
      <c r="X252" s="157"/>
      <c r="Y252" s="167"/>
      <c r="Z252" s="168"/>
      <c r="AA252" s="169"/>
      <c r="AB252" s="155" t="s">
        <v>11</v>
      </c>
      <c r="AC252" s="156"/>
      <c r="AD252" s="157"/>
      <c r="AE252" s="159" t="s">
        <v>392</v>
      </c>
      <c r="AF252" s="134"/>
      <c r="AG252" s="134"/>
      <c r="AH252" s="135"/>
      <c r="AI252" s="159" t="s">
        <v>414</v>
      </c>
      <c r="AJ252" s="134"/>
      <c r="AK252" s="134"/>
      <c r="AL252" s="135"/>
      <c r="AM252" s="159" t="s">
        <v>703</v>
      </c>
      <c r="AN252" s="134"/>
      <c r="AO252" s="134"/>
      <c r="AP252" s="135"/>
      <c r="AQ252" s="155" t="s">
        <v>232</v>
      </c>
      <c r="AR252" s="156"/>
      <c r="AS252" s="156"/>
      <c r="AT252" s="157"/>
      <c r="AU252" s="201" t="s">
        <v>248</v>
      </c>
      <c r="AV252" s="201"/>
      <c r="AW252" s="201"/>
      <c r="AX252" s="202"/>
      <c r="AY252">
        <f>COUNTA($G$254)</f>
        <v>0</v>
      </c>
    </row>
    <row r="253" spans="1:51" ht="18.75" hidden="1" customHeight="1">
      <c r="A253" s="194"/>
      <c r="B253" s="191"/>
      <c r="C253" s="185"/>
      <c r="D253" s="191"/>
      <c r="E253" s="185"/>
      <c r="F253" s="186"/>
      <c r="G253" s="165"/>
      <c r="H253" s="137"/>
      <c r="I253" s="137"/>
      <c r="J253" s="137"/>
      <c r="K253" s="137"/>
      <c r="L253" s="137"/>
      <c r="M253" s="137"/>
      <c r="N253" s="137"/>
      <c r="O253" s="137"/>
      <c r="P253" s="137"/>
      <c r="Q253" s="137"/>
      <c r="R253" s="137"/>
      <c r="S253" s="137"/>
      <c r="T253" s="137"/>
      <c r="U253" s="137"/>
      <c r="V253" s="137"/>
      <c r="W253" s="137"/>
      <c r="X253" s="138"/>
      <c r="Y253" s="170"/>
      <c r="Z253" s="171"/>
      <c r="AA253" s="172"/>
      <c r="AB253" s="158"/>
      <c r="AC253" s="137"/>
      <c r="AD253" s="138"/>
      <c r="AE253" s="158"/>
      <c r="AF253" s="137"/>
      <c r="AG253" s="137"/>
      <c r="AH253" s="138"/>
      <c r="AI253" s="158"/>
      <c r="AJ253" s="137"/>
      <c r="AK253" s="137"/>
      <c r="AL253" s="138"/>
      <c r="AM253" s="158"/>
      <c r="AN253" s="137"/>
      <c r="AO253" s="137"/>
      <c r="AP253" s="138"/>
      <c r="AQ253" s="203"/>
      <c r="AR253" s="204"/>
      <c r="AS253" s="137" t="s">
        <v>233</v>
      </c>
      <c r="AT253" s="138"/>
      <c r="AU253" s="205"/>
      <c r="AV253" s="205"/>
      <c r="AW253" s="137" t="s">
        <v>179</v>
      </c>
      <c r="AX253" s="200"/>
      <c r="AY253">
        <f>$AY$252</f>
        <v>0</v>
      </c>
    </row>
    <row r="254" spans="1:51" ht="39.75" hidden="1" customHeight="1">
      <c r="A254" s="194"/>
      <c r="B254" s="191"/>
      <c r="C254" s="185"/>
      <c r="D254" s="191"/>
      <c r="E254" s="185"/>
      <c r="F254" s="186"/>
      <c r="G254" s="108"/>
      <c r="H254" s="109"/>
      <c r="I254" s="109"/>
      <c r="J254" s="109"/>
      <c r="K254" s="109"/>
      <c r="L254" s="109"/>
      <c r="M254" s="109"/>
      <c r="N254" s="109"/>
      <c r="O254" s="109"/>
      <c r="P254" s="109"/>
      <c r="Q254" s="109"/>
      <c r="R254" s="109"/>
      <c r="S254" s="109"/>
      <c r="T254" s="109"/>
      <c r="U254" s="109"/>
      <c r="V254" s="109"/>
      <c r="W254" s="109"/>
      <c r="X254" s="110"/>
      <c r="Y254" s="206" t="s">
        <v>247</v>
      </c>
      <c r="Z254" s="207"/>
      <c r="AA254" s="208"/>
      <c r="AB254" s="209"/>
      <c r="AC254" s="210"/>
      <c r="AD254" s="210"/>
      <c r="AE254" s="211"/>
      <c r="AF254" s="212"/>
      <c r="AG254" s="212"/>
      <c r="AH254" s="212"/>
      <c r="AI254" s="211"/>
      <c r="AJ254" s="212"/>
      <c r="AK254" s="212"/>
      <c r="AL254" s="212"/>
      <c r="AM254" s="211"/>
      <c r="AN254" s="212"/>
      <c r="AO254" s="212"/>
      <c r="AP254" s="212"/>
      <c r="AQ254" s="211"/>
      <c r="AR254" s="212"/>
      <c r="AS254" s="212"/>
      <c r="AT254" s="212"/>
      <c r="AU254" s="211"/>
      <c r="AV254" s="212"/>
      <c r="AW254" s="212"/>
      <c r="AX254" s="213"/>
      <c r="AY254">
        <f t="shared" ref="AY254:AY255" si="33">$AY$252</f>
        <v>0</v>
      </c>
    </row>
    <row r="255" spans="1:51" ht="39.75" hidden="1" customHeight="1">
      <c r="A255" s="194"/>
      <c r="B255" s="191"/>
      <c r="C255" s="185"/>
      <c r="D255" s="191"/>
      <c r="E255" s="185"/>
      <c r="F255" s="186"/>
      <c r="G255" s="114"/>
      <c r="H255" s="115"/>
      <c r="I255" s="115"/>
      <c r="J255" s="115"/>
      <c r="K255" s="115"/>
      <c r="L255" s="115"/>
      <c r="M255" s="115"/>
      <c r="N255" s="115"/>
      <c r="O255" s="115"/>
      <c r="P255" s="115"/>
      <c r="Q255" s="115"/>
      <c r="R255" s="115"/>
      <c r="S255" s="115"/>
      <c r="T255" s="115"/>
      <c r="U255" s="115"/>
      <c r="V255" s="115"/>
      <c r="W255" s="115"/>
      <c r="X255" s="116"/>
      <c r="Y255" s="214" t="s">
        <v>54</v>
      </c>
      <c r="Z255" s="215"/>
      <c r="AA255" s="216"/>
      <c r="AB255" s="217"/>
      <c r="AC255" s="218"/>
      <c r="AD255" s="218"/>
      <c r="AE255" s="211"/>
      <c r="AF255" s="212"/>
      <c r="AG255" s="212"/>
      <c r="AH255" s="212"/>
      <c r="AI255" s="211"/>
      <c r="AJ255" s="212"/>
      <c r="AK255" s="212"/>
      <c r="AL255" s="212"/>
      <c r="AM255" s="211"/>
      <c r="AN255" s="212"/>
      <c r="AO255" s="212"/>
      <c r="AP255" s="212"/>
      <c r="AQ255" s="211"/>
      <c r="AR255" s="212"/>
      <c r="AS255" s="212"/>
      <c r="AT255" s="212"/>
      <c r="AU255" s="211"/>
      <c r="AV255" s="212"/>
      <c r="AW255" s="212"/>
      <c r="AX255" s="213"/>
      <c r="AY255">
        <f t="shared" si="33"/>
        <v>0</v>
      </c>
    </row>
    <row r="256" spans="1:51" ht="18.75" hidden="1" customHeight="1">
      <c r="A256" s="194"/>
      <c r="B256" s="191"/>
      <c r="C256" s="185"/>
      <c r="D256" s="191"/>
      <c r="E256" s="185"/>
      <c r="F256" s="186"/>
      <c r="G256" s="166" t="s">
        <v>246</v>
      </c>
      <c r="H256" s="156"/>
      <c r="I256" s="156"/>
      <c r="J256" s="156"/>
      <c r="K256" s="156"/>
      <c r="L256" s="156"/>
      <c r="M256" s="156"/>
      <c r="N256" s="156"/>
      <c r="O256" s="156"/>
      <c r="P256" s="156"/>
      <c r="Q256" s="156"/>
      <c r="R256" s="156"/>
      <c r="S256" s="156"/>
      <c r="T256" s="156"/>
      <c r="U256" s="156"/>
      <c r="V256" s="156"/>
      <c r="W256" s="156"/>
      <c r="X256" s="157"/>
      <c r="Y256" s="167"/>
      <c r="Z256" s="168"/>
      <c r="AA256" s="169"/>
      <c r="AB256" s="155" t="s">
        <v>11</v>
      </c>
      <c r="AC256" s="156"/>
      <c r="AD256" s="157"/>
      <c r="AE256" s="159" t="s">
        <v>392</v>
      </c>
      <c r="AF256" s="134"/>
      <c r="AG256" s="134"/>
      <c r="AH256" s="135"/>
      <c r="AI256" s="159" t="s">
        <v>414</v>
      </c>
      <c r="AJ256" s="134"/>
      <c r="AK256" s="134"/>
      <c r="AL256" s="135"/>
      <c r="AM256" s="159" t="s">
        <v>703</v>
      </c>
      <c r="AN256" s="134"/>
      <c r="AO256" s="134"/>
      <c r="AP256" s="135"/>
      <c r="AQ256" s="155" t="s">
        <v>232</v>
      </c>
      <c r="AR256" s="156"/>
      <c r="AS256" s="156"/>
      <c r="AT256" s="157"/>
      <c r="AU256" s="201" t="s">
        <v>248</v>
      </c>
      <c r="AV256" s="201"/>
      <c r="AW256" s="201"/>
      <c r="AX256" s="202"/>
      <c r="AY256">
        <f>COUNTA($G$258)</f>
        <v>0</v>
      </c>
    </row>
    <row r="257" spans="1:51" ht="18.75" hidden="1" customHeight="1">
      <c r="A257" s="194"/>
      <c r="B257" s="191"/>
      <c r="C257" s="185"/>
      <c r="D257" s="191"/>
      <c r="E257" s="185"/>
      <c r="F257" s="186"/>
      <c r="G257" s="165"/>
      <c r="H257" s="137"/>
      <c r="I257" s="137"/>
      <c r="J257" s="137"/>
      <c r="K257" s="137"/>
      <c r="L257" s="137"/>
      <c r="M257" s="137"/>
      <c r="N257" s="137"/>
      <c r="O257" s="137"/>
      <c r="P257" s="137"/>
      <c r="Q257" s="137"/>
      <c r="R257" s="137"/>
      <c r="S257" s="137"/>
      <c r="T257" s="137"/>
      <c r="U257" s="137"/>
      <c r="V257" s="137"/>
      <c r="W257" s="137"/>
      <c r="X257" s="138"/>
      <c r="Y257" s="170"/>
      <c r="Z257" s="171"/>
      <c r="AA257" s="172"/>
      <c r="AB257" s="158"/>
      <c r="AC257" s="137"/>
      <c r="AD257" s="138"/>
      <c r="AE257" s="158"/>
      <c r="AF257" s="137"/>
      <c r="AG257" s="137"/>
      <c r="AH257" s="138"/>
      <c r="AI257" s="158"/>
      <c r="AJ257" s="137"/>
      <c r="AK257" s="137"/>
      <c r="AL257" s="138"/>
      <c r="AM257" s="158"/>
      <c r="AN257" s="137"/>
      <c r="AO257" s="137"/>
      <c r="AP257" s="138"/>
      <c r="AQ257" s="203"/>
      <c r="AR257" s="204"/>
      <c r="AS257" s="137" t="s">
        <v>233</v>
      </c>
      <c r="AT257" s="138"/>
      <c r="AU257" s="205"/>
      <c r="AV257" s="205"/>
      <c r="AW257" s="137" t="s">
        <v>179</v>
      </c>
      <c r="AX257" s="200"/>
      <c r="AY257">
        <f>$AY$256</f>
        <v>0</v>
      </c>
    </row>
    <row r="258" spans="1:51" ht="39.75" hidden="1" customHeight="1">
      <c r="A258" s="194"/>
      <c r="B258" s="191"/>
      <c r="C258" s="185"/>
      <c r="D258" s="191"/>
      <c r="E258" s="185"/>
      <c r="F258" s="186"/>
      <c r="G258" s="108"/>
      <c r="H258" s="109"/>
      <c r="I258" s="109"/>
      <c r="J258" s="109"/>
      <c r="K258" s="109"/>
      <c r="L258" s="109"/>
      <c r="M258" s="109"/>
      <c r="N258" s="109"/>
      <c r="O258" s="109"/>
      <c r="P258" s="109"/>
      <c r="Q258" s="109"/>
      <c r="R258" s="109"/>
      <c r="S258" s="109"/>
      <c r="T258" s="109"/>
      <c r="U258" s="109"/>
      <c r="V258" s="109"/>
      <c r="W258" s="109"/>
      <c r="X258" s="110"/>
      <c r="Y258" s="206" t="s">
        <v>247</v>
      </c>
      <c r="Z258" s="207"/>
      <c r="AA258" s="208"/>
      <c r="AB258" s="209"/>
      <c r="AC258" s="210"/>
      <c r="AD258" s="210"/>
      <c r="AE258" s="211"/>
      <c r="AF258" s="212"/>
      <c r="AG258" s="212"/>
      <c r="AH258" s="212"/>
      <c r="AI258" s="211"/>
      <c r="AJ258" s="212"/>
      <c r="AK258" s="212"/>
      <c r="AL258" s="212"/>
      <c r="AM258" s="211"/>
      <c r="AN258" s="212"/>
      <c r="AO258" s="212"/>
      <c r="AP258" s="212"/>
      <c r="AQ258" s="211"/>
      <c r="AR258" s="212"/>
      <c r="AS258" s="212"/>
      <c r="AT258" s="212"/>
      <c r="AU258" s="211"/>
      <c r="AV258" s="212"/>
      <c r="AW258" s="212"/>
      <c r="AX258" s="213"/>
      <c r="AY258">
        <f t="shared" ref="AY258:AY259" si="34">$AY$256</f>
        <v>0</v>
      </c>
    </row>
    <row r="259" spans="1:51" ht="39.75" hidden="1" customHeight="1">
      <c r="A259" s="194"/>
      <c r="B259" s="191"/>
      <c r="C259" s="185"/>
      <c r="D259" s="191"/>
      <c r="E259" s="185"/>
      <c r="F259" s="186"/>
      <c r="G259" s="114"/>
      <c r="H259" s="115"/>
      <c r="I259" s="115"/>
      <c r="J259" s="115"/>
      <c r="K259" s="115"/>
      <c r="L259" s="115"/>
      <c r="M259" s="115"/>
      <c r="N259" s="115"/>
      <c r="O259" s="115"/>
      <c r="P259" s="115"/>
      <c r="Q259" s="115"/>
      <c r="R259" s="115"/>
      <c r="S259" s="115"/>
      <c r="T259" s="115"/>
      <c r="U259" s="115"/>
      <c r="V259" s="115"/>
      <c r="W259" s="115"/>
      <c r="X259" s="116"/>
      <c r="Y259" s="214" t="s">
        <v>54</v>
      </c>
      <c r="Z259" s="215"/>
      <c r="AA259" s="216"/>
      <c r="AB259" s="217"/>
      <c r="AC259" s="218"/>
      <c r="AD259" s="218"/>
      <c r="AE259" s="211"/>
      <c r="AF259" s="212"/>
      <c r="AG259" s="212"/>
      <c r="AH259" s="212"/>
      <c r="AI259" s="211"/>
      <c r="AJ259" s="212"/>
      <c r="AK259" s="212"/>
      <c r="AL259" s="212"/>
      <c r="AM259" s="211"/>
      <c r="AN259" s="212"/>
      <c r="AO259" s="212"/>
      <c r="AP259" s="212"/>
      <c r="AQ259" s="211"/>
      <c r="AR259" s="212"/>
      <c r="AS259" s="212"/>
      <c r="AT259" s="212"/>
      <c r="AU259" s="211"/>
      <c r="AV259" s="212"/>
      <c r="AW259" s="212"/>
      <c r="AX259" s="213"/>
      <c r="AY259">
        <f t="shared" si="34"/>
        <v>0</v>
      </c>
    </row>
    <row r="260" spans="1:51" ht="18.75" hidden="1" customHeight="1">
      <c r="A260" s="194"/>
      <c r="B260" s="191"/>
      <c r="C260" s="185"/>
      <c r="D260" s="191"/>
      <c r="E260" s="185"/>
      <c r="F260" s="186"/>
      <c r="G260" s="166" t="s">
        <v>246</v>
      </c>
      <c r="H260" s="156"/>
      <c r="I260" s="156"/>
      <c r="J260" s="156"/>
      <c r="K260" s="156"/>
      <c r="L260" s="156"/>
      <c r="M260" s="156"/>
      <c r="N260" s="156"/>
      <c r="O260" s="156"/>
      <c r="P260" s="156"/>
      <c r="Q260" s="156"/>
      <c r="R260" s="156"/>
      <c r="S260" s="156"/>
      <c r="T260" s="156"/>
      <c r="U260" s="156"/>
      <c r="V260" s="156"/>
      <c r="W260" s="156"/>
      <c r="X260" s="157"/>
      <c r="Y260" s="167"/>
      <c r="Z260" s="168"/>
      <c r="AA260" s="169"/>
      <c r="AB260" s="155" t="s">
        <v>11</v>
      </c>
      <c r="AC260" s="156"/>
      <c r="AD260" s="157"/>
      <c r="AE260" s="159" t="s">
        <v>392</v>
      </c>
      <c r="AF260" s="134"/>
      <c r="AG260" s="134"/>
      <c r="AH260" s="135"/>
      <c r="AI260" s="159" t="s">
        <v>414</v>
      </c>
      <c r="AJ260" s="134"/>
      <c r="AK260" s="134"/>
      <c r="AL260" s="135"/>
      <c r="AM260" s="159" t="s">
        <v>703</v>
      </c>
      <c r="AN260" s="134"/>
      <c r="AO260" s="134"/>
      <c r="AP260" s="135"/>
      <c r="AQ260" s="155" t="s">
        <v>232</v>
      </c>
      <c r="AR260" s="156"/>
      <c r="AS260" s="156"/>
      <c r="AT260" s="157"/>
      <c r="AU260" s="201" t="s">
        <v>248</v>
      </c>
      <c r="AV260" s="201"/>
      <c r="AW260" s="201"/>
      <c r="AX260" s="202"/>
      <c r="AY260">
        <f>COUNTA($G$262)</f>
        <v>0</v>
      </c>
    </row>
    <row r="261" spans="1:51" ht="18.75" hidden="1" customHeight="1">
      <c r="A261" s="194"/>
      <c r="B261" s="191"/>
      <c r="C261" s="185"/>
      <c r="D261" s="191"/>
      <c r="E261" s="185"/>
      <c r="F261" s="186"/>
      <c r="G261" s="165"/>
      <c r="H261" s="137"/>
      <c r="I261" s="137"/>
      <c r="J261" s="137"/>
      <c r="K261" s="137"/>
      <c r="L261" s="137"/>
      <c r="M261" s="137"/>
      <c r="N261" s="137"/>
      <c r="O261" s="137"/>
      <c r="P261" s="137"/>
      <c r="Q261" s="137"/>
      <c r="R261" s="137"/>
      <c r="S261" s="137"/>
      <c r="T261" s="137"/>
      <c r="U261" s="137"/>
      <c r="V261" s="137"/>
      <c r="W261" s="137"/>
      <c r="X261" s="138"/>
      <c r="Y261" s="170"/>
      <c r="Z261" s="171"/>
      <c r="AA261" s="172"/>
      <c r="AB261" s="158"/>
      <c r="AC261" s="137"/>
      <c r="AD261" s="138"/>
      <c r="AE261" s="158"/>
      <c r="AF261" s="137"/>
      <c r="AG261" s="137"/>
      <c r="AH261" s="138"/>
      <c r="AI261" s="158"/>
      <c r="AJ261" s="137"/>
      <c r="AK261" s="137"/>
      <c r="AL261" s="138"/>
      <c r="AM261" s="158"/>
      <c r="AN261" s="137"/>
      <c r="AO261" s="137"/>
      <c r="AP261" s="138"/>
      <c r="AQ261" s="203"/>
      <c r="AR261" s="204"/>
      <c r="AS261" s="137" t="s">
        <v>233</v>
      </c>
      <c r="AT261" s="138"/>
      <c r="AU261" s="205"/>
      <c r="AV261" s="205"/>
      <c r="AW261" s="137" t="s">
        <v>179</v>
      </c>
      <c r="AX261" s="200"/>
      <c r="AY261">
        <f>$AY$260</f>
        <v>0</v>
      </c>
    </row>
    <row r="262" spans="1:51" ht="39.75" hidden="1" customHeight="1">
      <c r="A262" s="194"/>
      <c r="B262" s="191"/>
      <c r="C262" s="185"/>
      <c r="D262" s="191"/>
      <c r="E262" s="185"/>
      <c r="F262" s="186"/>
      <c r="G262" s="108"/>
      <c r="H262" s="109"/>
      <c r="I262" s="109"/>
      <c r="J262" s="109"/>
      <c r="K262" s="109"/>
      <c r="L262" s="109"/>
      <c r="M262" s="109"/>
      <c r="N262" s="109"/>
      <c r="O262" s="109"/>
      <c r="P262" s="109"/>
      <c r="Q262" s="109"/>
      <c r="R262" s="109"/>
      <c r="S262" s="109"/>
      <c r="T262" s="109"/>
      <c r="U262" s="109"/>
      <c r="V262" s="109"/>
      <c r="W262" s="109"/>
      <c r="X262" s="110"/>
      <c r="Y262" s="206" t="s">
        <v>247</v>
      </c>
      <c r="Z262" s="207"/>
      <c r="AA262" s="208"/>
      <c r="AB262" s="209"/>
      <c r="AC262" s="210"/>
      <c r="AD262" s="210"/>
      <c r="AE262" s="211"/>
      <c r="AF262" s="212"/>
      <c r="AG262" s="212"/>
      <c r="AH262" s="212"/>
      <c r="AI262" s="211"/>
      <c r="AJ262" s="212"/>
      <c r="AK262" s="212"/>
      <c r="AL262" s="212"/>
      <c r="AM262" s="211"/>
      <c r="AN262" s="212"/>
      <c r="AO262" s="212"/>
      <c r="AP262" s="212"/>
      <c r="AQ262" s="211"/>
      <c r="AR262" s="212"/>
      <c r="AS262" s="212"/>
      <c r="AT262" s="212"/>
      <c r="AU262" s="211"/>
      <c r="AV262" s="212"/>
      <c r="AW262" s="212"/>
      <c r="AX262" s="213"/>
      <c r="AY262">
        <f t="shared" ref="AY262:AY263" si="35">$AY$260</f>
        <v>0</v>
      </c>
    </row>
    <row r="263" spans="1:51" ht="39.75" hidden="1" customHeight="1">
      <c r="A263" s="194"/>
      <c r="B263" s="191"/>
      <c r="C263" s="185"/>
      <c r="D263" s="191"/>
      <c r="E263" s="185"/>
      <c r="F263" s="186"/>
      <c r="G263" s="114"/>
      <c r="H263" s="115"/>
      <c r="I263" s="115"/>
      <c r="J263" s="115"/>
      <c r="K263" s="115"/>
      <c r="L263" s="115"/>
      <c r="M263" s="115"/>
      <c r="N263" s="115"/>
      <c r="O263" s="115"/>
      <c r="P263" s="115"/>
      <c r="Q263" s="115"/>
      <c r="R263" s="115"/>
      <c r="S263" s="115"/>
      <c r="T263" s="115"/>
      <c r="U263" s="115"/>
      <c r="V263" s="115"/>
      <c r="W263" s="115"/>
      <c r="X263" s="116"/>
      <c r="Y263" s="214" t="s">
        <v>54</v>
      </c>
      <c r="Z263" s="215"/>
      <c r="AA263" s="216"/>
      <c r="AB263" s="217"/>
      <c r="AC263" s="218"/>
      <c r="AD263" s="218"/>
      <c r="AE263" s="211"/>
      <c r="AF263" s="212"/>
      <c r="AG263" s="212"/>
      <c r="AH263" s="212"/>
      <c r="AI263" s="211"/>
      <c r="AJ263" s="212"/>
      <c r="AK263" s="212"/>
      <c r="AL263" s="212"/>
      <c r="AM263" s="211"/>
      <c r="AN263" s="212"/>
      <c r="AO263" s="212"/>
      <c r="AP263" s="212"/>
      <c r="AQ263" s="211"/>
      <c r="AR263" s="212"/>
      <c r="AS263" s="212"/>
      <c r="AT263" s="212"/>
      <c r="AU263" s="211"/>
      <c r="AV263" s="212"/>
      <c r="AW263" s="212"/>
      <c r="AX263" s="213"/>
      <c r="AY263">
        <f t="shared" si="35"/>
        <v>0</v>
      </c>
    </row>
    <row r="264" spans="1:51" ht="18.75" hidden="1" customHeight="1">
      <c r="A264" s="194"/>
      <c r="B264" s="191"/>
      <c r="C264" s="185"/>
      <c r="D264" s="191"/>
      <c r="E264" s="185"/>
      <c r="F264" s="186"/>
      <c r="G264" s="164" t="s">
        <v>246</v>
      </c>
      <c r="H264" s="134"/>
      <c r="I264" s="134"/>
      <c r="J264" s="134"/>
      <c r="K264" s="134"/>
      <c r="L264" s="134"/>
      <c r="M264" s="134"/>
      <c r="N264" s="134"/>
      <c r="O264" s="134"/>
      <c r="P264" s="134"/>
      <c r="Q264" s="134"/>
      <c r="R264" s="134"/>
      <c r="S264" s="134"/>
      <c r="T264" s="134"/>
      <c r="U264" s="134"/>
      <c r="V264" s="134"/>
      <c r="W264" s="134"/>
      <c r="X264" s="135"/>
      <c r="Y264" s="170"/>
      <c r="Z264" s="171"/>
      <c r="AA264" s="172"/>
      <c r="AB264" s="159" t="s">
        <v>11</v>
      </c>
      <c r="AC264" s="134"/>
      <c r="AD264" s="135"/>
      <c r="AE264" s="159" t="s">
        <v>392</v>
      </c>
      <c r="AF264" s="134"/>
      <c r="AG264" s="134"/>
      <c r="AH264" s="135"/>
      <c r="AI264" s="159" t="s">
        <v>414</v>
      </c>
      <c r="AJ264" s="134"/>
      <c r="AK264" s="134"/>
      <c r="AL264" s="135"/>
      <c r="AM264" s="159" t="s">
        <v>703</v>
      </c>
      <c r="AN264" s="134"/>
      <c r="AO264" s="134"/>
      <c r="AP264" s="135"/>
      <c r="AQ264" s="159" t="s">
        <v>232</v>
      </c>
      <c r="AR264" s="134"/>
      <c r="AS264" s="134"/>
      <c r="AT264" s="135"/>
      <c r="AU264" s="140" t="s">
        <v>248</v>
      </c>
      <c r="AV264" s="140"/>
      <c r="AW264" s="140"/>
      <c r="AX264" s="141"/>
      <c r="AY264">
        <f>COUNTA($G$266)</f>
        <v>0</v>
      </c>
    </row>
    <row r="265" spans="1:51" ht="18.75" hidden="1" customHeight="1">
      <c r="A265" s="194"/>
      <c r="B265" s="191"/>
      <c r="C265" s="185"/>
      <c r="D265" s="191"/>
      <c r="E265" s="185"/>
      <c r="F265" s="186"/>
      <c r="G265" s="165"/>
      <c r="H265" s="137"/>
      <c r="I265" s="137"/>
      <c r="J265" s="137"/>
      <c r="K265" s="137"/>
      <c r="L265" s="137"/>
      <c r="M265" s="137"/>
      <c r="N265" s="137"/>
      <c r="O265" s="137"/>
      <c r="P265" s="137"/>
      <c r="Q265" s="137"/>
      <c r="R265" s="137"/>
      <c r="S265" s="137"/>
      <c r="T265" s="137"/>
      <c r="U265" s="137"/>
      <c r="V265" s="137"/>
      <c r="W265" s="137"/>
      <c r="X265" s="138"/>
      <c r="Y265" s="170"/>
      <c r="Z265" s="171"/>
      <c r="AA265" s="172"/>
      <c r="AB265" s="158"/>
      <c r="AC265" s="137"/>
      <c r="AD265" s="138"/>
      <c r="AE265" s="158"/>
      <c r="AF265" s="137"/>
      <c r="AG265" s="137"/>
      <c r="AH265" s="138"/>
      <c r="AI265" s="158"/>
      <c r="AJ265" s="137"/>
      <c r="AK265" s="137"/>
      <c r="AL265" s="138"/>
      <c r="AM265" s="158"/>
      <c r="AN265" s="137"/>
      <c r="AO265" s="137"/>
      <c r="AP265" s="138"/>
      <c r="AQ265" s="203"/>
      <c r="AR265" s="204"/>
      <c r="AS265" s="137" t="s">
        <v>233</v>
      </c>
      <c r="AT265" s="138"/>
      <c r="AU265" s="205"/>
      <c r="AV265" s="205"/>
      <c r="AW265" s="137" t="s">
        <v>179</v>
      </c>
      <c r="AX265" s="200"/>
      <c r="AY265">
        <f>$AY$264</f>
        <v>0</v>
      </c>
    </row>
    <row r="266" spans="1:51" ht="39.75" hidden="1" customHeight="1">
      <c r="A266" s="194"/>
      <c r="B266" s="191"/>
      <c r="C266" s="185"/>
      <c r="D266" s="191"/>
      <c r="E266" s="185"/>
      <c r="F266" s="186"/>
      <c r="G266" s="108"/>
      <c r="H266" s="109"/>
      <c r="I266" s="109"/>
      <c r="J266" s="109"/>
      <c r="K266" s="109"/>
      <c r="L266" s="109"/>
      <c r="M266" s="109"/>
      <c r="N266" s="109"/>
      <c r="O266" s="109"/>
      <c r="P266" s="109"/>
      <c r="Q266" s="109"/>
      <c r="R266" s="109"/>
      <c r="S266" s="109"/>
      <c r="T266" s="109"/>
      <c r="U266" s="109"/>
      <c r="V266" s="109"/>
      <c r="W266" s="109"/>
      <c r="X266" s="110"/>
      <c r="Y266" s="206" t="s">
        <v>247</v>
      </c>
      <c r="Z266" s="207"/>
      <c r="AA266" s="208"/>
      <c r="AB266" s="209"/>
      <c r="AC266" s="210"/>
      <c r="AD266" s="210"/>
      <c r="AE266" s="211"/>
      <c r="AF266" s="212"/>
      <c r="AG266" s="212"/>
      <c r="AH266" s="212"/>
      <c r="AI266" s="211"/>
      <c r="AJ266" s="212"/>
      <c r="AK266" s="212"/>
      <c r="AL266" s="212"/>
      <c r="AM266" s="211"/>
      <c r="AN266" s="212"/>
      <c r="AO266" s="212"/>
      <c r="AP266" s="212"/>
      <c r="AQ266" s="211"/>
      <c r="AR266" s="212"/>
      <c r="AS266" s="212"/>
      <c r="AT266" s="212"/>
      <c r="AU266" s="211"/>
      <c r="AV266" s="212"/>
      <c r="AW266" s="212"/>
      <c r="AX266" s="213"/>
      <c r="AY266">
        <f t="shared" ref="AY266:AY267" si="36">$AY$264</f>
        <v>0</v>
      </c>
    </row>
    <row r="267" spans="1:51" ht="39.75" hidden="1" customHeight="1">
      <c r="A267" s="194"/>
      <c r="B267" s="191"/>
      <c r="C267" s="185"/>
      <c r="D267" s="191"/>
      <c r="E267" s="185"/>
      <c r="F267" s="186"/>
      <c r="G267" s="114"/>
      <c r="H267" s="115"/>
      <c r="I267" s="115"/>
      <c r="J267" s="115"/>
      <c r="K267" s="115"/>
      <c r="L267" s="115"/>
      <c r="M267" s="115"/>
      <c r="N267" s="115"/>
      <c r="O267" s="115"/>
      <c r="P267" s="115"/>
      <c r="Q267" s="115"/>
      <c r="R267" s="115"/>
      <c r="S267" s="115"/>
      <c r="T267" s="115"/>
      <c r="U267" s="115"/>
      <c r="V267" s="115"/>
      <c r="W267" s="115"/>
      <c r="X267" s="116"/>
      <c r="Y267" s="214" t="s">
        <v>54</v>
      </c>
      <c r="Z267" s="215"/>
      <c r="AA267" s="216"/>
      <c r="AB267" s="217"/>
      <c r="AC267" s="218"/>
      <c r="AD267" s="218"/>
      <c r="AE267" s="211"/>
      <c r="AF267" s="212"/>
      <c r="AG267" s="212"/>
      <c r="AH267" s="212"/>
      <c r="AI267" s="211"/>
      <c r="AJ267" s="212"/>
      <c r="AK267" s="212"/>
      <c r="AL267" s="212"/>
      <c r="AM267" s="211"/>
      <c r="AN267" s="212"/>
      <c r="AO267" s="212"/>
      <c r="AP267" s="212"/>
      <c r="AQ267" s="211"/>
      <c r="AR267" s="212"/>
      <c r="AS267" s="212"/>
      <c r="AT267" s="212"/>
      <c r="AU267" s="211"/>
      <c r="AV267" s="212"/>
      <c r="AW267" s="212"/>
      <c r="AX267" s="213"/>
      <c r="AY267">
        <f t="shared" si="36"/>
        <v>0</v>
      </c>
    </row>
    <row r="268" spans="1:51" ht="18.75" hidden="1" customHeight="1">
      <c r="A268" s="194"/>
      <c r="B268" s="191"/>
      <c r="C268" s="185"/>
      <c r="D268" s="191"/>
      <c r="E268" s="185"/>
      <c r="F268" s="186"/>
      <c r="G268" s="166" t="s">
        <v>246</v>
      </c>
      <c r="H268" s="156"/>
      <c r="I268" s="156"/>
      <c r="J268" s="156"/>
      <c r="K268" s="156"/>
      <c r="L268" s="156"/>
      <c r="M268" s="156"/>
      <c r="N268" s="156"/>
      <c r="O268" s="156"/>
      <c r="P268" s="156"/>
      <c r="Q268" s="156"/>
      <c r="R268" s="156"/>
      <c r="S268" s="156"/>
      <c r="T268" s="156"/>
      <c r="U268" s="156"/>
      <c r="V268" s="156"/>
      <c r="W268" s="156"/>
      <c r="X268" s="157"/>
      <c r="Y268" s="167"/>
      <c r="Z268" s="168"/>
      <c r="AA268" s="169"/>
      <c r="AB268" s="155" t="s">
        <v>11</v>
      </c>
      <c r="AC268" s="156"/>
      <c r="AD268" s="157"/>
      <c r="AE268" s="159" t="s">
        <v>392</v>
      </c>
      <c r="AF268" s="134"/>
      <c r="AG268" s="134"/>
      <c r="AH268" s="135"/>
      <c r="AI268" s="159" t="s">
        <v>414</v>
      </c>
      <c r="AJ268" s="134"/>
      <c r="AK268" s="134"/>
      <c r="AL268" s="135"/>
      <c r="AM268" s="159" t="s">
        <v>703</v>
      </c>
      <c r="AN268" s="134"/>
      <c r="AO268" s="134"/>
      <c r="AP268" s="135"/>
      <c r="AQ268" s="155" t="s">
        <v>232</v>
      </c>
      <c r="AR268" s="156"/>
      <c r="AS268" s="156"/>
      <c r="AT268" s="157"/>
      <c r="AU268" s="201" t="s">
        <v>248</v>
      </c>
      <c r="AV268" s="201"/>
      <c r="AW268" s="201"/>
      <c r="AX268" s="202"/>
      <c r="AY268">
        <f>COUNTA($G$270)</f>
        <v>0</v>
      </c>
    </row>
    <row r="269" spans="1:51" ht="18.75" hidden="1" customHeight="1">
      <c r="A269" s="194"/>
      <c r="B269" s="191"/>
      <c r="C269" s="185"/>
      <c r="D269" s="191"/>
      <c r="E269" s="185"/>
      <c r="F269" s="186"/>
      <c r="G269" s="165"/>
      <c r="H269" s="137"/>
      <c r="I269" s="137"/>
      <c r="J269" s="137"/>
      <c r="K269" s="137"/>
      <c r="L269" s="137"/>
      <c r="M269" s="137"/>
      <c r="N269" s="137"/>
      <c r="O269" s="137"/>
      <c r="P269" s="137"/>
      <c r="Q269" s="137"/>
      <c r="R269" s="137"/>
      <c r="S269" s="137"/>
      <c r="T269" s="137"/>
      <c r="U269" s="137"/>
      <c r="V269" s="137"/>
      <c r="W269" s="137"/>
      <c r="X269" s="138"/>
      <c r="Y269" s="170"/>
      <c r="Z269" s="171"/>
      <c r="AA269" s="172"/>
      <c r="AB269" s="158"/>
      <c r="AC269" s="137"/>
      <c r="AD269" s="138"/>
      <c r="AE269" s="158"/>
      <c r="AF269" s="137"/>
      <c r="AG269" s="137"/>
      <c r="AH269" s="138"/>
      <c r="AI269" s="158"/>
      <c r="AJ269" s="137"/>
      <c r="AK269" s="137"/>
      <c r="AL269" s="138"/>
      <c r="AM269" s="158"/>
      <c r="AN269" s="137"/>
      <c r="AO269" s="137"/>
      <c r="AP269" s="138"/>
      <c r="AQ269" s="203"/>
      <c r="AR269" s="204"/>
      <c r="AS269" s="137" t="s">
        <v>233</v>
      </c>
      <c r="AT269" s="138"/>
      <c r="AU269" s="205"/>
      <c r="AV269" s="205"/>
      <c r="AW269" s="137" t="s">
        <v>179</v>
      </c>
      <c r="AX269" s="200"/>
      <c r="AY269">
        <f>$AY$268</f>
        <v>0</v>
      </c>
    </row>
    <row r="270" spans="1:51" ht="39.75" hidden="1" customHeight="1">
      <c r="A270" s="194"/>
      <c r="B270" s="191"/>
      <c r="C270" s="185"/>
      <c r="D270" s="191"/>
      <c r="E270" s="185"/>
      <c r="F270" s="186"/>
      <c r="G270" s="108"/>
      <c r="H270" s="109"/>
      <c r="I270" s="109"/>
      <c r="J270" s="109"/>
      <c r="K270" s="109"/>
      <c r="L270" s="109"/>
      <c r="M270" s="109"/>
      <c r="N270" s="109"/>
      <c r="O270" s="109"/>
      <c r="P270" s="109"/>
      <c r="Q270" s="109"/>
      <c r="R270" s="109"/>
      <c r="S270" s="109"/>
      <c r="T270" s="109"/>
      <c r="U270" s="109"/>
      <c r="V270" s="109"/>
      <c r="W270" s="109"/>
      <c r="X270" s="110"/>
      <c r="Y270" s="206" t="s">
        <v>247</v>
      </c>
      <c r="Z270" s="207"/>
      <c r="AA270" s="208"/>
      <c r="AB270" s="209"/>
      <c r="AC270" s="210"/>
      <c r="AD270" s="210"/>
      <c r="AE270" s="211"/>
      <c r="AF270" s="212"/>
      <c r="AG270" s="212"/>
      <c r="AH270" s="212"/>
      <c r="AI270" s="211"/>
      <c r="AJ270" s="212"/>
      <c r="AK270" s="212"/>
      <c r="AL270" s="212"/>
      <c r="AM270" s="211"/>
      <c r="AN270" s="212"/>
      <c r="AO270" s="212"/>
      <c r="AP270" s="212"/>
      <c r="AQ270" s="211"/>
      <c r="AR270" s="212"/>
      <c r="AS270" s="212"/>
      <c r="AT270" s="212"/>
      <c r="AU270" s="211"/>
      <c r="AV270" s="212"/>
      <c r="AW270" s="212"/>
      <c r="AX270" s="213"/>
      <c r="AY270">
        <f t="shared" ref="AY270:AY271" si="37">$AY$268</f>
        <v>0</v>
      </c>
    </row>
    <row r="271" spans="1:51" ht="39.75" hidden="1" customHeight="1">
      <c r="A271" s="194"/>
      <c r="B271" s="191"/>
      <c r="C271" s="185"/>
      <c r="D271" s="191"/>
      <c r="E271" s="185"/>
      <c r="F271" s="186"/>
      <c r="G271" s="114"/>
      <c r="H271" s="115"/>
      <c r="I271" s="115"/>
      <c r="J271" s="115"/>
      <c r="K271" s="115"/>
      <c r="L271" s="115"/>
      <c r="M271" s="115"/>
      <c r="N271" s="115"/>
      <c r="O271" s="115"/>
      <c r="P271" s="115"/>
      <c r="Q271" s="115"/>
      <c r="R271" s="115"/>
      <c r="S271" s="115"/>
      <c r="T271" s="115"/>
      <c r="U271" s="115"/>
      <c r="V271" s="115"/>
      <c r="W271" s="115"/>
      <c r="X271" s="116"/>
      <c r="Y271" s="214" t="s">
        <v>54</v>
      </c>
      <c r="Z271" s="215"/>
      <c r="AA271" s="216"/>
      <c r="AB271" s="217"/>
      <c r="AC271" s="218"/>
      <c r="AD271" s="218"/>
      <c r="AE271" s="211"/>
      <c r="AF271" s="212"/>
      <c r="AG271" s="212"/>
      <c r="AH271" s="212"/>
      <c r="AI271" s="211"/>
      <c r="AJ271" s="212"/>
      <c r="AK271" s="212"/>
      <c r="AL271" s="212"/>
      <c r="AM271" s="211"/>
      <c r="AN271" s="212"/>
      <c r="AO271" s="212"/>
      <c r="AP271" s="212"/>
      <c r="AQ271" s="211"/>
      <c r="AR271" s="212"/>
      <c r="AS271" s="212"/>
      <c r="AT271" s="212"/>
      <c r="AU271" s="211"/>
      <c r="AV271" s="212"/>
      <c r="AW271" s="212"/>
      <c r="AX271" s="213"/>
      <c r="AY271">
        <f t="shared" si="37"/>
        <v>0</v>
      </c>
    </row>
    <row r="272" spans="1:51" ht="22.5" hidden="1" customHeight="1">
      <c r="A272" s="194"/>
      <c r="B272" s="191"/>
      <c r="C272" s="185"/>
      <c r="D272" s="191"/>
      <c r="E272" s="185"/>
      <c r="F272" s="186"/>
      <c r="G272" s="164"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9"/>
      <c r="AY272">
        <f>COUNTA($G$274)</f>
        <v>0</v>
      </c>
    </row>
    <row r="273" spans="1:51" ht="22.5" hidden="1" customHeight="1">
      <c r="A273" s="194"/>
      <c r="B273" s="191"/>
      <c r="C273" s="185"/>
      <c r="D273" s="191"/>
      <c r="E273" s="185"/>
      <c r="F273" s="186"/>
      <c r="G273" s="165"/>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200"/>
      <c r="AY273">
        <f>$AY$272</f>
        <v>0</v>
      </c>
    </row>
    <row r="274" spans="1:51" ht="22.5" hidden="1" customHeight="1">
      <c r="A274" s="194"/>
      <c r="B274" s="191"/>
      <c r="C274" s="185"/>
      <c r="D274" s="191"/>
      <c r="E274" s="185"/>
      <c r="F274" s="186"/>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c r="A275" s="194"/>
      <c r="B275" s="191"/>
      <c r="C275" s="185"/>
      <c r="D275" s="191"/>
      <c r="E275" s="185"/>
      <c r="F275" s="186"/>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c r="A276" s="194"/>
      <c r="B276" s="191"/>
      <c r="C276" s="185"/>
      <c r="D276" s="191"/>
      <c r="E276" s="185"/>
      <c r="F276" s="186"/>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c r="A277" s="194"/>
      <c r="B277" s="191"/>
      <c r="C277" s="185"/>
      <c r="D277" s="191"/>
      <c r="E277" s="185"/>
      <c r="F277" s="186"/>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c r="A278" s="194"/>
      <c r="B278" s="191"/>
      <c r="C278" s="185"/>
      <c r="D278" s="191"/>
      <c r="E278" s="185"/>
      <c r="F278" s="186"/>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c r="A279" s="194"/>
      <c r="B279" s="191"/>
      <c r="C279" s="185"/>
      <c r="D279" s="191"/>
      <c r="E279" s="185"/>
      <c r="F279" s="186"/>
      <c r="G279" s="164"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c r="A280" s="194"/>
      <c r="B280" s="191"/>
      <c r="C280" s="185"/>
      <c r="D280" s="191"/>
      <c r="E280" s="185"/>
      <c r="F280" s="186"/>
      <c r="G280" s="165"/>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c r="A281" s="194"/>
      <c r="B281" s="191"/>
      <c r="C281" s="185"/>
      <c r="D281" s="191"/>
      <c r="E281" s="185"/>
      <c r="F281" s="186"/>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c r="A282" s="194"/>
      <c r="B282" s="191"/>
      <c r="C282" s="185"/>
      <c r="D282" s="191"/>
      <c r="E282" s="185"/>
      <c r="F282" s="186"/>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c r="A283" s="194"/>
      <c r="B283" s="191"/>
      <c r="C283" s="185"/>
      <c r="D283" s="191"/>
      <c r="E283" s="185"/>
      <c r="F283" s="186"/>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c r="A284" s="194"/>
      <c r="B284" s="191"/>
      <c r="C284" s="185"/>
      <c r="D284" s="191"/>
      <c r="E284" s="185"/>
      <c r="F284" s="186"/>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c r="A285" s="194"/>
      <c r="B285" s="191"/>
      <c r="C285" s="185"/>
      <c r="D285" s="191"/>
      <c r="E285" s="185"/>
      <c r="F285" s="186"/>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c r="A286" s="194"/>
      <c r="B286" s="191"/>
      <c r="C286" s="185"/>
      <c r="D286" s="191"/>
      <c r="E286" s="185"/>
      <c r="F286" s="186"/>
      <c r="G286" s="164"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c r="A287" s="194"/>
      <c r="B287" s="191"/>
      <c r="C287" s="185"/>
      <c r="D287" s="191"/>
      <c r="E287" s="185"/>
      <c r="F287" s="186"/>
      <c r="G287" s="165"/>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c r="A288" s="194"/>
      <c r="B288" s="191"/>
      <c r="C288" s="185"/>
      <c r="D288" s="191"/>
      <c r="E288" s="185"/>
      <c r="F288" s="186"/>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c r="A289" s="194"/>
      <c r="B289" s="191"/>
      <c r="C289" s="185"/>
      <c r="D289" s="191"/>
      <c r="E289" s="185"/>
      <c r="F289" s="186"/>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c r="A290" s="194"/>
      <c r="B290" s="191"/>
      <c r="C290" s="185"/>
      <c r="D290" s="191"/>
      <c r="E290" s="185"/>
      <c r="F290" s="186"/>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c r="A291" s="194"/>
      <c r="B291" s="191"/>
      <c r="C291" s="185"/>
      <c r="D291" s="191"/>
      <c r="E291" s="185"/>
      <c r="F291" s="186"/>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c r="A292" s="194"/>
      <c r="B292" s="191"/>
      <c r="C292" s="185"/>
      <c r="D292" s="191"/>
      <c r="E292" s="185"/>
      <c r="F292" s="186"/>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c r="A293" s="194"/>
      <c r="B293" s="191"/>
      <c r="C293" s="185"/>
      <c r="D293" s="191"/>
      <c r="E293" s="185"/>
      <c r="F293" s="186"/>
      <c r="G293" s="164"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c r="A294" s="194"/>
      <c r="B294" s="191"/>
      <c r="C294" s="185"/>
      <c r="D294" s="191"/>
      <c r="E294" s="185"/>
      <c r="F294" s="186"/>
      <c r="G294" s="165"/>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c r="A295" s="194"/>
      <c r="B295" s="191"/>
      <c r="C295" s="185"/>
      <c r="D295" s="191"/>
      <c r="E295" s="185"/>
      <c r="F295" s="186"/>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c r="A296" s="194"/>
      <c r="B296" s="191"/>
      <c r="C296" s="185"/>
      <c r="D296" s="191"/>
      <c r="E296" s="185"/>
      <c r="F296" s="186"/>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c r="A297" s="194"/>
      <c r="B297" s="191"/>
      <c r="C297" s="185"/>
      <c r="D297" s="191"/>
      <c r="E297" s="185"/>
      <c r="F297" s="186"/>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c r="A298" s="194"/>
      <c r="B298" s="191"/>
      <c r="C298" s="185"/>
      <c r="D298" s="191"/>
      <c r="E298" s="185"/>
      <c r="F298" s="186"/>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c r="A299" s="194"/>
      <c r="B299" s="191"/>
      <c r="C299" s="185"/>
      <c r="D299" s="191"/>
      <c r="E299" s="185"/>
      <c r="F299" s="186"/>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c r="A300" s="194"/>
      <c r="B300" s="191"/>
      <c r="C300" s="185"/>
      <c r="D300" s="191"/>
      <c r="E300" s="185"/>
      <c r="F300" s="186"/>
      <c r="G300" s="164"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c r="A301" s="194"/>
      <c r="B301" s="191"/>
      <c r="C301" s="185"/>
      <c r="D301" s="191"/>
      <c r="E301" s="185"/>
      <c r="F301" s="186"/>
      <c r="G301" s="165"/>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c r="A302" s="194"/>
      <c r="B302" s="191"/>
      <c r="C302" s="185"/>
      <c r="D302" s="191"/>
      <c r="E302" s="185"/>
      <c r="F302" s="186"/>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c r="A303" s="194"/>
      <c r="B303" s="191"/>
      <c r="C303" s="185"/>
      <c r="D303" s="191"/>
      <c r="E303" s="185"/>
      <c r="F303" s="186"/>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c r="A304" s="194"/>
      <c r="B304" s="191"/>
      <c r="C304" s="185"/>
      <c r="D304" s="191"/>
      <c r="E304" s="185"/>
      <c r="F304" s="186"/>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7" t="s">
        <v>251</v>
      </c>
      <c r="AF304" s="197"/>
      <c r="AG304" s="197"/>
      <c r="AH304" s="197"/>
      <c r="AI304" s="197"/>
      <c r="AJ304" s="197"/>
      <c r="AK304" s="197"/>
      <c r="AL304" s="197"/>
      <c r="AM304" s="197"/>
      <c r="AN304" s="197"/>
      <c r="AO304" s="197"/>
      <c r="AP304" s="197"/>
      <c r="AQ304" s="197"/>
      <c r="AR304" s="197"/>
      <c r="AS304" s="197"/>
      <c r="AT304" s="197"/>
      <c r="AU304" s="197"/>
      <c r="AV304" s="197"/>
      <c r="AW304" s="197"/>
      <c r="AX304" s="198"/>
      <c r="AY304">
        <f t="shared" si="42"/>
        <v>0</v>
      </c>
    </row>
    <row r="305" spans="1:51" ht="22.5" hidden="1" customHeight="1">
      <c r="A305" s="194"/>
      <c r="B305" s="191"/>
      <c r="C305" s="185"/>
      <c r="D305" s="191"/>
      <c r="E305" s="185"/>
      <c r="F305" s="186"/>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c r="A306" s="194"/>
      <c r="B306" s="191"/>
      <c r="C306" s="185"/>
      <c r="D306" s="191"/>
      <c r="E306" s="187"/>
      <c r="F306" s="188"/>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c r="A307" s="194"/>
      <c r="B307" s="191"/>
      <c r="C307" s="185"/>
      <c r="D307" s="191"/>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c r="A308" s="194"/>
      <c r="B308" s="191"/>
      <c r="C308" s="185"/>
      <c r="D308" s="191"/>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c r="A309" s="194"/>
      <c r="B309" s="191"/>
      <c r="C309" s="185"/>
      <c r="D309" s="191"/>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c r="AY309">
        <f>$AY$307</f>
        <v>0</v>
      </c>
    </row>
    <row r="310" spans="1:51" ht="45" hidden="1" customHeight="1">
      <c r="A310" s="194"/>
      <c r="B310" s="191"/>
      <c r="C310" s="185"/>
      <c r="D310" s="191"/>
      <c r="E310" s="174" t="s">
        <v>265</v>
      </c>
      <c r="F310" s="175"/>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c r="AY310">
        <f>COUNTA($G$310)</f>
        <v>0</v>
      </c>
    </row>
    <row r="311" spans="1:51" ht="45" hidden="1" customHeight="1">
      <c r="A311" s="194"/>
      <c r="B311" s="191"/>
      <c r="C311" s="185"/>
      <c r="D311" s="191"/>
      <c r="E311" s="179" t="s">
        <v>264</v>
      </c>
      <c r="F311" s="180"/>
      <c r="G311" s="114"/>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c r="AY311">
        <f>$AY$310</f>
        <v>0</v>
      </c>
    </row>
    <row r="312" spans="1:51" ht="18.75" hidden="1" customHeight="1">
      <c r="A312" s="194"/>
      <c r="B312" s="191"/>
      <c r="C312" s="185"/>
      <c r="D312" s="191"/>
      <c r="E312" s="183" t="s">
        <v>237</v>
      </c>
      <c r="F312" s="184"/>
      <c r="G312" s="166" t="s">
        <v>246</v>
      </c>
      <c r="H312" s="156"/>
      <c r="I312" s="156"/>
      <c r="J312" s="156"/>
      <c r="K312" s="156"/>
      <c r="L312" s="156"/>
      <c r="M312" s="156"/>
      <c r="N312" s="156"/>
      <c r="O312" s="156"/>
      <c r="P312" s="156"/>
      <c r="Q312" s="156"/>
      <c r="R312" s="156"/>
      <c r="S312" s="156"/>
      <c r="T312" s="156"/>
      <c r="U312" s="156"/>
      <c r="V312" s="156"/>
      <c r="W312" s="156"/>
      <c r="X312" s="157"/>
      <c r="Y312" s="167"/>
      <c r="Z312" s="168"/>
      <c r="AA312" s="169"/>
      <c r="AB312" s="155" t="s">
        <v>11</v>
      </c>
      <c r="AC312" s="156"/>
      <c r="AD312" s="157"/>
      <c r="AE312" s="159" t="s">
        <v>392</v>
      </c>
      <c r="AF312" s="134"/>
      <c r="AG312" s="134"/>
      <c r="AH312" s="135"/>
      <c r="AI312" s="159" t="s">
        <v>414</v>
      </c>
      <c r="AJ312" s="134"/>
      <c r="AK312" s="134"/>
      <c r="AL312" s="135"/>
      <c r="AM312" s="159" t="s">
        <v>703</v>
      </c>
      <c r="AN312" s="134"/>
      <c r="AO312" s="134"/>
      <c r="AP312" s="135"/>
      <c r="AQ312" s="155" t="s">
        <v>232</v>
      </c>
      <c r="AR312" s="156"/>
      <c r="AS312" s="156"/>
      <c r="AT312" s="157"/>
      <c r="AU312" s="201" t="s">
        <v>248</v>
      </c>
      <c r="AV312" s="201"/>
      <c r="AW312" s="201"/>
      <c r="AX312" s="202"/>
      <c r="AY312">
        <f>COUNTA($G$314)</f>
        <v>0</v>
      </c>
    </row>
    <row r="313" spans="1:51" ht="18.75" hidden="1" customHeight="1">
      <c r="A313" s="194"/>
      <c r="B313" s="191"/>
      <c r="C313" s="185"/>
      <c r="D313" s="191"/>
      <c r="E313" s="185"/>
      <c r="F313" s="186"/>
      <c r="G313" s="165"/>
      <c r="H313" s="137"/>
      <c r="I313" s="137"/>
      <c r="J313" s="137"/>
      <c r="K313" s="137"/>
      <c r="L313" s="137"/>
      <c r="M313" s="137"/>
      <c r="N313" s="137"/>
      <c r="O313" s="137"/>
      <c r="P313" s="137"/>
      <c r="Q313" s="137"/>
      <c r="R313" s="137"/>
      <c r="S313" s="137"/>
      <c r="T313" s="137"/>
      <c r="U313" s="137"/>
      <c r="V313" s="137"/>
      <c r="W313" s="137"/>
      <c r="X313" s="138"/>
      <c r="Y313" s="170"/>
      <c r="Z313" s="171"/>
      <c r="AA313" s="172"/>
      <c r="AB313" s="158"/>
      <c r="AC313" s="137"/>
      <c r="AD313" s="138"/>
      <c r="AE313" s="158"/>
      <c r="AF313" s="137"/>
      <c r="AG313" s="137"/>
      <c r="AH313" s="138"/>
      <c r="AI313" s="158"/>
      <c r="AJ313" s="137"/>
      <c r="AK313" s="137"/>
      <c r="AL313" s="138"/>
      <c r="AM313" s="158"/>
      <c r="AN313" s="137"/>
      <c r="AO313" s="137"/>
      <c r="AP313" s="138"/>
      <c r="AQ313" s="203"/>
      <c r="AR313" s="204"/>
      <c r="AS313" s="137" t="s">
        <v>233</v>
      </c>
      <c r="AT313" s="138"/>
      <c r="AU313" s="205"/>
      <c r="AV313" s="205"/>
      <c r="AW313" s="137" t="s">
        <v>179</v>
      </c>
      <c r="AX313" s="200"/>
      <c r="AY313">
        <f>$AY$312</f>
        <v>0</v>
      </c>
    </row>
    <row r="314" spans="1:51" ht="39.75" hidden="1" customHeight="1">
      <c r="A314" s="194"/>
      <c r="B314" s="191"/>
      <c r="C314" s="185"/>
      <c r="D314" s="191"/>
      <c r="E314" s="185"/>
      <c r="F314" s="186"/>
      <c r="G314" s="108"/>
      <c r="H314" s="109"/>
      <c r="I314" s="109"/>
      <c r="J314" s="109"/>
      <c r="K314" s="109"/>
      <c r="L314" s="109"/>
      <c r="M314" s="109"/>
      <c r="N314" s="109"/>
      <c r="O314" s="109"/>
      <c r="P314" s="109"/>
      <c r="Q314" s="109"/>
      <c r="R314" s="109"/>
      <c r="S314" s="109"/>
      <c r="T314" s="109"/>
      <c r="U314" s="109"/>
      <c r="V314" s="109"/>
      <c r="W314" s="109"/>
      <c r="X314" s="110"/>
      <c r="Y314" s="206" t="s">
        <v>247</v>
      </c>
      <c r="Z314" s="207"/>
      <c r="AA314" s="208"/>
      <c r="AB314" s="209"/>
      <c r="AC314" s="210"/>
      <c r="AD314" s="210"/>
      <c r="AE314" s="211"/>
      <c r="AF314" s="212"/>
      <c r="AG314" s="212"/>
      <c r="AH314" s="212"/>
      <c r="AI314" s="211"/>
      <c r="AJ314" s="212"/>
      <c r="AK314" s="212"/>
      <c r="AL314" s="212"/>
      <c r="AM314" s="211"/>
      <c r="AN314" s="212"/>
      <c r="AO314" s="212"/>
      <c r="AP314" s="212"/>
      <c r="AQ314" s="211"/>
      <c r="AR314" s="212"/>
      <c r="AS314" s="212"/>
      <c r="AT314" s="212"/>
      <c r="AU314" s="211"/>
      <c r="AV314" s="212"/>
      <c r="AW314" s="212"/>
      <c r="AX314" s="213"/>
      <c r="AY314">
        <f t="shared" ref="AY314:AY315" si="43">$AY$312</f>
        <v>0</v>
      </c>
    </row>
    <row r="315" spans="1:51" ht="39.75" hidden="1" customHeight="1">
      <c r="A315" s="194"/>
      <c r="B315" s="191"/>
      <c r="C315" s="185"/>
      <c r="D315" s="191"/>
      <c r="E315" s="185"/>
      <c r="F315" s="186"/>
      <c r="G315" s="114"/>
      <c r="H315" s="115"/>
      <c r="I315" s="115"/>
      <c r="J315" s="115"/>
      <c r="K315" s="115"/>
      <c r="L315" s="115"/>
      <c r="M315" s="115"/>
      <c r="N315" s="115"/>
      <c r="O315" s="115"/>
      <c r="P315" s="115"/>
      <c r="Q315" s="115"/>
      <c r="R315" s="115"/>
      <c r="S315" s="115"/>
      <c r="T315" s="115"/>
      <c r="U315" s="115"/>
      <c r="V315" s="115"/>
      <c r="W315" s="115"/>
      <c r="X315" s="116"/>
      <c r="Y315" s="214" t="s">
        <v>54</v>
      </c>
      <c r="Z315" s="215"/>
      <c r="AA315" s="216"/>
      <c r="AB315" s="217"/>
      <c r="AC315" s="218"/>
      <c r="AD315" s="218"/>
      <c r="AE315" s="211"/>
      <c r="AF315" s="212"/>
      <c r="AG315" s="212"/>
      <c r="AH315" s="212"/>
      <c r="AI315" s="211"/>
      <c r="AJ315" s="212"/>
      <c r="AK315" s="212"/>
      <c r="AL315" s="212"/>
      <c r="AM315" s="211"/>
      <c r="AN315" s="212"/>
      <c r="AO315" s="212"/>
      <c r="AP315" s="212"/>
      <c r="AQ315" s="211"/>
      <c r="AR315" s="212"/>
      <c r="AS315" s="212"/>
      <c r="AT315" s="212"/>
      <c r="AU315" s="211"/>
      <c r="AV315" s="212"/>
      <c r="AW315" s="212"/>
      <c r="AX315" s="213"/>
      <c r="AY315">
        <f t="shared" si="43"/>
        <v>0</v>
      </c>
    </row>
    <row r="316" spans="1:51" ht="18.75" hidden="1" customHeight="1">
      <c r="A316" s="194"/>
      <c r="B316" s="191"/>
      <c r="C316" s="185"/>
      <c r="D316" s="191"/>
      <c r="E316" s="185"/>
      <c r="F316" s="186"/>
      <c r="G316" s="166" t="s">
        <v>246</v>
      </c>
      <c r="H316" s="156"/>
      <c r="I316" s="156"/>
      <c r="J316" s="156"/>
      <c r="K316" s="156"/>
      <c r="L316" s="156"/>
      <c r="M316" s="156"/>
      <c r="N316" s="156"/>
      <c r="O316" s="156"/>
      <c r="P316" s="156"/>
      <c r="Q316" s="156"/>
      <c r="R316" s="156"/>
      <c r="S316" s="156"/>
      <c r="T316" s="156"/>
      <c r="U316" s="156"/>
      <c r="V316" s="156"/>
      <c r="W316" s="156"/>
      <c r="X316" s="157"/>
      <c r="Y316" s="167"/>
      <c r="Z316" s="168"/>
      <c r="AA316" s="169"/>
      <c r="AB316" s="155" t="s">
        <v>11</v>
      </c>
      <c r="AC316" s="156"/>
      <c r="AD316" s="157"/>
      <c r="AE316" s="159" t="s">
        <v>392</v>
      </c>
      <c r="AF316" s="134"/>
      <c r="AG316" s="134"/>
      <c r="AH316" s="135"/>
      <c r="AI316" s="159" t="s">
        <v>414</v>
      </c>
      <c r="AJ316" s="134"/>
      <c r="AK316" s="134"/>
      <c r="AL316" s="135"/>
      <c r="AM316" s="159" t="s">
        <v>703</v>
      </c>
      <c r="AN316" s="134"/>
      <c r="AO316" s="134"/>
      <c r="AP316" s="135"/>
      <c r="AQ316" s="155" t="s">
        <v>232</v>
      </c>
      <c r="AR316" s="156"/>
      <c r="AS316" s="156"/>
      <c r="AT316" s="157"/>
      <c r="AU316" s="201" t="s">
        <v>248</v>
      </c>
      <c r="AV316" s="201"/>
      <c r="AW316" s="201"/>
      <c r="AX316" s="202"/>
      <c r="AY316">
        <f>COUNTA($G$318)</f>
        <v>0</v>
      </c>
    </row>
    <row r="317" spans="1:51" ht="18.75" hidden="1" customHeight="1">
      <c r="A317" s="194"/>
      <c r="B317" s="191"/>
      <c r="C317" s="185"/>
      <c r="D317" s="191"/>
      <c r="E317" s="185"/>
      <c r="F317" s="186"/>
      <c r="G317" s="165"/>
      <c r="H317" s="137"/>
      <c r="I317" s="137"/>
      <c r="J317" s="137"/>
      <c r="K317" s="137"/>
      <c r="L317" s="137"/>
      <c r="M317" s="137"/>
      <c r="N317" s="137"/>
      <c r="O317" s="137"/>
      <c r="P317" s="137"/>
      <c r="Q317" s="137"/>
      <c r="R317" s="137"/>
      <c r="S317" s="137"/>
      <c r="T317" s="137"/>
      <c r="U317" s="137"/>
      <c r="V317" s="137"/>
      <c r="W317" s="137"/>
      <c r="X317" s="138"/>
      <c r="Y317" s="170"/>
      <c r="Z317" s="171"/>
      <c r="AA317" s="172"/>
      <c r="AB317" s="158"/>
      <c r="AC317" s="137"/>
      <c r="AD317" s="138"/>
      <c r="AE317" s="158"/>
      <c r="AF317" s="137"/>
      <c r="AG317" s="137"/>
      <c r="AH317" s="138"/>
      <c r="AI317" s="158"/>
      <c r="AJ317" s="137"/>
      <c r="AK317" s="137"/>
      <c r="AL317" s="138"/>
      <c r="AM317" s="158"/>
      <c r="AN317" s="137"/>
      <c r="AO317" s="137"/>
      <c r="AP317" s="138"/>
      <c r="AQ317" s="203"/>
      <c r="AR317" s="204"/>
      <c r="AS317" s="137" t="s">
        <v>233</v>
      </c>
      <c r="AT317" s="138"/>
      <c r="AU317" s="205"/>
      <c r="AV317" s="205"/>
      <c r="AW317" s="137" t="s">
        <v>179</v>
      </c>
      <c r="AX317" s="200"/>
      <c r="AY317">
        <f>$AY$316</f>
        <v>0</v>
      </c>
    </row>
    <row r="318" spans="1:51" ht="39.75" hidden="1" customHeight="1">
      <c r="A318" s="194"/>
      <c r="B318" s="191"/>
      <c r="C318" s="185"/>
      <c r="D318" s="191"/>
      <c r="E318" s="185"/>
      <c r="F318" s="186"/>
      <c r="G318" s="108"/>
      <c r="H318" s="109"/>
      <c r="I318" s="109"/>
      <c r="J318" s="109"/>
      <c r="K318" s="109"/>
      <c r="L318" s="109"/>
      <c r="M318" s="109"/>
      <c r="N318" s="109"/>
      <c r="O318" s="109"/>
      <c r="P318" s="109"/>
      <c r="Q318" s="109"/>
      <c r="R318" s="109"/>
      <c r="S318" s="109"/>
      <c r="T318" s="109"/>
      <c r="U318" s="109"/>
      <c r="V318" s="109"/>
      <c r="W318" s="109"/>
      <c r="X318" s="110"/>
      <c r="Y318" s="206" t="s">
        <v>247</v>
      </c>
      <c r="Z318" s="207"/>
      <c r="AA318" s="208"/>
      <c r="AB318" s="209"/>
      <c r="AC318" s="210"/>
      <c r="AD318" s="210"/>
      <c r="AE318" s="211"/>
      <c r="AF318" s="212"/>
      <c r="AG318" s="212"/>
      <c r="AH318" s="212"/>
      <c r="AI318" s="211"/>
      <c r="AJ318" s="212"/>
      <c r="AK318" s="212"/>
      <c r="AL318" s="212"/>
      <c r="AM318" s="211"/>
      <c r="AN318" s="212"/>
      <c r="AO318" s="212"/>
      <c r="AP318" s="212"/>
      <c r="AQ318" s="211"/>
      <c r="AR318" s="212"/>
      <c r="AS318" s="212"/>
      <c r="AT318" s="212"/>
      <c r="AU318" s="211"/>
      <c r="AV318" s="212"/>
      <c r="AW318" s="212"/>
      <c r="AX318" s="213"/>
      <c r="AY318">
        <f t="shared" ref="AY318:AY319" si="44">$AY$316</f>
        <v>0</v>
      </c>
    </row>
    <row r="319" spans="1:51" ht="39.75" hidden="1" customHeight="1">
      <c r="A319" s="194"/>
      <c r="B319" s="191"/>
      <c r="C319" s="185"/>
      <c r="D319" s="191"/>
      <c r="E319" s="185"/>
      <c r="F319" s="186"/>
      <c r="G319" s="114"/>
      <c r="H319" s="115"/>
      <c r="I319" s="115"/>
      <c r="J319" s="115"/>
      <c r="K319" s="115"/>
      <c r="L319" s="115"/>
      <c r="M319" s="115"/>
      <c r="N319" s="115"/>
      <c r="O319" s="115"/>
      <c r="P319" s="115"/>
      <c r="Q319" s="115"/>
      <c r="R319" s="115"/>
      <c r="S319" s="115"/>
      <c r="T319" s="115"/>
      <c r="U319" s="115"/>
      <c r="V319" s="115"/>
      <c r="W319" s="115"/>
      <c r="X319" s="116"/>
      <c r="Y319" s="214" t="s">
        <v>54</v>
      </c>
      <c r="Z319" s="215"/>
      <c r="AA319" s="216"/>
      <c r="AB319" s="217"/>
      <c r="AC319" s="218"/>
      <c r="AD319" s="218"/>
      <c r="AE319" s="211"/>
      <c r="AF319" s="212"/>
      <c r="AG319" s="212"/>
      <c r="AH319" s="212"/>
      <c r="AI319" s="211"/>
      <c r="AJ319" s="212"/>
      <c r="AK319" s="212"/>
      <c r="AL319" s="212"/>
      <c r="AM319" s="211"/>
      <c r="AN319" s="212"/>
      <c r="AO319" s="212"/>
      <c r="AP319" s="212"/>
      <c r="AQ319" s="211"/>
      <c r="AR319" s="212"/>
      <c r="AS319" s="212"/>
      <c r="AT319" s="212"/>
      <c r="AU319" s="211"/>
      <c r="AV319" s="212"/>
      <c r="AW319" s="212"/>
      <c r="AX319" s="213"/>
      <c r="AY319">
        <f t="shared" si="44"/>
        <v>0</v>
      </c>
    </row>
    <row r="320" spans="1:51" ht="18.75" hidden="1" customHeight="1">
      <c r="A320" s="194"/>
      <c r="B320" s="191"/>
      <c r="C320" s="185"/>
      <c r="D320" s="191"/>
      <c r="E320" s="185"/>
      <c r="F320" s="186"/>
      <c r="G320" s="166" t="s">
        <v>246</v>
      </c>
      <c r="H320" s="156"/>
      <c r="I320" s="156"/>
      <c r="J320" s="156"/>
      <c r="K320" s="156"/>
      <c r="L320" s="156"/>
      <c r="M320" s="156"/>
      <c r="N320" s="156"/>
      <c r="O320" s="156"/>
      <c r="P320" s="156"/>
      <c r="Q320" s="156"/>
      <c r="R320" s="156"/>
      <c r="S320" s="156"/>
      <c r="T320" s="156"/>
      <c r="U320" s="156"/>
      <c r="V320" s="156"/>
      <c r="W320" s="156"/>
      <c r="X320" s="157"/>
      <c r="Y320" s="167"/>
      <c r="Z320" s="168"/>
      <c r="AA320" s="169"/>
      <c r="AB320" s="155" t="s">
        <v>11</v>
      </c>
      <c r="AC320" s="156"/>
      <c r="AD320" s="157"/>
      <c r="AE320" s="159" t="s">
        <v>392</v>
      </c>
      <c r="AF320" s="134"/>
      <c r="AG320" s="134"/>
      <c r="AH320" s="135"/>
      <c r="AI320" s="159" t="s">
        <v>414</v>
      </c>
      <c r="AJ320" s="134"/>
      <c r="AK320" s="134"/>
      <c r="AL320" s="135"/>
      <c r="AM320" s="159" t="s">
        <v>703</v>
      </c>
      <c r="AN320" s="134"/>
      <c r="AO320" s="134"/>
      <c r="AP320" s="135"/>
      <c r="AQ320" s="155" t="s">
        <v>232</v>
      </c>
      <c r="AR320" s="156"/>
      <c r="AS320" s="156"/>
      <c r="AT320" s="157"/>
      <c r="AU320" s="201" t="s">
        <v>248</v>
      </c>
      <c r="AV320" s="201"/>
      <c r="AW320" s="201"/>
      <c r="AX320" s="202"/>
      <c r="AY320">
        <f>COUNTA($G$322)</f>
        <v>0</v>
      </c>
    </row>
    <row r="321" spans="1:51" ht="18.75" hidden="1" customHeight="1">
      <c r="A321" s="194"/>
      <c r="B321" s="191"/>
      <c r="C321" s="185"/>
      <c r="D321" s="191"/>
      <c r="E321" s="185"/>
      <c r="F321" s="186"/>
      <c r="G321" s="165"/>
      <c r="H321" s="137"/>
      <c r="I321" s="137"/>
      <c r="J321" s="137"/>
      <c r="K321" s="137"/>
      <c r="L321" s="137"/>
      <c r="M321" s="137"/>
      <c r="N321" s="137"/>
      <c r="O321" s="137"/>
      <c r="P321" s="137"/>
      <c r="Q321" s="137"/>
      <c r="R321" s="137"/>
      <c r="S321" s="137"/>
      <c r="T321" s="137"/>
      <c r="U321" s="137"/>
      <c r="V321" s="137"/>
      <c r="W321" s="137"/>
      <c r="X321" s="138"/>
      <c r="Y321" s="170"/>
      <c r="Z321" s="171"/>
      <c r="AA321" s="172"/>
      <c r="AB321" s="158"/>
      <c r="AC321" s="137"/>
      <c r="AD321" s="138"/>
      <c r="AE321" s="158"/>
      <c r="AF321" s="137"/>
      <c r="AG321" s="137"/>
      <c r="AH321" s="138"/>
      <c r="AI321" s="158"/>
      <c r="AJ321" s="137"/>
      <c r="AK321" s="137"/>
      <c r="AL321" s="138"/>
      <c r="AM321" s="158"/>
      <c r="AN321" s="137"/>
      <c r="AO321" s="137"/>
      <c r="AP321" s="138"/>
      <c r="AQ321" s="203"/>
      <c r="AR321" s="204"/>
      <c r="AS321" s="137" t="s">
        <v>233</v>
      </c>
      <c r="AT321" s="138"/>
      <c r="AU321" s="205"/>
      <c r="AV321" s="205"/>
      <c r="AW321" s="137" t="s">
        <v>179</v>
      </c>
      <c r="AX321" s="200"/>
      <c r="AY321">
        <f>$AY$320</f>
        <v>0</v>
      </c>
    </row>
    <row r="322" spans="1:51" ht="39.75" hidden="1" customHeight="1">
      <c r="A322" s="194"/>
      <c r="B322" s="191"/>
      <c r="C322" s="185"/>
      <c r="D322" s="191"/>
      <c r="E322" s="185"/>
      <c r="F322" s="186"/>
      <c r="G322" s="108"/>
      <c r="H322" s="109"/>
      <c r="I322" s="109"/>
      <c r="J322" s="109"/>
      <c r="K322" s="109"/>
      <c r="L322" s="109"/>
      <c r="M322" s="109"/>
      <c r="N322" s="109"/>
      <c r="O322" s="109"/>
      <c r="P322" s="109"/>
      <c r="Q322" s="109"/>
      <c r="R322" s="109"/>
      <c r="S322" s="109"/>
      <c r="T322" s="109"/>
      <c r="U322" s="109"/>
      <c r="V322" s="109"/>
      <c r="W322" s="109"/>
      <c r="X322" s="110"/>
      <c r="Y322" s="206" t="s">
        <v>247</v>
      </c>
      <c r="Z322" s="207"/>
      <c r="AA322" s="208"/>
      <c r="AB322" s="209"/>
      <c r="AC322" s="210"/>
      <c r="AD322" s="210"/>
      <c r="AE322" s="211"/>
      <c r="AF322" s="212"/>
      <c r="AG322" s="212"/>
      <c r="AH322" s="212"/>
      <c r="AI322" s="211"/>
      <c r="AJ322" s="212"/>
      <c r="AK322" s="212"/>
      <c r="AL322" s="212"/>
      <c r="AM322" s="211"/>
      <c r="AN322" s="212"/>
      <c r="AO322" s="212"/>
      <c r="AP322" s="212"/>
      <c r="AQ322" s="211"/>
      <c r="AR322" s="212"/>
      <c r="AS322" s="212"/>
      <c r="AT322" s="212"/>
      <c r="AU322" s="211"/>
      <c r="AV322" s="212"/>
      <c r="AW322" s="212"/>
      <c r="AX322" s="213"/>
      <c r="AY322">
        <f t="shared" ref="AY322:AY323" si="45">$AY$320</f>
        <v>0</v>
      </c>
    </row>
    <row r="323" spans="1:51" ht="39.75" hidden="1" customHeight="1">
      <c r="A323" s="194"/>
      <c r="B323" s="191"/>
      <c r="C323" s="185"/>
      <c r="D323" s="191"/>
      <c r="E323" s="185"/>
      <c r="F323" s="186"/>
      <c r="G323" s="114"/>
      <c r="H323" s="115"/>
      <c r="I323" s="115"/>
      <c r="J323" s="115"/>
      <c r="K323" s="115"/>
      <c r="L323" s="115"/>
      <c r="M323" s="115"/>
      <c r="N323" s="115"/>
      <c r="O323" s="115"/>
      <c r="P323" s="115"/>
      <c r="Q323" s="115"/>
      <c r="R323" s="115"/>
      <c r="S323" s="115"/>
      <c r="T323" s="115"/>
      <c r="U323" s="115"/>
      <c r="V323" s="115"/>
      <c r="W323" s="115"/>
      <c r="X323" s="116"/>
      <c r="Y323" s="214" t="s">
        <v>54</v>
      </c>
      <c r="Z323" s="215"/>
      <c r="AA323" s="216"/>
      <c r="AB323" s="217"/>
      <c r="AC323" s="218"/>
      <c r="AD323" s="218"/>
      <c r="AE323" s="211"/>
      <c r="AF323" s="212"/>
      <c r="AG323" s="212"/>
      <c r="AH323" s="212"/>
      <c r="AI323" s="211"/>
      <c r="AJ323" s="212"/>
      <c r="AK323" s="212"/>
      <c r="AL323" s="212"/>
      <c r="AM323" s="211"/>
      <c r="AN323" s="212"/>
      <c r="AO323" s="212"/>
      <c r="AP323" s="212"/>
      <c r="AQ323" s="211"/>
      <c r="AR323" s="212"/>
      <c r="AS323" s="212"/>
      <c r="AT323" s="212"/>
      <c r="AU323" s="211"/>
      <c r="AV323" s="212"/>
      <c r="AW323" s="212"/>
      <c r="AX323" s="213"/>
      <c r="AY323">
        <f t="shared" si="45"/>
        <v>0</v>
      </c>
    </row>
    <row r="324" spans="1:51" ht="18.75" hidden="1" customHeight="1">
      <c r="A324" s="194"/>
      <c r="B324" s="191"/>
      <c r="C324" s="185"/>
      <c r="D324" s="191"/>
      <c r="E324" s="185"/>
      <c r="F324" s="186"/>
      <c r="G324" s="166" t="s">
        <v>246</v>
      </c>
      <c r="H324" s="156"/>
      <c r="I324" s="156"/>
      <c r="J324" s="156"/>
      <c r="K324" s="156"/>
      <c r="L324" s="156"/>
      <c r="M324" s="156"/>
      <c r="N324" s="156"/>
      <c r="O324" s="156"/>
      <c r="P324" s="156"/>
      <c r="Q324" s="156"/>
      <c r="R324" s="156"/>
      <c r="S324" s="156"/>
      <c r="T324" s="156"/>
      <c r="U324" s="156"/>
      <c r="V324" s="156"/>
      <c r="W324" s="156"/>
      <c r="X324" s="157"/>
      <c r="Y324" s="167"/>
      <c r="Z324" s="168"/>
      <c r="AA324" s="169"/>
      <c r="AB324" s="155" t="s">
        <v>11</v>
      </c>
      <c r="AC324" s="156"/>
      <c r="AD324" s="157"/>
      <c r="AE324" s="159" t="s">
        <v>392</v>
      </c>
      <c r="AF324" s="134"/>
      <c r="AG324" s="134"/>
      <c r="AH324" s="135"/>
      <c r="AI324" s="159" t="s">
        <v>414</v>
      </c>
      <c r="AJ324" s="134"/>
      <c r="AK324" s="134"/>
      <c r="AL324" s="135"/>
      <c r="AM324" s="159" t="s">
        <v>703</v>
      </c>
      <c r="AN324" s="134"/>
      <c r="AO324" s="134"/>
      <c r="AP324" s="135"/>
      <c r="AQ324" s="155" t="s">
        <v>232</v>
      </c>
      <c r="AR324" s="156"/>
      <c r="AS324" s="156"/>
      <c r="AT324" s="157"/>
      <c r="AU324" s="201" t="s">
        <v>248</v>
      </c>
      <c r="AV324" s="201"/>
      <c r="AW324" s="201"/>
      <c r="AX324" s="202"/>
      <c r="AY324">
        <f>COUNTA($G$326)</f>
        <v>0</v>
      </c>
    </row>
    <row r="325" spans="1:51" ht="18.75" hidden="1" customHeight="1">
      <c r="A325" s="194"/>
      <c r="B325" s="191"/>
      <c r="C325" s="185"/>
      <c r="D325" s="191"/>
      <c r="E325" s="185"/>
      <c r="F325" s="186"/>
      <c r="G325" s="165"/>
      <c r="H325" s="137"/>
      <c r="I325" s="137"/>
      <c r="J325" s="137"/>
      <c r="K325" s="137"/>
      <c r="L325" s="137"/>
      <c r="M325" s="137"/>
      <c r="N325" s="137"/>
      <c r="O325" s="137"/>
      <c r="P325" s="137"/>
      <c r="Q325" s="137"/>
      <c r="R325" s="137"/>
      <c r="S325" s="137"/>
      <c r="T325" s="137"/>
      <c r="U325" s="137"/>
      <c r="V325" s="137"/>
      <c r="W325" s="137"/>
      <c r="X325" s="138"/>
      <c r="Y325" s="170"/>
      <c r="Z325" s="171"/>
      <c r="AA325" s="172"/>
      <c r="AB325" s="158"/>
      <c r="AC325" s="137"/>
      <c r="AD325" s="138"/>
      <c r="AE325" s="158"/>
      <c r="AF325" s="137"/>
      <c r="AG325" s="137"/>
      <c r="AH325" s="138"/>
      <c r="AI325" s="158"/>
      <c r="AJ325" s="137"/>
      <c r="AK325" s="137"/>
      <c r="AL325" s="138"/>
      <c r="AM325" s="158"/>
      <c r="AN325" s="137"/>
      <c r="AO325" s="137"/>
      <c r="AP325" s="138"/>
      <c r="AQ325" s="203"/>
      <c r="AR325" s="204"/>
      <c r="AS325" s="137" t="s">
        <v>233</v>
      </c>
      <c r="AT325" s="138"/>
      <c r="AU325" s="205"/>
      <c r="AV325" s="205"/>
      <c r="AW325" s="137" t="s">
        <v>179</v>
      </c>
      <c r="AX325" s="200"/>
      <c r="AY325">
        <f>$AY$324</f>
        <v>0</v>
      </c>
    </row>
    <row r="326" spans="1:51" ht="39.75" hidden="1" customHeight="1">
      <c r="A326" s="194"/>
      <c r="B326" s="191"/>
      <c r="C326" s="185"/>
      <c r="D326" s="191"/>
      <c r="E326" s="185"/>
      <c r="F326" s="186"/>
      <c r="G326" s="108"/>
      <c r="H326" s="109"/>
      <c r="I326" s="109"/>
      <c r="J326" s="109"/>
      <c r="K326" s="109"/>
      <c r="L326" s="109"/>
      <c r="M326" s="109"/>
      <c r="N326" s="109"/>
      <c r="O326" s="109"/>
      <c r="P326" s="109"/>
      <c r="Q326" s="109"/>
      <c r="R326" s="109"/>
      <c r="S326" s="109"/>
      <c r="T326" s="109"/>
      <c r="U326" s="109"/>
      <c r="V326" s="109"/>
      <c r="W326" s="109"/>
      <c r="X326" s="110"/>
      <c r="Y326" s="206" t="s">
        <v>247</v>
      </c>
      <c r="Z326" s="207"/>
      <c r="AA326" s="208"/>
      <c r="AB326" s="209"/>
      <c r="AC326" s="210"/>
      <c r="AD326" s="210"/>
      <c r="AE326" s="211"/>
      <c r="AF326" s="212"/>
      <c r="AG326" s="212"/>
      <c r="AH326" s="212"/>
      <c r="AI326" s="211"/>
      <c r="AJ326" s="212"/>
      <c r="AK326" s="212"/>
      <c r="AL326" s="212"/>
      <c r="AM326" s="211"/>
      <c r="AN326" s="212"/>
      <c r="AO326" s="212"/>
      <c r="AP326" s="212"/>
      <c r="AQ326" s="211"/>
      <c r="AR326" s="212"/>
      <c r="AS326" s="212"/>
      <c r="AT326" s="212"/>
      <c r="AU326" s="211"/>
      <c r="AV326" s="212"/>
      <c r="AW326" s="212"/>
      <c r="AX326" s="213"/>
      <c r="AY326">
        <f t="shared" ref="AY326:AY327" si="46">$AY$324</f>
        <v>0</v>
      </c>
    </row>
    <row r="327" spans="1:51" ht="39.75" hidden="1" customHeight="1">
      <c r="A327" s="194"/>
      <c r="B327" s="191"/>
      <c r="C327" s="185"/>
      <c r="D327" s="191"/>
      <c r="E327" s="185"/>
      <c r="F327" s="186"/>
      <c r="G327" s="114"/>
      <c r="H327" s="115"/>
      <c r="I327" s="115"/>
      <c r="J327" s="115"/>
      <c r="K327" s="115"/>
      <c r="L327" s="115"/>
      <c r="M327" s="115"/>
      <c r="N327" s="115"/>
      <c r="O327" s="115"/>
      <c r="P327" s="115"/>
      <c r="Q327" s="115"/>
      <c r="R327" s="115"/>
      <c r="S327" s="115"/>
      <c r="T327" s="115"/>
      <c r="U327" s="115"/>
      <c r="V327" s="115"/>
      <c r="W327" s="115"/>
      <c r="X327" s="116"/>
      <c r="Y327" s="214" t="s">
        <v>54</v>
      </c>
      <c r="Z327" s="215"/>
      <c r="AA327" s="216"/>
      <c r="AB327" s="217"/>
      <c r="AC327" s="218"/>
      <c r="AD327" s="218"/>
      <c r="AE327" s="211"/>
      <c r="AF327" s="212"/>
      <c r="AG327" s="212"/>
      <c r="AH327" s="212"/>
      <c r="AI327" s="211"/>
      <c r="AJ327" s="212"/>
      <c r="AK327" s="212"/>
      <c r="AL327" s="212"/>
      <c r="AM327" s="211"/>
      <c r="AN327" s="212"/>
      <c r="AO327" s="212"/>
      <c r="AP327" s="212"/>
      <c r="AQ327" s="211"/>
      <c r="AR327" s="212"/>
      <c r="AS327" s="212"/>
      <c r="AT327" s="212"/>
      <c r="AU327" s="211"/>
      <c r="AV327" s="212"/>
      <c r="AW327" s="212"/>
      <c r="AX327" s="213"/>
      <c r="AY327">
        <f t="shared" si="46"/>
        <v>0</v>
      </c>
    </row>
    <row r="328" spans="1:51" ht="18.75" hidden="1" customHeight="1">
      <c r="A328" s="194"/>
      <c r="B328" s="191"/>
      <c r="C328" s="185"/>
      <c r="D328" s="191"/>
      <c r="E328" s="185"/>
      <c r="F328" s="186"/>
      <c r="G328" s="166" t="s">
        <v>246</v>
      </c>
      <c r="H328" s="156"/>
      <c r="I328" s="156"/>
      <c r="J328" s="156"/>
      <c r="K328" s="156"/>
      <c r="L328" s="156"/>
      <c r="M328" s="156"/>
      <c r="N328" s="156"/>
      <c r="O328" s="156"/>
      <c r="P328" s="156"/>
      <c r="Q328" s="156"/>
      <c r="R328" s="156"/>
      <c r="S328" s="156"/>
      <c r="T328" s="156"/>
      <c r="U328" s="156"/>
      <c r="V328" s="156"/>
      <c r="W328" s="156"/>
      <c r="X328" s="157"/>
      <c r="Y328" s="167"/>
      <c r="Z328" s="168"/>
      <c r="AA328" s="169"/>
      <c r="AB328" s="155" t="s">
        <v>11</v>
      </c>
      <c r="AC328" s="156"/>
      <c r="AD328" s="157"/>
      <c r="AE328" s="159" t="s">
        <v>392</v>
      </c>
      <c r="AF328" s="134"/>
      <c r="AG328" s="134"/>
      <c r="AH328" s="135"/>
      <c r="AI328" s="159" t="s">
        <v>414</v>
      </c>
      <c r="AJ328" s="134"/>
      <c r="AK328" s="134"/>
      <c r="AL328" s="135"/>
      <c r="AM328" s="159" t="s">
        <v>703</v>
      </c>
      <c r="AN328" s="134"/>
      <c r="AO328" s="134"/>
      <c r="AP328" s="135"/>
      <c r="AQ328" s="155" t="s">
        <v>232</v>
      </c>
      <c r="AR328" s="156"/>
      <c r="AS328" s="156"/>
      <c r="AT328" s="157"/>
      <c r="AU328" s="201" t="s">
        <v>248</v>
      </c>
      <c r="AV328" s="201"/>
      <c r="AW328" s="201"/>
      <c r="AX328" s="202"/>
      <c r="AY328">
        <f>COUNTA($G$330)</f>
        <v>0</v>
      </c>
    </row>
    <row r="329" spans="1:51" ht="18.75" hidden="1" customHeight="1">
      <c r="A329" s="194"/>
      <c r="B329" s="191"/>
      <c r="C329" s="185"/>
      <c r="D329" s="191"/>
      <c r="E329" s="185"/>
      <c r="F329" s="186"/>
      <c r="G329" s="165"/>
      <c r="H329" s="137"/>
      <c r="I329" s="137"/>
      <c r="J329" s="137"/>
      <c r="K329" s="137"/>
      <c r="L329" s="137"/>
      <c r="M329" s="137"/>
      <c r="N329" s="137"/>
      <c r="O329" s="137"/>
      <c r="P329" s="137"/>
      <c r="Q329" s="137"/>
      <c r="R329" s="137"/>
      <c r="S329" s="137"/>
      <c r="T329" s="137"/>
      <c r="U329" s="137"/>
      <c r="V329" s="137"/>
      <c r="W329" s="137"/>
      <c r="X329" s="138"/>
      <c r="Y329" s="170"/>
      <c r="Z329" s="171"/>
      <c r="AA329" s="172"/>
      <c r="AB329" s="158"/>
      <c r="AC329" s="137"/>
      <c r="AD329" s="138"/>
      <c r="AE329" s="158"/>
      <c r="AF329" s="137"/>
      <c r="AG329" s="137"/>
      <c r="AH329" s="138"/>
      <c r="AI329" s="158"/>
      <c r="AJ329" s="137"/>
      <c r="AK329" s="137"/>
      <c r="AL329" s="138"/>
      <c r="AM329" s="158"/>
      <c r="AN329" s="137"/>
      <c r="AO329" s="137"/>
      <c r="AP329" s="138"/>
      <c r="AQ329" s="203"/>
      <c r="AR329" s="204"/>
      <c r="AS329" s="137" t="s">
        <v>233</v>
      </c>
      <c r="AT329" s="138"/>
      <c r="AU329" s="205"/>
      <c r="AV329" s="205"/>
      <c r="AW329" s="137" t="s">
        <v>179</v>
      </c>
      <c r="AX329" s="200"/>
      <c r="AY329">
        <f>$AY$328</f>
        <v>0</v>
      </c>
    </row>
    <row r="330" spans="1:51" ht="39.75" hidden="1" customHeight="1">
      <c r="A330" s="194"/>
      <c r="B330" s="191"/>
      <c r="C330" s="185"/>
      <c r="D330" s="191"/>
      <c r="E330" s="185"/>
      <c r="F330" s="186"/>
      <c r="G330" s="108"/>
      <c r="H330" s="109"/>
      <c r="I330" s="109"/>
      <c r="J330" s="109"/>
      <c r="K330" s="109"/>
      <c r="L330" s="109"/>
      <c r="M330" s="109"/>
      <c r="N330" s="109"/>
      <c r="O330" s="109"/>
      <c r="P330" s="109"/>
      <c r="Q330" s="109"/>
      <c r="R330" s="109"/>
      <c r="S330" s="109"/>
      <c r="T330" s="109"/>
      <c r="U330" s="109"/>
      <c r="V330" s="109"/>
      <c r="W330" s="109"/>
      <c r="X330" s="110"/>
      <c r="Y330" s="206" t="s">
        <v>247</v>
      </c>
      <c r="Z330" s="207"/>
      <c r="AA330" s="208"/>
      <c r="AB330" s="209"/>
      <c r="AC330" s="210"/>
      <c r="AD330" s="210"/>
      <c r="AE330" s="211"/>
      <c r="AF330" s="212"/>
      <c r="AG330" s="212"/>
      <c r="AH330" s="212"/>
      <c r="AI330" s="211"/>
      <c r="AJ330" s="212"/>
      <c r="AK330" s="212"/>
      <c r="AL330" s="212"/>
      <c r="AM330" s="211"/>
      <c r="AN330" s="212"/>
      <c r="AO330" s="212"/>
      <c r="AP330" s="212"/>
      <c r="AQ330" s="211"/>
      <c r="AR330" s="212"/>
      <c r="AS330" s="212"/>
      <c r="AT330" s="212"/>
      <c r="AU330" s="211"/>
      <c r="AV330" s="212"/>
      <c r="AW330" s="212"/>
      <c r="AX330" s="213"/>
      <c r="AY330">
        <f t="shared" ref="AY330:AY331" si="47">$AY$328</f>
        <v>0</v>
      </c>
    </row>
    <row r="331" spans="1:51" ht="39.75" hidden="1" customHeight="1">
      <c r="A331" s="194"/>
      <c r="B331" s="191"/>
      <c r="C331" s="185"/>
      <c r="D331" s="191"/>
      <c r="E331" s="185"/>
      <c r="F331" s="186"/>
      <c r="G331" s="114"/>
      <c r="H331" s="115"/>
      <c r="I331" s="115"/>
      <c r="J331" s="115"/>
      <c r="K331" s="115"/>
      <c r="L331" s="115"/>
      <c r="M331" s="115"/>
      <c r="N331" s="115"/>
      <c r="O331" s="115"/>
      <c r="P331" s="115"/>
      <c r="Q331" s="115"/>
      <c r="R331" s="115"/>
      <c r="S331" s="115"/>
      <c r="T331" s="115"/>
      <c r="U331" s="115"/>
      <c r="V331" s="115"/>
      <c r="W331" s="115"/>
      <c r="X331" s="116"/>
      <c r="Y331" s="214" t="s">
        <v>54</v>
      </c>
      <c r="Z331" s="215"/>
      <c r="AA331" s="216"/>
      <c r="AB331" s="217"/>
      <c r="AC331" s="218"/>
      <c r="AD331" s="218"/>
      <c r="AE331" s="211"/>
      <c r="AF331" s="212"/>
      <c r="AG331" s="212"/>
      <c r="AH331" s="212"/>
      <c r="AI331" s="211"/>
      <c r="AJ331" s="212"/>
      <c r="AK331" s="212"/>
      <c r="AL331" s="212"/>
      <c r="AM331" s="211"/>
      <c r="AN331" s="212"/>
      <c r="AO331" s="212"/>
      <c r="AP331" s="212"/>
      <c r="AQ331" s="211"/>
      <c r="AR331" s="212"/>
      <c r="AS331" s="212"/>
      <c r="AT331" s="212"/>
      <c r="AU331" s="211"/>
      <c r="AV331" s="212"/>
      <c r="AW331" s="212"/>
      <c r="AX331" s="213"/>
      <c r="AY331">
        <f t="shared" si="47"/>
        <v>0</v>
      </c>
    </row>
    <row r="332" spans="1:51" ht="22.5" hidden="1" customHeight="1">
      <c r="A332" s="194"/>
      <c r="B332" s="191"/>
      <c r="C332" s="185"/>
      <c r="D332" s="191"/>
      <c r="E332" s="185"/>
      <c r="F332" s="186"/>
      <c r="G332" s="164"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9"/>
      <c r="AY332">
        <f>COUNTA($G$334)</f>
        <v>0</v>
      </c>
    </row>
    <row r="333" spans="1:51" ht="22.5" hidden="1" customHeight="1">
      <c r="A333" s="194"/>
      <c r="B333" s="191"/>
      <c r="C333" s="185"/>
      <c r="D333" s="191"/>
      <c r="E333" s="185"/>
      <c r="F333" s="186"/>
      <c r="G333" s="165"/>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200"/>
      <c r="AY333">
        <f>$AY$332</f>
        <v>0</v>
      </c>
    </row>
    <row r="334" spans="1:51" ht="22.5" hidden="1" customHeight="1">
      <c r="A334" s="194"/>
      <c r="B334" s="191"/>
      <c r="C334" s="185"/>
      <c r="D334" s="191"/>
      <c r="E334" s="185"/>
      <c r="F334" s="186"/>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c r="A335" s="194"/>
      <c r="B335" s="191"/>
      <c r="C335" s="185"/>
      <c r="D335" s="191"/>
      <c r="E335" s="185"/>
      <c r="F335" s="186"/>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c r="A336" s="194"/>
      <c r="B336" s="191"/>
      <c r="C336" s="185"/>
      <c r="D336" s="191"/>
      <c r="E336" s="185"/>
      <c r="F336" s="186"/>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c r="A337" s="194"/>
      <c r="B337" s="191"/>
      <c r="C337" s="185"/>
      <c r="D337" s="191"/>
      <c r="E337" s="185"/>
      <c r="F337" s="186"/>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c r="A338" s="194"/>
      <c r="B338" s="191"/>
      <c r="C338" s="185"/>
      <c r="D338" s="191"/>
      <c r="E338" s="185"/>
      <c r="F338" s="186"/>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c r="A339" s="194"/>
      <c r="B339" s="191"/>
      <c r="C339" s="185"/>
      <c r="D339" s="191"/>
      <c r="E339" s="185"/>
      <c r="F339" s="186"/>
      <c r="G339" s="164"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c r="A340" s="194"/>
      <c r="B340" s="191"/>
      <c r="C340" s="185"/>
      <c r="D340" s="191"/>
      <c r="E340" s="185"/>
      <c r="F340" s="186"/>
      <c r="G340" s="165"/>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c r="A341" s="194"/>
      <c r="B341" s="191"/>
      <c r="C341" s="185"/>
      <c r="D341" s="191"/>
      <c r="E341" s="185"/>
      <c r="F341" s="186"/>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c r="A342" s="194"/>
      <c r="B342" s="191"/>
      <c r="C342" s="185"/>
      <c r="D342" s="191"/>
      <c r="E342" s="185"/>
      <c r="F342" s="186"/>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c r="A343" s="194"/>
      <c r="B343" s="191"/>
      <c r="C343" s="185"/>
      <c r="D343" s="191"/>
      <c r="E343" s="185"/>
      <c r="F343" s="186"/>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c r="A344" s="194"/>
      <c r="B344" s="191"/>
      <c r="C344" s="185"/>
      <c r="D344" s="191"/>
      <c r="E344" s="185"/>
      <c r="F344" s="186"/>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c r="A345" s="194"/>
      <c r="B345" s="191"/>
      <c r="C345" s="185"/>
      <c r="D345" s="191"/>
      <c r="E345" s="185"/>
      <c r="F345" s="186"/>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c r="A346" s="194"/>
      <c r="B346" s="191"/>
      <c r="C346" s="185"/>
      <c r="D346" s="191"/>
      <c r="E346" s="185"/>
      <c r="F346" s="186"/>
      <c r="G346" s="164"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c r="A347" s="194"/>
      <c r="B347" s="191"/>
      <c r="C347" s="185"/>
      <c r="D347" s="191"/>
      <c r="E347" s="185"/>
      <c r="F347" s="186"/>
      <c r="G347" s="165"/>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c r="A348" s="194"/>
      <c r="B348" s="191"/>
      <c r="C348" s="185"/>
      <c r="D348" s="191"/>
      <c r="E348" s="185"/>
      <c r="F348" s="186"/>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c r="A349" s="194"/>
      <c r="B349" s="191"/>
      <c r="C349" s="185"/>
      <c r="D349" s="191"/>
      <c r="E349" s="185"/>
      <c r="F349" s="186"/>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c r="A350" s="194"/>
      <c r="B350" s="191"/>
      <c r="C350" s="185"/>
      <c r="D350" s="191"/>
      <c r="E350" s="185"/>
      <c r="F350" s="186"/>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c r="A351" s="194"/>
      <c r="B351" s="191"/>
      <c r="C351" s="185"/>
      <c r="D351" s="191"/>
      <c r="E351" s="185"/>
      <c r="F351" s="186"/>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c r="A352" s="194"/>
      <c r="B352" s="191"/>
      <c r="C352" s="185"/>
      <c r="D352" s="191"/>
      <c r="E352" s="185"/>
      <c r="F352" s="186"/>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c r="A353" s="194"/>
      <c r="B353" s="191"/>
      <c r="C353" s="185"/>
      <c r="D353" s="191"/>
      <c r="E353" s="185"/>
      <c r="F353" s="186"/>
      <c r="G353" s="164"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c r="A354" s="194"/>
      <c r="B354" s="191"/>
      <c r="C354" s="185"/>
      <c r="D354" s="191"/>
      <c r="E354" s="185"/>
      <c r="F354" s="186"/>
      <c r="G354" s="165"/>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c r="A355" s="194"/>
      <c r="B355" s="191"/>
      <c r="C355" s="185"/>
      <c r="D355" s="191"/>
      <c r="E355" s="185"/>
      <c r="F355" s="186"/>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c r="A356" s="194"/>
      <c r="B356" s="191"/>
      <c r="C356" s="185"/>
      <c r="D356" s="191"/>
      <c r="E356" s="185"/>
      <c r="F356" s="186"/>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c r="A357" s="194"/>
      <c r="B357" s="191"/>
      <c r="C357" s="185"/>
      <c r="D357" s="191"/>
      <c r="E357" s="185"/>
      <c r="F357" s="186"/>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c r="A358" s="194"/>
      <c r="B358" s="191"/>
      <c r="C358" s="185"/>
      <c r="D358" s="191"/>
      <c r="E358" s="185"/>
      <c r="F358" s="186"/>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c r="A359" s="194"/>
      <c r="B359" s="191"/>
      <c r="C359" s="185"/>
      <c r="D359" s="191"/>
      <c r="E359" s="185"/>
      <c r="F359" s="186"/>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c r="A360" s="194"/>
      <c r="B360" s="191"/>
      <c r="C360" s="185"/>
      <c r="D360" s="191"/>
      <c r="E360" s="185"/>
      <c r="F360" s="186"/>
      <c r="G360" s="164"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c r="A361" s="194"/>
      <c r="B361" s="191"/>
      <c r="C361" s="185"/>
      <c r="D361" s="191"/>
      <c r="E361" s="185"/>
      <c r="F361" s="186"/>
      <c r="G361" s="165"/>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c r="A362" s="194"/>
      <c r="B362" s="191"/>
      <c r="C362" s="185"/>
      <c r="D362" s="191"/>
      <c r="E362" s="185"/>
      <c r="F362" s="186"/>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c r="A363" s="194"/>
      <c r="B363" s="191"/>
      <c r="C363" s="185"/>
      <c r="D363" s="191"/>
      <c r="E363" s="185"/>
      <c r="F363" s="186"/>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c r="A364" s="194"/>
      <c r="B364" s="191"/>
      <c r="C364" s="185"/>
      <c r="D364" s="191"/>
      <c r="E364" s="185"/>
      <c r="F364" s="186"/>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7" t="s">
        <v>251</v>
      </c>
      <c r="AF364" s="197"/>
      <c r="AG364" s="197"/>
      <c r="AH364" s="197"/>
      <c r="AI364" s="197"/>
      <c r="AJ364" s="197"/>
      <c r="AK364" s="197"/>
      <c r="AL364" s="197"/>
      <c r="AM364" s="197"/>
      <c r="AN364" s="197"/>
      <c r="AO364" s="197"/>
      <c r="AP364" s="197"/>
      <c r="AQ364" s="197"/>
      <c r="AR364" s="197"/>
      <c r="AS364" s="197"/>
      <c r="AT364" s="197"/>
      <c r="AU364" s="197"/>
      <c r="AV364" s="197"/>
      <c r="AW364" s="197"/>
      <c r="AX364" s="198"/>
      <c r="AY364">
        <f t="shared" si="52"/>
        <v>0</v>
      </c>
    </row>
    <row r="365" spans="1:51" ht="22.5" hidden="1" customHeight="1">
      <c r="A365" s="194"/>
      <c r="B365" s="191"/>
      <c r="C365" s="185"/>
      <c r="D365" s="191"/>
      <c r="E365" s="185"/>
      <c r="F365" s="186"/>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c r="A366" s="194"/>
      <c r="B366" s="191"/>
      <c r="C366" s="185"/>
      <c r="D366" s="191"/>
      <c r="E366" s="187"/>
      <c r="F366" s="188"/>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c r="A367" s="194"/>
      <c r="B367" s="191"/>
      <c r="C367" s="185"/>
      <c r="D367" s="191"/>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c r="A368" s="194"/>
      <c r="B368" s="191"/>
      <c r="C368" s="185"/>
      <c r="D368" s="191"/>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c r="A369" s="194"/>
      <c r="B369" s="191"/>
      <c r="C369" s="185"/>
      <c r="D369" s="191"/>
      <c r="E369" s="161"/>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3"/>
      <c r="AY369">
        <f>$AY$367</f>
        <v>0</v>
      </c>
    </row>
    <row r="370" spans="1:51" ht="45" hidden="1" customHeight="1">
      <c r="A370" s="194"/>
      <c r="B370" s="191"/>
      <c r="C370" s="185"/>
      <c r="D370" s="191"/>
      <c r="E370" s="174" t="s">
        <v>265</v>
      </c>
      <c r="F370" s="175"/>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c r="AY370">
        <f>COUNTA($G$370)</f>
        <v>0</v>
      </c>
    </row>
    <row r="371" spans="1:51" ht="45" hidden="1" customHeight="1">
      <c r="A371" s="194"/>
      <c r="B371" s="191"/>
      <c r="C371" s="185"/>
      <c r="D371" s="191"/>
      <c r="E371" s="179" t="s">
        <v>264</v>
      </c>
      <c r="F371" s="180"/>
      <c r="G371" s="114"/>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c r="AY371">
        <f>$AY$370</f>
        <v>0</v>
      </c>
    </row>
    <row r="372" spans="1:51" ht="18.75" hidden="1" customHeight="1">
      <c r="A372" s="194"/>
      <c r="B372" s="191"/>
      <c r="C372" s="185"/>
      <c r="D372" s="191"/>
      <c r="E372" s="183" t="s">
        <v>237</v>
      </c>
      <c r="F372" s="184"/>
      <c r="G372" s="166" t="s">
        <v>246</v>
      </c>
      <c r="H372" s="156"/>
      <c r="I372" s="156"/>
      <c r="J372" s="156"/>
      <c r="K372" s="156"/>
      <c r="L372" s="156"/>
      <c r="M372" s="156"/>
      <c r="N372" s="156"/>
      <c r="O372" s="156"/>
      <c r="P372" s="156"/>
      <c r="Q372" s="156"/>
      <c r="R372" s="156"/>
      <c r="S372" s="156"/>
      <c r="T372" s="156"/>
      <c r="U372" s="156"/>
      <c r="V372" s="156"/>
      <c r="W372" s="156"/>
      <c r="X372" s="157"/>
      <c r="Y372" s="167"/>
      <c r="Z372" s="168"/>
      <c r="AA372" s="169"/>
      <c r="AB372" s="155" t="s">
        <v>11</v>
      </c>
      <c r="AC372" s="156"/>
      <c r="AD372" s="157"/>
      <c r="AE372" s="159" t="s">
        <v>392</v>
      </c>
      <c r="AF372" s="134"/>
      <c r="AG372" s="134"/>
      <c r="AH372" s="135"/>
      <c r="AI372" s="159" t="s">
        <v>414</v>
      </c>
      <c r="AJ372" s="134"/>
      <c r="AK372" s="134"/>
      <c r="AL372" s="135"/>
      <c r="AM372" s="159" t="s">
        <v>703</v>
      </c>
      <c r="AN372" s="134"/>
      <c r="AO372" s="134"/>
      <c r="AP372" s="135"/>
      <c r="AQ372" s="155" t="s">
        <v>232</v>
      </c>
      <c r="AR372" s="156"/>
      <c r="AS372" s="156"/>
      <c r="AT372" s="157"/>
      <c r="AU372" s="201" t="s">
        <v>248</v>
      </c>
      <c r="AV372" s="201"/>
      <c r="AW372" s="201"/>
      <c r="AX372" s="202"/>
      <c r="AY372">
        <f>COUNTA($G$374)</f>
        <v>0</v>
      </c>
    </row>
    <row r="373" spans="1:51" ht="18.75" hidden="1" customHeight="1">
      <c r="A373" s="194"/>
      <c r="B373" s="191"/>
      <c r="C373" s="185"/>
      <c r="D373" s="191"/>
      <c r="E373" s="185"/>
      <c r="F373" s="186"/>
      <c r="G373" s="165"/>
      <c r="H373" s="137"/>
      <c r="I373" s="137"/>
      <c r="J373" s="137"/>
      <c r="K373" s="137"/>
      <c r="L373" s="137"/>
      <c r="M373" s="137"/>
      <c r="N373" s="137"/>
      <c r="O373" s="137"/>
      <c r="P373" s="137"/>
      <c r="Q373" s="137"/>
      <c r="R373" s="137"/>
      <c r="S373" s="137"/>
      <c r="T373" s="137"/>
      <c r="U373" s="137"/>
      <c r="V373" s="137"/>
      <c r="W373" s="137"/>
      <c r="X373" s="138"/>
      <c r="Y373" s="170"/>
      <c r="Z373" s="171"/>
      <c r="AA373" s="172"/>
      <c r="AB373" s="158"/>
      <c r="AC373" s="137"/>
      <c r="AD373" s="138"/>
      <c r="AE373" s="158"/>
      <c r="AF373" s="137"/>
      <c r="AG373" s="137"/>
      <c r="AH373" s="138"/>
      <c r="AI373" s="158"/>
      <c r="AJ373" s="137"/>
      <c r="AK373" s="137"/>
      <c r="AL373" s="138"/>
      <c r="AM373" s="158"/>
      <c r="AN373" s="137"/>
      <c r="AO373" s="137"/>
      <c r="AP373" s="138"/>
      <c r="AQ373" s="203"/>
      <c r="AR373" s="204"/>
      <c r="AS373" s="137" t="s">
        <v>233</v>
      </c>
      <c r="AT373" s="138"/>
      <c r="AU373" s="205"/>
      <c r="AV373" s="205"/>
      <c r="AW373" s="137" t="s">
        <v>179</v>
      </c>
      <c r="AX373" s="200"/>
      <c r="AY373">
        <f>$AY$372</f>
        <v>0</v>
      </c>
    </row>
    <row r="374" spans="1:51" ht="39.75" hidden="1" customHeight="1">
      <c r="A374" s="194"/>
      <c r="B374" s="191"/>
      <c r="C374" s="185"/>
      <c r="D374" s="191"/>
      <c r="E374" s="185"/>
      <c r="F374" s="186"/>
      <c r="G374" s="108"/>
      <c r="H374" s="109"/>
      <c r="I374" s="109"/>
      <c r="J374" s="109"/>
      <c r="K374" s="109"/>
      <c r="L374" s="109"/>
      <c r="M374" s="109"/>
      <c r="N374" s="109"/>
      <c r="O374" s="109"/>
      <c r="P374" s="109"/>
      <c r="Q374" s="109"/>
      <c r="R374" s="109"/>
      <c r="S374" s="109"/>
      <c r="T374" s="109"/>
      <c r="U374" s="109"/>
      <c r="V374" s="109"/>
      <c r="W374" s="109"/>
      <c r="X374" s="110"/>
      <c r="Y374" s="206" t="s">
        <v>247</v>
      </c>
      <c r="Z374" s="207"/>
      <c r="AA374" s="208"/>
      <c r="AB374" s="209"/>
      <c r="AC374" s="210"/>
      <c r="AD374" s="210"/>
      <c r="AE374" s="211"/>
      <c r="AF374" s="212"/>
      <c r="AG374" s="212"/>
      <c r="AH374" s="212"/>
      <c r="AI374" s="211"/>
      <c r="AJ374" s="212"/>
      <c r="AK374" s="212"/>
      <c r="AL374" s="212"/>
      <c r="AM374" s="211"/>
      <c r="AN374" s="212"/>
      <c r="AO374" s="212"/>
      <c r="AP374" s="212"/>
      <c r="AQ374" s="211"/>
      <c r="AR374" s="212"/>
      <c r="AS374" s="212"/>
      <c r="AT374" s="212"/>
      <c r="AU374" s="211"/>
      <c r="AV374" s="212"/>
      <c r="AW374" s="212"/>
      <c r="AX374" s="213"/>
      <c r="AY374">
        <f t="shared" ref="AY374:AY375" si="53">$AY$372</f>
        <v>0</v>
      </c>
    </row>
    <row r="375" spans="1:51" ht="39.75" hidden="1" customHeight="1">
      <c r="A375" s="194"/>
      <c r="B375" s="191"/>
      <c r="C375" s="185"/>
      <c r="D375" s="191"/>
      <c r="E375" s="185"/>
      <c r="F375" s="186"/>
      <c r="G375" s="114"/>
      <c r="H375" s="115"/>
      <c r="I375" s="115"/>
      <c r="J375" s="115"/>
      <c r="K375" s="115"/>
      <c r="L375" s="115"/>
      <c r="M375" s="115"/>
      <c r="N375" s="115"/>
      <c r="O375" s="115"/>
      <c r="P375" s="115"/>
      <c r="Q375" s="115"/>
      <c r="R375" s="115"/>
      <c r="S375" s="115"/>
      <c r="T375" s="115"/>
      <c r="U375" s="115"/>
      <c r="V375" s="115"/>
      <c r="W375" s="115"/>
      <c r="X375" s="116"/>
      <c r="Y375" s="214" t="s">
        <v>54</v>
      </c>
      <c r="Z375" s="215"/>
      <c r="AA375" s="216"/>
      <c r="AB375" s="217"/>
      <c r="AC375" s="218"/>
      <c r="AD375" s="218"/>
      <c r="AE375" s="211"/>
      <c r="AF375" s="212"/>
      <c r="AG375" s="212"/>
      <c r="AH375" s="212"/>
      <c r="AI375" s="211"/>
      <c r="AJ375" s="212"/>
      <c r="AK375" s="212"/>
      <c r="AL375" s="212"/>
      <c r="AM375" s="211"/>
      <c r="AN375" s="212"/>
      <c r="AO375" s="212"/>
      <c r="AP375" s="212"/>
      <c r="AQ375" s="211"/>
      <c r="AR375" s="212"/>
      <c r="AS375" s="212"/>
      <c r="AT375" s="212"/>
      <c r="AU375" s="211"/>
      <c r="AV375" s="212"/>
      <c r="AW375" s="212"/>
      <c r="AX375" s="213"/>
      <c r="AY375">
        <f t="shared" si="53"/>
        <v>0</v>
      </c>
    </row>
    <row r="376" spans="1:51" ht="18.75" hidden="1" customHeight="1">
      <c r="A376" s="194"/>
      <c r="B376" s="191"/>
      <c r="C376" s="185"/>
      <c r="D376" s="191"/>
      <c r="E376" s="185"/>
      <c r="F376" s="186"/>
      <c r="G376" s="166" t="s">
        <v>246</v>
      </c>
      <c r="H376" s="156"/>
      <c r="I376" s="156"/>
      <c r="J376" s="156"/>
      <c r="K376" s="156"/>
      <c r="L376" s="156"/>
      <c r="M376" s="156"/>
      <c r="N376" s="156"/>
      <c r="O376" s="156"/>
      <c r="P376" s="156"/>
      <c r="Q376" s="156"/>
      <c r="R376" s="156"/>
      <c r="S376" s="156"/>
      <c r="T376" s="156"/>
      <c r="U376" s="156"/>
      <c r="V376" s="156"/>
      <c r="W376" s="156"/>
      <c r="X376" s="157"/>
      <c r="Y376" s="167"/>
      <c r="Z376" s="168"/>
      <c r="AA376" s="169"/>
      <c r="AB376" s="155" t="s">
        <v>11</v>
      </c>
      <c r="AC376" s="156"/>
      <c r="AD376" s="157"/>
      <c r="AE376" s="159" t="s">
        <v>392</v>
      </c>
      <c r="AF376" s="134"/>
      <c r="AG376" s="134"/>
      <c r="AH376" s="135"/>
      <c r="AI376" s="159" t="s">
        <v>414</v>
      </c>
      <c r="AJ376" s="134"/>
      <c r="AK376" s="134"/>
      <c r="AL376" s="135"/>
      <c r="AM376" s="159" t="s">
        <v>703</v>
      </c>
      <c r="AN376" s="134"/>
      <c r="AO376" s="134"/>
      <c r="AP376" s="135"/>
      <c r="AQ376" s="155" t="s">
        <v>232</v>
      </c>
      <c r="AR376" s="156"/>
      <c r="AS376" s="156"/>
      <c r="AT376" s="157"/>
      <c r="AU376" s="201" t="s">
        <v>248</v>
      </c>
      <c r="AV376" s="201"/>
      <c r="AW376" s="201"/>
      <c r="AX376" s="202"/>
      <c r="AY376">
        <f>COUNTA($G$378)</f>
        <v>0</v>
      </c>
    </row>
    <row r="377" spans="1:51" ht="18.75" hidden="1" customHeight="1">
      <c r="A377" s="194"/>
      <c r="B377" s="191"/>
      <c r="C377" s="185"/>
      <c r="D377" s="191"/>
      <c r="E377" s="185"/>
      <c r="F377" s="186"/>
      <c r="G377" s="165"/>
      <c r="H377" s="137"/>
      <c r="I377" s="137"/>
      <c r="J377" s="137"/>
      <c r="K377" s="137"/>
      <c r="L377" s="137"/>
      <c r="M377" s="137"/>
      <c r="N377" s="137"/>
      <c r="O377" s="137"/>
      <c r="P377" s="137"/>
      <c r="Q377" s="137"/>
      <c r="R377" s="137"/>
      <c r="S377" s="137"/>
      <c r="T377" s="137"/>
      <c r="U377" s="137"/>
      <c r="V377" s="137"/>
      <c r="W377" s="137"/>
      <c r="X377" s="138"/>
      <c r="Y377" s="170"/>
      <c r="Z377" s="171"/>
      <c r="AA377" s="172"/>
      <c r="AB377" s="158"/>
      <c r="AC377" s="137"/>
      <c r="AD377" s="138"/>
      <c r="AE377" s="158"/>
      <c r="AF377" s="137"/>
      <c r="AG377" s="137"/>
      <c r="AH377" s="138"/>
      <c r="AI377" s="158"/>
      <c r="AJ377" s="137"/>
      <c r="AK377" s="137"/>
      <c r="AL377" s="138"/>
      <c r="AM377" s="158"/>
      <c r="AN377" s="137"/>
      <c r="AO377" s="137"/>
      <c r="AP377" s="138"/>
      <c r="AQ377" s="203"/>
      <c r="AR377" s="204"/>
      <c r="AS377" s="137" t="s">
        <v>233</v>
      </c>
      <c r="AT377" s="138"/>
      <c r="AU377" s="205"/>
      <c r="AV377" s="205"/>
      <c r="AW377" s="137" t="s">
        <v>179</v>
      </c>
      <c r="AX377" s="200"/>
      <c r="AY377">
        <f>$AY$376</f>
        <v>0</v>
      </c>
    </row>
    <row r="378" spans="1:51" ht="39.75" hidden="1" customHeight="1">
      <c r="A378" s="194"/>
      <c r="B378" s="191"/>
      <c r="C378" s="185"/>
      <c r="D378" s="191"/>
      <c r="E378" s="185"/>
      <c r="F378" s="186"/>
      <c r="G378" s="108"/>
      <c r="H378" s="109"/>
      <c r="I378" s="109"/>
      <c r="J378" s="109"/>
      <c r="K378" s="109"/>
      <c r="L378" s="109"/>
      <c r="M378" s="109"/>
      <c r="N378" s="109"/>
      <c r="O378" s="109"/>
      <c r="P378" s="109"/>
      <c r="Q378" s="109"/>
      <c r="R378" s="109"/>
      <c r="S378" s="109"/>
      <c r="T378" s="109"/>
      <c r="U378" s="109"/>
      <c r="V378" s="109"/>
      <c r="W378" s="109"/>
      <c r="X378" s="110"/>
      <c r="Y378" s="206" t="s">
        <v>247</v>
      </c>
      <c r="Z378" s="207"/>
      <c r="AA378" s="208"/>
      <c r="AB378" s="209"/>
      <c r="AC378" s="210"/>
      <c r="AD378" s="210"/>
      <c r="AE378" s="211"/>
      <c r="AF378" s="212"/>
      <c r="AG378" s="212"/>
      <c r="AH378" s="212"/>
      <c r="AI378" s="211"/>
      <c r="AJ378" s="212"/>
      <c r="AK378" s="212"/>
      <c r="AL378" s="212"/>
      <c r="AM378" s="211"/>
      <c r="AN378" s="212"/>
      <c r="AO378" s="212"/>
      <c r="AP378" s="212"/>
      <c r="AQ378" s="211"/>
      <c r="AR378" s="212"/>
      <c r="AS378" s="212"/>
      <c r="AT378" s="212"/>
      <c r="AU378" s="211"/>
      <c r="AV378" s="212"/>
      <c r="AW378" s="212"/>
      <c r="AX378" s="213"/>
      <c r="AY378">
        <f t="shared" ref="AY378:AY379" si="54">$AY$376</f>
        <v>0</v>
      </c>
    </row>
    <row r="379" spans="1:51" ht="39.75" hidden="1" customHeight="1">
      <c r="A379" s="194"/>
      <c r="B379" s="191"/>
      <c r="C379" s="185"/>
      <c r="D379" s="191"/>
      <c r="E379" s="185"/>
      <c r="F379" s="186"/>
      <c r="G379" s="114"/>
      <c r="H379" s="115"/>
      <c r="I379" s="115"/>
      <c r="J379" s="115"/>
      <c r="K379" s="115"/>
      <c r="L379" s="115"/>
      <c r="M379" s="115"/>
      <c r="N379" s="115"/>
      <c r="O379" s="115"/>
      <c r="P379" s="115"/>
      <c r="Q379" s="115"/>
      <c r="R379" s="115"/>
      <c r="S379" s="115"/>
      <c r="T379" s="115"/>
      <c r="U379" s="115"/>
      <c r="V379" s="115"/>
      <c r="W379" s="115"/>
      <c r="X379" s="116"/>
      <c r="Y379" s="214" t="s">
        <v>54</v>
      </c>
      <c r="Z379" s="215"/>
      <c r="AA379" s="216"/>
      <c r="AB379" s="217"/>
      <c r="AC379" s="218"/>
      <c r="AD379" s="218"/>
      <c r="AE379" s="211"/>
      <c r="AF379" s="212"/>
      <c r="AG379" s="212"/>
      <c r="AH379" s="212"/>
      <c r="AI379" s="211"/>
      <c r="AJ379" s="212"/>
      <c r="AK379" s="212"/>
      <c r="AL379" s="212"/>
      <c r="AM379" s="211"/>
      <c r="AN379" s="212"/>
      <c r="AO379" s="212"/>
      <c r="AP379" s="212"/>
      <c r="AQ379" s="211"/>
      <c r="AR379" s="212"/>
      <c r="AS379" s="212"/>
      <c r="AT379" s="212"/>
      <c r="AU379" s="211"/>
      <c r="AV379" s="212"/>
      <c r="AW379" s="212"/>
      <c r="AX379" s="213"/>
      <c r="AY379">
        <f t="shared" si="54"/>
        <v>0</v>
      </c>
    </row>
    <row r="380" spans="1:51" ht="18.75" hidden="1" customHeight="1">
      <c r="A380" s="194"/>
      <c r="B380" s="191"/>
      <c r="C380" s="185"/>
      <c r="D380" s="191"/>
      <c r="E380" s="185"/>
      <c r="F380" s="186"/>
      <c r="G380" s="166" t="s">
        <v>246</v>
      </c>
      <c r="H380" s="156"/>
      <c r="I380" s="156"/>
      <c r="J380" s="156"/>
      <c r="K380" s="156"/>
      <c r="L380" s="156"/>
      <c r="M380" s="156"/>
      <c r="N380" s="156"/>
      <c r="O380" s="156"/>
      <c r="P380" s="156"/>
      <c r="Q380" s="156"/>
      <c r="R380" s="156"/>
      <c r="S380" s="156"/>
      <c r="T380" s="156"/>
      <c r="U380" s="156"/>
      <c r="V380" s="156"/>
      <c r="W380" s="156"/>
      <c r="X380" s="157"/>
      <c r="Y380" s="167"/>
      <c r="Z380" s="168"/>
      <c r="AA380" s="169"/>
      <c r="AB380" s="155" t="s">
        <v>11</v>
      </c>
      <c r="AC380" s="156"/>
      <c r="AD380" s="157"/>
      <c r="AE380" s="159" t="s">
        <v>392</v>
      </c>
      <c r="AF380" s="134"/>
      <c r="AG380" s="134"/>
      <c r="AH380" s="135"/>
      <c r="AI380" s="159" t="s">
        <v>414</v>
      </c>
      <c r="AJ380" s="134"/>
      <c r="AK380" s="134"/>
      <c r="AL380" s="135"/>
      <c r="AM380" s="159" t="s">
        <v>703</v>
      </c>
      <c r="AN380" s="134"/>
      <c r="AO380" s="134"/>
      <c r="AP380" s="135"/>
      <c r="AQ380" s="155" t="s">
        <v>232</v>
      </c>
      <c r="AR380" s="156"/>
      <c r="AS380" s="156"/>
      <c r="AT380" s="157"/>
      <c r="AU380" s="201" t="s">
        <v>248</v>
      </c>
      <c r="AV380" s="201"/>
      <c r="AW380" s="201"/>
      <c r="AX380" s="202"/>
      <c r="AY380">
        <f>COUNTA($G$382)</f>
        <v>0</v>
      </c>
    </row>
    <row r="381" spans="1:51" ht="18.75" hidden="1" customHeight="1">
      <c r="A381" s="194"/>
      <c r="B381" s="191"/>
      <c r="C381" s="185"/>
      <c r="D381" s="191"/>
      <c r="E381" s="185"/>
      <c r="F381" s="186"/>
      <c r="G381" s="165"/>
      <c r="H381" s="137"/>
      <c r="I381" s="137"/>
      <c r="J381" s="137"/>
      <c r="K381" s="137"/>
      <c r="L381" s="137"/>
      <c r="M381" s="137"/>
      <c r="N381" s="137"/>
      <c r="O381" s="137"/>
      <c r="P381" s="137"/>
      <c r="Q381" s="137"/>
      <c r="R381" s="137"/>
      <c r="S381" s="137"/>
      <c r="T381" s="137"/>
      <c r="U381" s="137"/>
      <c r="V381" s="137"/>
      <c r="W381" s="137"/>
      <c r="X381" s="138"/>
      <c r="Y381" s="170"/>
      <c r="Z381" s="171"/>
      <c r="AA381" s="172"/>
      <c r="AB381" s="158"/>
      <c r="AC381" s="137"/>
      <c r="AD381" s="138"/>
      <c r="AE381" s="158"/>
      <c r="AF381" s="137"/>
      <c r="AG381" s="137"/>
      <c r="AH381" s="138"/>
      <c r="AI381" s="158"/>
      <c r="AJ381" s="137"/>
      <c r="AK381" s="137"/>
      <c r="AL381" s="138"/>
      <c r="AM381" s="158"/>
      <c r="AN381" s="137"/>
      <c r="AO381" s="137"/>
      <c r="AP381" s="138"/>
      <c r="AQ381" s="203"/>
      <c r="AR381" s="204"/>
      <c r="AS381" s="137" t="s">
        <v>233</v>
      </c>
      <c r="AT381" s="138"/>
      <c r="AU381" s="205"/>
      <c r="AV381" s="205"/>
      <c r="AW381" s="137" t="s">
        <v>179</v>
      </c>
      <c r="AX381" s="200"/>
      <c r="AY381">
        <f>$AY$380</f>
        <v>0</v>
      </c>
    </row>
    <row r="382" spans="1:51" ht="39.75" hidden="1" customHeight="1">
      <c r="A382" s="194"/>
      <c r="B382" s="191"/>
      <c r="C382" s="185"/>
      <c r="D382" s="191"/>
      <c r="E382" s="185"/>
      <c r="F382" s="186"/>
      <c r="G382" s="108"/>
      <c r="H382" s="109"/>
      <c r="I382" s="109"/>
      <c r="J382" s="109"/>
      <c r="K382" s="109"/>
      <c r="L382" s="109"/>
      <c r="M382" s="109"/>
      <c r="N382" s="109"/>
      <c r="O382" s="109"/>
      <c r="P382" s="109"/>
      <c r="Q382" s="109"/>
      <c r="R382" s="109"/>
      <c r="S382" s="109"/>
      <c r="T382" s="109"/>
      <c r="U382" s="109"/>
      <c r="V382" s="109"/>
      <c r="W382" s="109"/>
      <c r="X382" s="110"/>
      <c r="Y382" s="206" t="s">
        <v>247</v>
      </c>
      <c r="Z382" s="207"/>
      <c r="AA382" s="208"/>
      <c r="AB382" s="209"/>
      <c r="AC382" s="210"/>
      <c r="AD382" s="210"/>
      <c r="AE382" s="211"/>
      <c r="AF382" s="212"/>
      <c r="AG382" s="212"/>
      <c r="AH382" s="212"/>
      <c r="AI382" s="211"/>
      <c r="AJ382" s="212"/>
      <c r="AK382" s="212"/>
      <c r="AL382" s="212"/>
      <c r="AM382" s="211"/>
      <c r="AN382" s="212"/>
      <c r="AO382" s="212"/>
      <c r="AP382" s="212"/>
      <c r="AQ382" s="211"/>
      <c r="AR382" s="212"/>
      <c r="AS382" s="212"/>
      <c r="AT382" s="212"/>
      <c r="AU382" s="211"/>
      <c r="AV382" s="212"/>
      <c r="AW382" s="212"/>
      <c r="AX382" s="213"/>
      <c r="AY382">
        <f t="shared" ref="AY382:AY383" si="55">$AY$380</f>
        <v>0</v>
      </c>
    </row>
    <row r="383" spans="1:51" ht="39.75" hidden="1" customHeight="1">
      <c r="A383" s="194"/>
      <c r="B383" s="191"/>
      <c r="C383" s="185"/>
      <c r="D383" s="191"/>
      <c r="E383" s="185"/>
      <c r="F383" s="186"/>
      <c r="G383" s="114"/>
      <c r="H383" s="115"/>
      <c r="I383" s="115"/>
      <c r="J383" s="115"/>
      <c r="K383" s="115"/>
      <c r="L383" s="115"/>
      <c r="M383" s="115"/>
      <c r="N383" s="115"/>
      <c r="O383" s="115"/>
      <c r="P383" s="115"/>
      <c r="Q383" s="115"/>
      <c r="R383" s="115"/>
      <c r="S383" s="115"/>
      <c r="T383" s="115"/>
      <c r="U383" s="115"/>
      <c r="V383" s="115"/>
      <c r="W383" s="115"/>
      <c r="X383" s="116"/>
      <c r="Y383" s="214" t="s">
        <v>54</v>
      </c>
      <c r="Z383" s="215"/>
      <c r="AA383" s="216"/>
      <c r="AB383" s="217"/>
      <c r="AC383" s="218"/>
      <c r="AD383" s="218"/>
      <c r="AE383" s="211"/>
      <c r="AF383" s="212"/>
      <c r="AG383" s="212"/>
      <c r="AH383" s="212"/>
      <c r="AI383" s="211"/>
      <c r="AJ383" s="212"/>
      <c r="AK383" s="212"/>
      <c r="AL383" s="212"/>
      <c r="AM383" s="211"/>
      <c r="AN383" s="212"/>
      <c r="AO383" s="212"/>
      <c r="AP383" s="212"/>
      <c r="AQ383" s="211"/>
      <c r="AR383" s="212"/>
      <c r="AS383" s="212"/>
      <c r="AT383" s="212"/>
      <c r="AU383" s="211"/>
      <c r="AV383" s="212"/>
      <c r="AW383" s="212"/>
      <c r="AX383" s="213"/>
      <c r="AY383">
        <f t="shared" si="55"/>
        <v>0</v>
      </c>
    </row>
    <row r="384" spans="1:51" ht="18.75" hidden="1" customHeight="1">
      <c r="A384" s="194"/>
      <c r="B384" s="191"/>
      <c r="C384" s="185"/>
      <c r="D384" s="191"/>
      <c r="E384" s="185"/>
      <c r="F384" s="186"/>
      <c r="G384" s="166" t="s">
        <v>246</v>
      </c>
      <c r="H384" s="156"/>
      <c r="I384" s="156"/>
      <c r="J384" s="156"/>
      <c r="K384" s="156"/>
      <c r="L384" s="156"/>
      <c r="M384" s="156"/>
      <c r="N384" s="156"/>
      <c r="O384" s="156"/>
      <c r="P384" s="156"/>
      <c r="Q384" s="156"/>
      <c r="R384" s="156"/>
      <c r="S384" s="156"/>
      <c r="T384" s="156"/>
      <c r="U384" s="156"/>
      <c r="V384" s="156"/>
      <c r="W384" s="156"/>
      <c r="X384" s="157"/>
      <c r="Y384" s="167"/>
      <c r="Z384" s="168"/>
      <c r="AA384" s="169"/>
      <c r="AB384" s="155" t="s">
        <v>11</v>
      </c>
      <c r="AC384" s="156"/>
      <c r="AD384" s="157"/>
      <c r="AE384" s="159" t="s">
        <v>392</v>
      </c>
      <c r="AF384" s="134"/>
      <c r="AG384" s="134"/>
      <c r="AH384" s="135"/>
      <c r="AI384" s="159" t="s">
        <v>414</v>
      </c>
      <c r="AJ384" s="134"/>
      <c r="AK384" s="134"/>
      <c r="AL384" s="135"/>
      <c r="AM384" s="159" t="s">
        <v>703</v>
      </c>
      <c r="AN384" s="134"/>
      <c r="AO384" s="134"/>
      <c r="AP384" s="135"/>
      <c r="AQ384" s="155" t="s">
        <v>232</v>
      </c>
      <c r="AR384" s="156"/>
      <c r="AS384" s="156"/>
      <c r="AT384" s="157"/>
      <c r="AU384" s="201" t="s">
        <v>248</v>
      </c>
      <c r="AV384" s="201"/>
      <c r="AW384" s="201"/>
      <c r="AX384" s="202"/>
      <c r="AY384">
        <f>COUNTA($G$386)</f>
        <v>0</v>
      </c>
    </row>
    <row r="385" spans="1:51" ht="18.75" hidden="1" customHeight="1">
      <c r="A385" s="194"/>
      <c r="B385" s="191"/>
      <c r="C385" s="185"/>
      <c r="D385" s="191"/>
      <c r="E385" s="185"/>
      <c r="F385" s="186"/>
      <c r="G385" s="165"/>
      <c r="H385" s="137"/>
      <c r="I385" s="137"/>
      <c r="J385" s="137"/>
      <c r="K385" s="137"/>
      <c r="L385" s="137"/>
      <c r="M385" s="137"/>
      <c r="N385" s="137"/>
      <c r="O385" s="137"/>
      <c r="P385" s="137"/>
      <c r="Q385" s="137"/>
      <c r="R385" s="137"/>
      <c r="S385" s="137"/>
      <c r="T385" s="137"/>
      <c r="U385" s="137"/>
      <c r="V385" s="137"/>
      <c r="W385" s="137"/>
      <c r="X385" s="138"/>
      <c r="Y385" s="170"/>
      <c r="Z385" s="171"/>
      <c r="AA385" s="172"/>
      <c r="AB385" s="158"/>
      <c r="AC385" s="137"/>
      <c r="AD385" s="138"/>
      <c r="AE385" s="158"/>
      <c r="AF385" s="137"/>
      <c r="AG385" s="137"/>
      <c r="AH385" s="138"/>
      <c r="AI385" s="158"/>
      <c r="AJ385" s="137"/>
      <c r="AK385" s="137"/>
      <c r="AL385" s="138"/>
      <c r="AM385" s="158"/>
      <c r="AN385" s="137"/>
      <c r="AO385" s="137"/>
      <c r="AP385" s="138"/>
      <c r="AQ385" s="203"/>
      <c r="AR385" s="204"/>
      <c r="AS385" s="137" t="s">
        <v>233</v>
      </c>
      <c r="AT385" s="138"/>
      <c r="AU385" s="205"/>
      <c r="AV385" s="205"/>
      <c r="AW385" s="137" t="s">
        <v>179</v>
      </c>
      <c r="AX385" s="200"/>
      <c r="AY385">
        <f>$AY$384</f>
        <v>0</v>
      </c>
    </row>
    <row r="386" spans="1:51" ht="39.75" hidden="1" customHeight="1">
      <c r="A386" s="194"/>
      <c r="B386" s="191"/>
      <c r="C386" s="185"/>
      <c r="D386" s="191"/>
      <c r="E386" s="185"/>
      <c r="F386" s="186"/>
      <c r="G386" s="108"/>
      <c r="H386" s="109"/>
      <c r="I386" s="109"/>
      <c r="J386" s="109"/>
      <c r="K386" s="109"/>
      <c r="L386" s="109"/>
      <c r="M386" s="109"/>
      <c r="N386" s="109"/>
      <c r="O386" s="109"/>
      <c r="P386" s="109"/>
      <c r="Q386" s="109"/>
      <c r="R386" s="109"/>
      <c r="S386" s="109"/>
      <c r="T386" s="109"/>
      <c r="U386" s="109"/>
      <c r="V386" s="109"/>
      <c r="W386" s="109"/>
      <c r="X386" s="110"/>
      <c r="Y386" s="206" t="s">
        <v>247</v>
      </c>
      <c r="Z386" s="207"/>
      <c r="AA386" s="208"/>
      <c r="AB386" s="209"/>
      <c r="AC386" s="210"/>
      <c r="AD386" s="210"/>
      <c r="AE386" s="211"/>
      <c r="AF386" s="212"/>
      <c r="AG386" s="212"/>
      <c r="AH386" s="212"/>
      <c r="AI386" s="211"/>
      <c r="AJ386" s="212"/>
      <c r="AK386" s="212"/>
      <c r="AL386" s="212"/>
      <c r="AM386" s="211"/>
      <c r="AN386" s="212"/>
      <c r="AO386" s="212"/>
      <c r="AP386" s="212"/>
      <c r="AQ386" s="211"/>
      <c r="AR386" s="212"/>
      <c r="AS386" s="212"/>
      <c r="AT386" s="212"/>
      <c r="AU386" s="211"/>
      <c r="AV386" s="212"/>
      <c r="AW386" s="212"/>
      <c r="AX386" s="213"/>
      <c r="AY386">
        <f t="shared" ref="AY386:AY387" si="56">$AY$384</f>
        <v>0</v>
      </c>
    </row>
    <row r="387" spans="1:51" ht="39.75" hidden="1" customHeight="1">
      <c r="A387" s="194"/>
      <c r="B387" s="191"/>
      <c r="C387" s="185"/>
      <c r="D387" s="191"/>
      <c r="E387" s="185"/>
      <c r="F387" s="186"/>
      <c r="G387" s="114"/>
      <c r="H387" s="115"/>
      <c r="I387" s="115"/>
      <c r="J387" s="115"/>
      <c r="K387" s="115"/>
      <c r="L387" s="115"/>
      <c r="M387" s="115"/>
      <c r="N387" s="115"/>
      <c r="O387" s="115"/>
      <c r="P387" s="115"/>
      <c r="Q387" s="115"/>
      <c r="R387" s="115"/>
      <c r="S387" s="115"/>
      <c r="T387" s="115"/>
      <c r="U387" s="115"/>
      <c r="V387" s="115"/>
      <c r="W387" s="115"/>
      <c r="X387" s="116"/>
      <c r="Y387" s="214" t="s">
        <v>54</v>
      </c>
      <c r="Z387" s="215"/>
      <c r="AA387" s="216"/>
      <c r="AB387" s="217"/>
      <c r="AC387" s="218"/>
      <c r="AD387" s="218"/>
      <c r="AE387" s="211"/>
      <c r="AF387" s="212"/>
      <c r="AG387" s="212"/>
      <c r="AH387" s="212"/>
      <c r="AI387" s="211"/>
      <c r="AJ387" s="212"/>
      <c r="AK387" s="212"/>
      <c r="AL387" s="212"/>
      <c r="AM387" s="211"/>
      <c r="AN387" s="212"/>
      <c r="AO387" s="212"/>
      <c r="AP387" s="212"/>
      <c r="AQ387" s="211"/>
      <c r="AR387" s="212"/>
      <c r="AS387" s="212"/>
      <c r="AT387" s="212"/>
      <c r="AU387" s="211"/>
      <c r="AV387" s="212"/>
      <c r="AW387" s="212"/>
      <c r="AX387" s="213"/>
      <c r="AY387">
        <f t="shared" si="56"/>
        <v>0</v>
      </c>
    </row>
    <row r="388" spans="1:51" ht="18.75" hidden="1" customHeight="1">
      <c r="A388" s="194"/>
      <c r="B388" s="191"/>
      <c r="C388" s="185"/>
      <c r="D388" s="191"/>
      <c r="E388" s="185"/>
      <c r="F388" s="186"/>
      <c r="G388" s="166" t="s">
        <v>246</v>
      </c>
      <c r="H388" s="156"/>
      <c r="I388" s="156"/>
      <c r="J388" s="156"/>
      <c r="K388" s="156"/>
      <c r="L388" s="156"/>
      <c r="M388" s="156"/>
      <c r="N388" s="156"/>
      <c r="O388" s="156"/>
      <c r="P388" s="156"/>
      <c r="Q388" s="156"/>
      <c r="R388" s="156"/>
      <c r="S388" s="156"/>
      <c r="T388" s="156"/>
      <c r="U388" s="156"/>
      <c r="V388" s="156"/>
      <c r="W388" s="156"/>
      <c r="X388" s="157"/>
      <c r="Y388" s="167"/>
      <c r="Z388" s="168"/>
      <c r="AA388" s="169"/>
      <c r="AB388" s="155" t="s">
        <v>11</v>
      </c>
      <c r="AC388" s="156"/>
      <c r="AD388" s="157"/>
      <c r="AE388" s="159" t="s">
        <v>392</v>
      </c>
      <c r="AF388" s="134"/>
      <c r="AG388" s="134"/>
      <c r="AH388" s="135"/>
      <c r="AI388" s="159" t="s">
        <v>414</v>
      </c>
      <c r="AJ388" s="134"/>
      <c r="AK388" s="134"/>
      <c r="AL388" s="135"/>
      <c r="AM388" s="159" t="s">
        <v>703</v>
      </c>
      <c r="AN388" s="134"/>
      <c r="AO388" s="134"/>
      <c r="AP388" s="135"/>
      <c r="AQ388" s="155" t="s">
        <v>232</v>
      </c>
      <c r="AR388" s="156"/>
      <c r="AS388" s="156"/>
      <c r="AT388" s="157"/>
      <c r="AU388" s="201" t="s">
        <v>248</v>
      </c>
      <c r="AV388" s="201"/>
      <c r="AW388" s="201"/>
      <c r="AX388" s="202"/>
      <c r="AY388">
        <f>COUNTA($G$390)</f>
        <v>0</v>
      </c>
    </row>
    <row r="389" spans="1:51" ht="18.75" hidden="1" customHeight="1">
      <c r="A389" s="194"/>
      <c r="B389" s="191"/>
      <c r="C389" s="185"/>
      <c r="D389" s="191"/>
      <c r="E389" s="185"/>
      <c r="F389" s="186"/>
      <c r="G389" s="165"/>
      <c r="H389" s="137"/>
      <c r="I389" s="137"/>
      <c r="J389" s="137"/>
      <c r="K389" s="137"/>
      <c r="L389" s="137"/>
      <c r="M389" s="137"/>
      <c r="N389" s="137"/>
      <c r="O389" s="137"/>
      <c r="P389" s="137"/>
      <c r="Q389" s="137"/>
      <c r="R389" s="137"/>
      <c r="S389" s="137"/>
      <c r="T389" s="137"/>
      <c r="U389" s="137"/>
      <c r="V389" s="137"/>
      <c r="W389" s="137"/>
      <c r="X389" s="138"/>
      <c r="Y389" s="170"/>
      <c r="Z389" s="171"/>
      <c r="AA389" s="172"/>
      <c r="AB389" s="158"/>
      <c r="AC389" s="137"/>
      <c r="AD389" s="138"/>
      <c r="AE389" s="158"/>
      <c r="AF389" s="137"/>
      <c r="AG389" s="137"/>
      <c r="AH389" s="138"/>
      <c r="AI389" s="158"/>
      <c r="AJ389" s="137"/>
      <c r="AK389" s="137"/>
      <c r="AL389" s="138"/>
      <c r="AM389" s="158"/>
      <c r="AN389" s="137"/>
      <c r="AO389" s="137"/>
      <c r="AP389" s="138"/>
      <c r="AQ389" s="203"/>
      <c r="AR389" s="204"/>
      <c r="AS389" s="137" t="s">
        <v>233</v>
      </c>
      <c r="AT389" s="138"/>
      <c r="AU389" s="205"/>
      <c r="AV389" s="205"/>
      <c r="AW389" s="137" t="s">
        <v>179</v>
      </c>
      <c r="AX389" s="200"/>
      <c r="AY389">
        <f>$AY$388</f>
        <v>0</v>
      </c>
    </row>
    <row r="390" spans="1:51" ht="39.75" hidden="1" customHeight="1">
      <c r="A390" s="194"/>
      <c r="B390" s="191"/>
      <c r="C390" s="185"/>
      <c r="D390" s="191"/>
      <c r="E390" s="185"/>
      <c r="F390" s="186"/>
      <c r="G390" s="108"/>
      <c r="H390" s="109"/>
      <c r="I390" s="109"/>
      <c r="J390" s="109"/>
      <c r="K390" s="109"/>
      <c r="L390" s="109"/>
      <c r="M390" s="109"/>
      <c r="N390" s="109"/>
      <c r="O390" s="109"/>
      <c r="P390" s="109"/>
      <c r="Q390" s="109"/>
      <c r="R390" s="109"/>
      <c r="S390" s="109"/>
      <c r="T390" s="109"/>
      <c r="U390" s="109"/>
      <c r="V390" s="109"/>
      <c r="W390" s="109"/>
      <c r="X390" s="110"/>
      <c r="Y390" s="206" t="s">
        <v>247</v>
      </c>
      <c r="Z390" s="207"/>
      <c r="AA390" s="208"/>
      <c r="AB390" s="209"/>
      <c r="AC390" s="210"/>
      <c r="AD390" s="210"/>
      <c r="AE390" s="211"/>
      <c r="AF390" s="212"/>
      <c r="AG390" s="212"/>
      <c r="AH390" s="212"/>
      <c r="AI390" s="211"/>
      <c r="AJ390" s="212"/>
      <c r="AK390" s="212"/>
      <c r="AL390" s="212"/>
      <c r="AM390" s="211"/>
      <c r="AN390" s="212"/>
      <c r="AO390" s="212"/>
      <c r="AP390" s="212"/>
      <c r="AQ390" s="211"/>
      <c r="AR390" s="212"/>
      <c r="AS390" s="212"/>
      <c r="AT390" s="212"/>
      <c r="AU390" s="211"/>
      <c r="AV390" s="212"/>
      <c r="AW390" s="212"/>
      <c r="AX390" s="213"/>
      <c r="AY390">
        <f t="shared" ref="AY390:AY391" si="57">$AY$388</f>
        <v>0</v>
      </c>
    </row>
    <row r="391" spans="1:51" ht="39.75" hidden="1" customHeight="1">
      <c r="A391" s="194"/>
      <c r="B391" s="191"/>
      <c r="C391" s="185"/>
      <c r="D391" s="191"/>
      <c r="E391" s="185"/>
      <c r="F391" s="186"/>
      <c r="G391" s="114"/>
      <c r="H391" s="115"/>
      <c r="I391" s="115"/>
      <c r="J391" s="115"/>
      <c r="K391" s="115"/>
      <c r="L391" s="115"/>
      <c r="M391" s="115"/>
      <c r="N391" s="115"/>
      <c r="O391" s="115"/>
      <c r="P391" s="115"/>
      <c r="Q391" s="115"/>
      <c r="R391" s="115"/>
      <c r="S391" s="115"/>
      <c r="T391" s="115"/>
      <c r="U391" s="115"/>
      <c r="V391" s="115"/>
      <c r="W391" s="115"/>
      <c r="X391" s="116"/>
      <c r="Y391" s="214" t="s">
        <v>54</v>
      </c>
      <c r="Z391" s="215"/>
      <c r="AA391" s="216"/>
      <c r="AB391" s="217"/>
      <c r="AC391" s="218"/>
      <c r="AD391" s="218"/>
      <c r="AE391" s="211"/>
      <c r="AF391" s="212"/>
      <c r="AG391" s="212"/>
      <c r="AH391" s="212"/>
      <c r="AI391" s="211"/>
      <c r="AJ391" s="212"/>
      <c r="AK391" s="212"/>
      <c r="AL391" s="212"/>
      <c r="AM391" s="211"/>
      <c r="AN391" s="212"/>
      <c r="AO391" s="212"/>
      <c r="AP391" s="212"/>
      <c r="AQ391" s="211"/>
      <c r="AR391" s="212"/>
      <c r="AS391" s="212"/>
      <c r="AT391" s="212"/>
      <c r="AU391" s="211"/>
      <c r="AV391" s="212"/>
      <c r="AW391" s="212"/>
      <c r="AX391" s="213"/>
      <c r="AY391">
        <f t="shared" si="57"/>
        <v>0</v>
      </c>
    </row>
    <row r="392" spans="1:51" ht="22.5" hidden="1" customHeight="1">
      <c r="A392" s="194"/>
      <c r="B392" s="191"/>
      <c r="C392" s="185"/>
      <c r="D392" s="191"/>
      <c r="E392" s="185"/>
      <c r="F392" s="186"/>
      <c r="G392" s="164"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9"/>
      <c r="AY392">
        <f>COUNTA($G$394)</f>
        <v>0</v>
      </c>
    </row>
    <row r="393" spans="1:51" ht="22.5" hidden="1" customHeight="1">
      <c r="A393" s="194"/>
      <c r="B393" s="191"/>
      <c r="C393" s="185"/>
      <c r="D393" s="191"/>
      <c r="E393" s="185"/>
      <c r="F393" s="186"/>
      <c r="G393" s="165"/>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200"/>
      <c r="AY393">
        <f>$AY$392</f>
        <v>0</v>
      </c>
    </row>
    <row r="394" spans="1:51" ht="22.5" hidden="1" customHeight="1">
      <c r="A394" s="194"/>
      <c r="B394" s="191"/>
      <c r="C394" s="185"/>
      <c r="D394" s="191"/>
      <c r="E394" s="185"/>
      <c r="F394" s="186"/>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c r="A395" s="194"/>
      <c r="B395" s="191"/>
      <c r="C395" s="185"/>
      <c r="D395" s="191"/>
      <c r="E395" s="185"/>
      <c r="F395" s="186"/>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c r="A396" s="194"/>
      <c r="B396" s="191"/>
      <c r="C396" s="185"/>
      <c r="D396" s="191"/>
      <c r="E396" s="185"/>
      <c r="F396" s="186"/>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c r="A397" s="194"/>
      <c r="B397" s="191"/>
      <c r="C397" s="185"/>
      <c r="D397" s="191"/>
      <c r="E397" s="185"/>
      <c r="F397" s="186"/>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c r="A398" s="194"/>
      <c r="B398" s="191"/>
      <c r="C398" s="185"/>
      <c r="D398" s="191"/>
      <c r="E398" s="185"/>
      <c r="F398" s="186"/>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c r="A399" s="194"/>
      <c r="B399" s="191"/>
      <c r="C399" s="185"/>
      <c r="D399" s="191"/>
      <c r="E399" s="185"/>
      <c r="F399" s="186"/>
      <c r="G399" s="164"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c r="A400" s="194"/>
      <c r="B400" s="191"/>
      <c r="C400" s="185"/>
      <c r="D400" s="191"/>
      <c r="E400" s="185"/>
      <c r="F400" s="186"/>
      <c r="G400" s="165"/>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c r="A401" s="194"/>
      <c r="B401" s="191"/>
      <c r="C401" s="185"/>
      <c r="D401" s="191"/>
      <c r="E401" s="185"/>
      <c r="F401" s="186"/>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c r="A402" s="194"/>
      <c r="B402" s="191"/>
      <c r="C402" s="185"/>
      <c r="D402" s="191"/>
      <c r="E402" s="185"/>
      <c r="F402" s="186"/>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c r="A403" s="194"/>
      <c r="B403" s="191"/>
      <c r="C403" s="185"/>
      <c r="D403" s="191"/>
      <c r="E403" s="185"/>
      <c r="F403" s="186"/>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c r="A404" s="194"/>
      <c r="B404" s="191"/>
      <c r="C404" s="185"/>
      <c r="D404" s="191"/>
      <c r="E404" s="185"/>
      <c r="F404" s="186"/>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c r="A405" s="194"/>
      <c r="B405" s="191"/>
      <c r="C405" s="185"/>
      <c r="D405" s="191"/>
      <c r="E405" s="185"/>
      <c r="F405" s="186"/>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c r="A406" s="194"/>
      <c r="B406" s="191"/>
      <c r="C406" s="185"/>
      <c r="D406" s="191"/>
      <c r="E406" s="185"/>
      <c r="F406" s="186"/>
      <c r="G406" s="164"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c r="A407" s="194"/>
      <c r="B407" s="191"/>
      <c r="C407" s="185"/>
      <c r="D407" s="191"/>
      <c r="E407" s="185"/>
      <c r="F407" s="186"/>
      <c r="G407" s="165"/>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c r="A408" s="194"/>
      <c r="B408" s="191"/>
      <c r="C408" s="185"/>
      <c r="D408" s="191"/>
      <c r="E408" s="185"/>
      <c r="F408" s="186"/>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c r="A409" s="194"/>
      <c r="B409" s="191"/>
      <c r="C409" s="185"/>
      <c r="D409" s="191"/>
      <c r="E409" s="185"/>
      <c r="F409" s="186"/>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c r="A410" s="194"/>
      <c r="B410" s="191"/>
      <c r="C410" s="185"/>
      <c r="D410" s="191"/>
      <c r="E410" s="185"/>
      <c r="F410" s="186"/>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c r="A411" s="194"/>
      <c r="B411" s="191"/>
      <c r="C411" s="185"/>
      <c r="D411" s="191"/>
      <c r="E411" s="185"/>
      <c r="F411" s="186"/>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c r="A412" s="194"/>
      <c r="B412" s="191"/>
      <c r="C412" s="185"/>
      <c r="D412" s="191"/>
      <c r="E412" s="185"/>
      <c r="F412" s="186"/>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c r="A413" s="194"/>
      <c r="B413" s="191"/>
      <c r="C413" s="185"/>
      <c r="D413" s="191"/>
      <c r="E413" s="185"/>
      <c r="F413" s="186"/>
      <c r="G413" s="164"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c r="A414" s="194"/>
      <c r="B414" s="191"/>
      <c r="C414" s="185"/>
      <c r="D414" s="191"/>
      <c r="E414" s="185"/>
      <c r="F414" s="186"/>
      <c r="G414" s="165"/>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c r="A415" s="194"/>
      <c r="B415" s="191"/>
      <c r="C415" s="185"/>
      <c r="D415" s="191"/>
      <c r="E415" s="185"/>
      <c r="F415" s="186"/>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c r="A416" s="194"/>
      <c r="B416" s="191"/>
      <c r="C416" s="185"/>
      <c r="D416" s="191"/>
      <c r="E416" s="185"/>
      <c r="F416" s="186"/>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c r="A417" s="194"/>
      <c r="B417" s="191"/>
      <c r="C417" s="185"/>
      <c r="D417" s="191"/>
      <c r="E417" s="185"/>
      <c r="F417" s="186"/>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c r="A418" s="194"/>
      <c r="B418" s="191"/>
      <c r="C418" s="185"/>
      <c r="D418" s="191"/>
      <c r="E418" s="185"/>
      <c r="F418" s="186"/>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c r="A419" s="194"/>
      <c r="B419" s="191"/>
      <c r="C419" s="185"/>
      <c r="D419" s="191"/>
      <c r="E419" s="185"/>
      <c r="F419" s="186"/>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c r="A420" s="194"/>
      <c r="B420" s="191"/>
      <c r="C420" s="185"/>
      <c r="D420" s="191"/>
      <c r="E420" s="185"/>
      <c r="F420" s="186"/>
      <c r="G420" s="164"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c r="A421" s="194"/>
      <c r="B421" s="191"/>
      <c r="C421" s="185"/>
      <c r="D421" s="191"/>
      <c r="E421" s="185"/>
      <c r="F421" s="186"/>
      <c r="G421" s="165"/>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c r="A422" s="194"/>
      <c r="B422" s="191"/>
      <c r="C422" s="185"/>
      <c r="D422" s="191"/>
      <c r="E422" s="185"/>
      <c r="F422" s="186"/>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c r="A423" s="194"/>
      <c r="B423" s="191"/>
      <c r="C423" s="185"/>
      <c r="D423" s="191"/>
      <c r="E423" s="185"/>
      <c r="F423" s="186"/>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c r="A424" s="194"/>
      <c r="B424" s="191"/>
      <c r="C424" s="185"/>
      <c r="D424" s="191"/>
      <c r="E424" s="185"/>
      <c r="F424" s="186"/>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7" t="s">
        <v>251</v>
      </c>
      <c r="AF424" s="197"/>
      <c r="AG424" s="197"/>
      <c r="AH424" s="197"/>
      <c r="AI424" s="197"/>
      <c r="AJ424" s="197"/>
      <c r="AK424" s="197"/>
      <c r="AL424" s="197"/>
      <c r="AM424" s="197"/>
      <c r="AN424" s="197"/>
      <c r="AO424" s="197"/>
      <c r="AP424" s="197"/>
      <c r="AQ424" s="197"/>
      <c r="AR424" s="197"/>
      <c r="AS424" s="197"/>
      <c r="AT424" s="197"/>
      <c r="AU424" s="197"/>
      <c r="AV424" s="197"/>
      <c r="AW424" s="197"/>
      <c r="AX424" s="198"/>
      <c r="AY424">
        <f t="shared" si="62"/>
        <v>0</v>
      </c>
    </row>
    <row r="425" spans="1:51" ht="22.5" hidden="1" customHeight="1">
      <c r="A425" s="194"/>
      <c r="B425" s="191"/>
      <c r="C425" s="185"/>
      <c r="D425" s="191"/>
      <c r="E425" s="185"/>
      <c r="F425" s="186"/>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c r="A426" s="194"/>
      <c r="B426" s="191"/>
      <c r="C426" s="185"/>
      <c r="D426" s="191"/>
      <c r="E426" s="187"/>
      <c r="F426" s="188"/>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c r="A427" s="194"/>
      <c r="B427" s="191"/>
      <c r="C427" s="185"/>
      <c r="D427" s="191"/>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c r="A428" s="194"/>
      <c r="B428" s="191"/>
      <c r="C428" s="185"/>
      <c r="D428" s="191"/>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c r="A429" s="194"/>
      <c r="B429" s="191"/>
      <c r="C429" s="187"/>
      <c r="D429" s="192"/>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c r="A430" s="194"/>
      <c r="B430" s="191"/>
      <c r="C430" s="183" t="s">
        <v>675</v>
      </c>
      <c r="D430" s="928"/>
      <c r="E430" s="179" t="s">
        <v>401</v>
      </c>
      <c r="F430" s="894"/>
      <c r="G430" s="895" t="s">
        <v>252</v>
      </c>
      <c r="H430" s="127"/>
      <c r="I430" s="127"/>
      <c r="J430" s="896" t="s">
        <v>721</v>
      </c>
      <c r="K430" s="897"/>
      <c r="L430" s="897"/>
      <c r="M430" s="897"/>
      <c r="N430" s="897"/>
      <c r="O430" s="897"/>
      <c r="P430" s="897"/>
      <c r="Q430" s="897"/>
      <c r="R430" s="897"/>
      <c r="S430" s="897"/>
      <c r="T430" s="898"/>
      <c r="U430" s="588" t="s">
        <v>722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customHeight="1">
      <c r="A431" s="194"/>
      <c r="B431" s="191"/>
      <c r="C431" s="185"/>
      <c r="D431" s="191"/>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70"/>
      <c r="Z431" s="171"/>
      <c r="AA431" s="172"/>
      <c r="AB431" s="159" t="s">
        <v>11</v>
      </c>
      <c r="AC431" s="134"/>
      <c r="AD431" s="135"/>
      <c r="AE431" s="332" t="s">
        <v>240</v>
      </c>
      <c r="AF431" s="333"/>
      <c r="AG431" s="333"/>
      <c r="AH431" s="334"/>
      <c r="AI431" s="335" t="s">
        <v>547</v>
      </c>
      <c r="AJ431" s="335"/>
      <c r="AK431" s="335"/>
      <c r="AL431" s="159"/>
      <c r="AM431" s="335" t="s">
        <v>548</v>
      </c>
      <c r="AN431" s="335"/>
      <c r="AO431" s="335"/>
      <c r="AP431" s="159"/>
      <c r="AQ431" s="159" t="s">
        <v>232</v>
      </c>
      <c r="AR431" s="134"/>
      <c r="AS431" s="134"/>
      <c r="AT431" s="135"/>
      <c r="AU431" s="140" t="s">
        <v>134</v>
      </c>
      <c r="AV431" s="140"/>
      <c r="AW431" s="140"/>
      <c r="AX431" s="141"/>
      <c r="AY431">
        <f>COUNTA($G$433)</f>
        <v>1</v>
      </c>
    </row>
    <row r="432" spans="1:51" ht="18.75" customHeight="1">
      <c r="A432" s="194"/>
      <c r="B432" s="191"/>
      <c r="C432" s="185"/>
      <c r="D432" s="191"/>
      <c r="E432" s="339"/>
      <c r="F432" s="340"/>
      <c r="G432" s="165"/>
      <c r="H432" s="137"/>
      <c r="I432" s="137"/>
      <c r="J432" s="137"/>
      <c r="K432" s="137"/>
      <c r="L432" s="137"/>
      <c r="M432" s="137"/>
      <c r="N432" s="137"/>
      <c r="O432" s="137"/>
      <c r="P432" s="137"/>
      <c r="Q432" s="137"/>
      <c r="R432" s="137"/>
      <c r="S432" s="137"/>
      <c r="T432" s="137"/>
      <c r="U432" s="137"/>
      <c r="V432" s="137"/>
      <c r="W432" s="137"/>
      <c r="X432" s="138"/>
      <c r="Y432" s="170"/>
      <c r="Z432" s="171"/>
      <c r="AA432" s="172"/>
      <c r="AB432" s="158"/>
      <c r="AC432" s="137"/>
      <c r="AD432" s="138"/>
      <c r="AE432" s="205" t="s">
        <v>722</v>
      </c>
      <c r="AF432" s="205"/>
      <c r="AG432" s="137" t="s">
        <v>233</v>
      </c>
      <c r="AH432" s="138"/>
      <c r="AI432" s="336"/>
      <c r="AJ432" s="336"/>
      <c r="AK432" s="336"/>
      <c r="AL432" s="158"/>
      <c r="AM432" s="336"/>
      <c r="AN432" s="336"/>
      <c r="AO432" s="336"/>
      <c r="AP432" s="158"/>
      <c r="AQ432" s="254" t="s">
        <v>722</v>
      </c>
      <c r="AR432" s="205"/>
      <c r="AS432" s="137" t="s">
        <v>233</v>
      </c>
      <c r="AT432" s="138"/>
      <c r="AU432" s="205" t="s">
        <v>722</v>
      </c>
      <c r="AV432" s="205"/>
      <c r="AW432" s="137" t="s">
        <v>179</v>
      </c>
      <c r="AX432" s="200"/>
      <c r="AY432">
        <f>$AY$431</f>
        <v>1</v>
      </c>
    </row>
    <row r="433" spans="1:51" ht="23.25" customHeight="1">
      <c r="A433" s="194"/>
      <c r="B433" s="191"/>
      <c r="C433" s="185"/>
      <c r="D433" s="191"/>
      <c r="E433" s="339"/>
      <c r="F433" s="340"/>
      <c r="G433" s="108" t="s">
        <v>408</v>
      </c>
      <c r="H433" s="109"/>
      <c r="I433" s="109"/>
      <c r="J433" s="109"/>
      <c r="K433" s="109"/>
      <c r="L433" s="109"/>
      <c r="M433" s="109"/>
      <c r="N433" s="109"/>
      <c r="O433" s="109"/>
      <c r="P433" s="109"/>
      <c r="Q433" s="109"/>
      <c r="R433" s="109"/>
      <c r="S433" s="109"/>
      <c r="T433" s="109"/>
      <c r="U433" s="109"/>
      <c r="V433" s="109"/>
      <c r="W433" s="109"/>
      <c r="X433" s="110"/>
      <c r="Y433" s="206" t="s">
        <v>12</v>
      </c>
      <c r="Z433" s="207"/>
      <c r="AA433" s="208"/>
      <c r="AB433" s="218" t="s">
        <v>722</v>
      </c>
      <c r="AC433" s="218"/>
      <c r="AD433" s="218"/>
      <c r="AE433" s="337" t="s">
        <v>408</v>
      </c>
      <c r="AF433" s="212"/>
      <c r="AG433" s="212"/>
      <c r="AH433" s="212"/>
      <c r="AI433" s="337" t="s">
        <v>408</v>
      </c>
      <c r="AJ433" s="212"/>
      <c r="AK433" s="212"/>
      <c r="AL433" s="212"/>
      <c r="AM433" s="337" t="s">
        <v>408</v>
      </c>
      <c r="AN433" s="212"/>
      <c r="AO433" s="212"/>
      <c r="AP433" s="212"/>
      <c r="AQ433" s="337" t="s">
        <v>408</v>
      </c>
      <c r="AR433" s="212"/>
      <c r="AS433" s="212"/>
      <c r="AT433" s="212"/>
      <c r="AU433" s="337" t="s">
        <v>408</v>
      </c>
      <c r="AV433" s="212"/>
      <c r="AW433" s="212"/>
      <c r="AX433" s="212"/>
      <c r="AY433">
        <f t="shared" ref="AY433:AY435" si="63">$AY$431</f>
        <v>1</v>
      </c>
    </row>
    <row r="434" spans="1:51" ht="23.25" customHeight="1">
      <c r="A434" s="194"/>
      <c r="B434" s="191"/>
      <c r="C434" s="185"/>
      <c r="D434" s="191"/>
      <c r="E434" s="339"/>
      <c r="F434" s="340"/>
      <c r="G434" s="111"/>
      <c r="H434" s="112"/>
      <c r="I434" s="112"/>
      <c r="J434" s="112"/>
      <c r="K434" s="112"/>
      <c r="L434" s="112"/>
      <c r="M434" s="112"/>
      <c r="N434" s="112"/>
      <c r="O434" s="112"/>
      <c r="P434" s="112"/>
      <c r="Q434" s="112"/>
      <c r="R434" s="112"/>
      <c r="S434" s="112"/>
      <c r="T434" s="112"/>
      <c r="U434" s="112"/>
      <c r="V434" s="112"/>
      <c r="W434" s="112"/>
      <c r="X434" s="113"/>
      <c r="Y434" s="214" t="s">
        <v>54</v>
      </c>
      <c r="Z434" s="215"/>
      <c r="AA434" s="216"/>
      <c r="AB434" s="210" t="s">
        <v>722</v>
      </c>
      <c r="AC434" s="210"/>
      <c r="AD434" s="210"/>
      <c r="AE434" s="337" t="s">
        <v>408</v>
      </c>
      <c r="AF434" s="212"/>
      <c r="AG434" s="212"/>
      <c r="AH434" s="338"/>
      <c r="AI434" s="337" t="s">
        <v>408</v>
      </c>
      <c r="AJ434" s="212"/>
      <c r="AK434" s="212"/>
      <c r="AL434" s="338"/>
      <c r="AM434" s="337" t="s">
        <v>408</v>
      </c>
      <c r="AN434" s="212"/>
      <c r="AO434" s="212"/>
      <c r="AP434" s="338"/>
      <c r="AQ434" s="337" t="s">
        <v>408</v>
      </c>
      <c r="AR434" s="212"/>
      <c r="AS434" s="212"/>
      <c r="AT434" s="338"/>
      <c r="AU434" s="337" t="s">
        <v>408</v>
      </c>
      <c r="AV434" s="212"/>
      <c r="AW434" s="212"/>
      <c r="AX434" s="338"/>
      <c r="AY434">
        <f t="shared" si="63"/>
        <v>1</v>
      </c>
    </row>
    <row r="435" spans="1:51" ht="23.25" customHeight="1">
      <c r="A435" s="194"/>
      <c r="B435" s="191"/>
      <c r="C435" s="185"/>
      <c r="D435" s="191"/>
      <c r="E435" s="339"/>
      <c r="F435" s="340"/>
      <c r="G435" s="114"/>
      <c r="H435" s="115"/>
      <c r="I435" s="115"/>
      <c r="J435" s="115"/>
      <c r="K435" s="115"/>
      <c r="L435" s="115"/>
      <c r="M435" s="115"/>
      <c r="N435" s="115"/>
      <c r="O435" s="115"/>
      <c r="P435" s="115"/>
      <c r="Q435" s="115"/>
      <c r="R435" s="115"/>
      <c r="S435" s="115"/>
      <c r="T435" s="115"/>
      <c r="U435" s="115"/>
      <c r="V435" s="115"/>
      <c r="W435" s="115"/>
      <c r="X435" s="116"/>
      <c r="Y435" s="214" t="s">
        <v>13</v>
      </c>
      <c r="Z435" s="215"/>
      <c r="AA435" s="216"/>
      <c r="AB435" s="579" t="s">
        <v>180</v>
      </c>
      <c r="AC435" s="579"/>
      <c r="AD435" s="579"/>
      <c r="AE435" s="337" t="s">
        <v>408</v>
      </c>
      <c r="AF435" s="212"/>
      <c r="AG435" s="212"/>
      <c r="AH435" s="338"/>
      <c r="AI435" s="337" t="s">
        <v>408</v>
      </c>
      <c r="AJ435" s="212"/>
      <c r="AK435" s="212"/>
      <c r="AL435" s="338"/>
      <c r="AM435" s="337" t="s">
        <v>408</v>
      </c>
      <c r="AN435" s="212"/>
      <c r="AO435" s="212"/>
      <c r="AP435" s="338"/>
      <c r="AQ435" s="337" t="s">
        <v>408</v>
      </c>
      <c r="AR435" s="212"/>
      <c r="AS435" s="212"/>
      <c r="AT435" s="338"/>
      <c r="AU435" s="337" t="s">
        <v>408</v>
      </c>
      <c r="AV435" s="212"/>
      <c r="AW435" s="212"/>
      <c r="AX435" s="338"/>
      <c r="AY435">
        <f t="shared" si="63"/>
        <v>1</v>
      </c>
    </row>
    <row r="436" spans="1:51" ht="18.75" hidden="1" customHeight="1">
      <c r="A436" s="194"/>
      <c r="B436" s="191"/>
      <c r="C436" s="185"/>
      <c r="D436" s="191"/>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70"/>
      <c r="Z436" s="171"/>
      <c r="AA436" s="172"/>
      <c r="AB436" s="159" t="s">
        <v>11</v>
      </c>
      <c r="AC436" s="134"/>
      <c r="AD436" s="135"/>
      <c r="AE436" s="332" t="s">
        <v>240</v>
      </c>
      <c r="AF436" s="333"/>
      <c r="AG436" s="333"/>
      <c r="AH436" s="334"/>
      <c r="AI436" s="335" t="s">
        <v>547</v>
      </c>
      <c r="AJ436" s="335"/>
      <c r="AK436" s="335"/>
      <c r="AL436" s="159"/>
      <c r="AM436" s="335" t="s">
        <v>548</v>
      </c>
      <c r="AN436" s="335"/>
      <c r="AO436" s="335"/>
      <c r="AP436" s="159"/>
      <c r="AQ436" s="159" t="s">
        <v>232</v>
      </c>
      <c r="AR436" s="134"/>
      <c r="AS436" s="134"/>
      <c r="AT436" s="135"/>
      <c r="AU436" s="140" t="s">
        <v>134</v>
      </c>
      <c r="AV436" s="140"/>
      <c r="AW436" s="140"/>
      <c r="AX436" s="141"/>
      <c r="AY436">
        <f>COUNTA($G$438)</f>
        <v>0</v>
      </c>
    </row>
    <row r="437" spans="1:51" ht="18.75" hidden="1" customHeight="1">
      <c r="A437" s="194"/>
      <c r="B437" s="191"/>
      <c r="C437" s="185"/>
      <c r="D437" s="191"/>
      <c r="E437" s="339"/>
      <c r="F437" s="340"/>
      <c r="G437" s="165"/>
      <c r="H437" s="137"/>
      <c r="I437" s="137"/>
      <c r="J437" s="137"/>
      <c r="K437" s="137"/>
      <c r="L437" s="137"/>
      <c r="M437" s="137"/>
      <c r="N437" s="137"/>
      <c r="O437" s="137"/>
      <c r="P437" s="137"/>
      <c r="Q437" s="137"/>
      <c r="R437" s="137"/>
      <c r="S437" s="137"/>
      <c r="T437" s="137"/>
      <c r="U437" s="137"/>
      <c r="V437" s="137"/>
      <c r="W437" s="137"/>
      <c r="X437" s="138"/>
      <c r="Y437" s="170"/>
      <c r="Z437" s="171"/>
      <c r="AA437" s="172"/>
      <c r="AB437" s="158"/>
      <c r="AC437" s="137"/>
      <c r="AD437" s="138"/>
      <c r="AE437" s="205"/>
      <c r="AF437" s="205"/>
      <c r="AG437" s="137" t="s">
        <v>233</v>
      </c>
      <c r="AH437" s="138"/>
      <c r="AI437" s="336"/>
      <c r="AJ437" s="336"/>
      <c r="AK437" s="336"/>
      <c r="AL437" s="158"/>
      <c r="AM437" s="336"/>
      <c r="AN437" s="336"/>
      <c r="AO437" s="336"/>
      <c r="AP437" s="158"/>
      <c r="AQ437" s="254"/>
      <c r="AR437" s="205"/>
      <c r="AS437" s="137" t="s">
        <v>233</v>
      </c>
      <c r="AT437" s="138"/>
      <c r="AU437" s="205"/>
      <c r="AV437" s="205"/>
      <c r="AW437" s="137" t="s">
        <v>179</v>
      </c>
      <c r="AX437" s="200"/>
      <c r="AY437">
        <f>$AY$436</f>
        <v>0</v>
      </c>
    </row>
    <row r="438" spans="1:51" ht="23.25" hidden="1" customHeight="1">
      <c r="A438" s="194"/>
      <c r="B438" s="191"/>
      <c r="C438" s="185"/>
      <c r="D438" s="191"/>
      <c r="E438" s="339"/>
      <c r="F438" s="340"/>
      <c r="G438" s="108"/>
      <c r="H438" s="109"/>
      <c r="I438" s="109"/>
      <c r="J438" s="109"/>
      <c r="K438" s="109"/>
      <c r="L438" s="109"/>
      <c r="M438" s="109"/>
      <c r="N438" s="109"/>
      <c r="O438" s="109"/>
      <c r="P438" s="109"/>
      <c r="Q438" s="109"/>
      <c r="R438" s="109"/>
      <c r="S438" s="109"/>
      <c r="T438" s="109"/>
      <c r="U438" s="109"/>
      <c r="V438" s="109"/>
      <c r="W438" s="109"/>
      <c r="X438" s="110"/>
      <c r="Y438" s="206" t="s">
        <v>12</v>
      </c>
      <c r="Z438" s="207"/>
      <c r="AA438" s="208"/>
      <c r="AB438" s="218"/>
      <c r="AC438" s="218"/>
      <c r="AD438" s="218"/>
      <c r="AE438" s="337"/>
      <c r="AF438" s="212"/>
      <c r="AG438" s="212"/>
      <c r="AH438" s="212"/>
      <c r="AI438" s="337"/>
      <c r="AJ438" s="212"/>
      <c r="AK438" s="212"/>
      <c r="AL438" s="212"/>
      <c r="AM438" s="337"/>
      <c r="AN438" s="212"/>
      <c r="AO438" s="212"/>
      <c r="AP438" s="338"/>
      <c r="AQ438" s="337"/>
      <c r="AR438" s="212"/>
      <c r="AS438" s="212"/>
      <c r="AT438" s="338"/>
      <c r="AU438" s="212"/>
      <c r="AV438" s="212"/>
      <c r="AW438" s="212"/>
      <c r="AX438" s="213"/>
      <c r="AY438">
        <f t="shared" ref="AY438:AY440" si="64">$AY$436</f>
        <v>0</v>
      </c>
    </row>
    <row r="439" spans="1:51" ht="23.25" hidden="1" customHeight="1">
      <c r="A439" s="194"/>
      <c r="B439" s="191"/>
      <c r="C439" s="185"/>
      <c r="D439" s="191"/>
      <c r="E439" s="339"/>
      <c r="F439" s="340"/>
      <c r="G439" s="111"/>
      <c r="H439" s="112"/>
      <c r="I439" s="112"/>
      <c r="J439" s="112"/>
      <c r="K439" s="112"/>
      <c r="L439" s="112"/>
      <c r="M439" s="112"/>
      <c r="N439" s="112"/>
      <c r="O439" s="112"/>
      <c r="P439" s="112"/>
      <c r="Q439" s="112"/>
      <c r="R439" s="112"/>
      <c r="S439" s="112"/>
      <c r="T439" s="112"/>
      <c r="U439" s="112"/>
      <c r="V439" s="112"/>
      <c r="W439" s="112"/>
      <c r="X439" s="113"/>
      <c r="Y439" s="214" t="s">
        <v>54</v>
      </c>
      <c r="Z439" s="215"/>
      <c r="AA439" s="216"/>
      <c r="AB439" s="210"/>
      <c r="AC439" s="210"/>
      <c r="AD439" s="210"/>
      <c r="AE439" s="337"/>
      <c r="AF439" s="212"/>
      <c r="AG439" s="212"/>
      <c r="AH439" s="338"/>
      <c r="AI439" s="337"/>
      <c r="AJ439" s="212"/>
      <c r="AK439" s="212"/>
      <c r="AL439" s="212"/>
      <c r="AM439" s="337"/>
      <c r="AN439" s="212"/>
      <c r="AO439" s="212"/>
      <c r="AP439" s="338"/>
      <c r="AQ439" s="337"/>
      <c r="AR439" s="212"/>
      <c r="AS439" s="212"/>
      <c r="AT439" s="338"/>
      <c r="AU439" s="212"/>
      <c r="AV439" s="212"/>
      <c r="AW439" s="212"/>
      <c r="AX439" s="213"/>
      <c r="AY439">
        <f t="shared" si="64"/>
        <v>0</v>
      </c>
    </row>
    <row r="440" spans="1:51" ht="23.25" hidden="1" customHeight="1">
      <c r="A440" s="194"/>
      <c r="B440" s="191"/>
      <c r="C440" s="185"/>
      <c r="D440" s="191"/>
      <c r="E440" s="339"/>
      <c r="F440" s="340"/>
      <c r="G440" s="114"/>
      <c r="H440" s="115"/>
      <c r="I440" s="115"/>
      <c r="J440" s="115"/>
      <c r="K440" s="115"/>
      <c r="L440" s="115"/>
      <c r="M440" s="115"/>
      <c r="N440" s="115"/>
      <c r="O440" s="115"/>
      <c r="P440" s="115"/>
      <c r="Q440" s="115"/>
      <c r="R440" s="115"/>
      <c r="S440" s="115"/>
      <c r="T440" s="115"/>
      <c r="U440" s="115"/>
      <c r="V440" s="115"/>
      <c r="W440" s="115"/>
      <c r="X440" s="116"/>
      <c r="Y440" s="214" t="s">
        <v>13</v>
      </c>
      <c r="Z440" s="215"/>
      <c r="AA440" s="216"/>
      <c r="AB440" s="579" t="s">
        <v>180</v>
      </c>
      <c r="AC440" s="579"/>
      <c r="AD440" s="579"/>
      <c r="AE440" s="337"/>
      <c r="AF440" s="212"/>
      <c r="AG440" s="212"/>
      <c r="AH440" s="338"/>
      <c r="AI440" s="337"/>
      <c r="AJ440" s="212"/>
      <c r="AK440" s="212"/>
      <c r="AL440" s="212"/>
      <c r="AM440" s="337"/>
      <c r="AN440" s="212"/>
      <c r="AO440" s="212"/>
      <c r="AP440" s="338"/>
      <c r="AQ440" s="337"/>
      <c r="AR440" s="212"/>
      <c r="AS440" s="212"/>
      <c r="AT440" s="338"/>
      <c r="AU440" s="212"/>
      <c r="AV440" s="212"/>
      <c r="AW440" s="212"/>
      <c r="AX440" s="213"/>
      <c r="AY440">
        <f t="shared" si="64"/>
        <v>0</v>
      </c>
    </row>
    <row r="441" spans="1:51" ht="18.75" hidden="1" customHeight="1">
      <c r="A441" s="194"/>
      <c r="B441" s="191"/>
      <c r="C441" s="185"/>
      <c r="D441" s="191"/>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70"/>
      <c r="Z441" s="171"/>
      <c r="AA441" s="172"/>
      <c r="AB441" s="159" t="s">
        <v>11</v>
      </c>
      <c r="AC441" s="134"/>
      <c r="AD441" s="135"/>
      <c r="AE441" s="332" t="s">
        <v>240</v>
      </c>
      <c r="AF441" s="333"/>
      <c r="AG441" s="333"/>
      <c r="AH441" s="334"/>
      <c r="AI441" s="335" t="s">
        <v>547</v>
      </c>
      <c r="AJ441" s="335"/>
      <c r="AK441" s="335"/>
      <c r="AL441" s="159"/>
      <c r="AM441" s="335" t="s">
        <v>548</v>
      </c>
      <c r="AN441" s="335"/>
      <c r="AO441" s="335"/>
      <c r="AP441" s="159"/>
      <c r="AQ441" s="159" t="s">
        <v>232</v>
      </c>
      <c r="AR441" s="134"/>
      <c r="AS441" s="134"/>
      <c r="AT441" s="135"/>
      <c r="AU441" s="140" t="s">
        <v>134</v>
      </c>
      <c r="AV441" s="140"/>
      <c r="AW441" s="140"/>
      <c r="AX441" s="141"/>
      <c r="AY441">
        <f>COUNTA($G$443)</f>
        <v>0</v>
      </c>
    </row>
    <row r="442" spans="1:51" ht="18.75" hidden="1" customHeight="1">
      <c r="A442" s="194"/>
      <c r="B442" s="191"/>
      <c r="C442" s="185"/>
      <c r="D442" s="191"/>
      <c r="E442" s="339"/>
      <c r="F442" s="340"/>
      <c r="G442" s="165"/>
      <c r="H442" s="137"/>
      <c r="I442" s="137"/>
      <c r="J442" s="137"/>
      <c r="K442" s="137"/>
      <c r="L442" s="137"/>
      <c r="M442" s="137"/>
      <c r="N442" s="137"/>
      <c r="O442" s="137"/>
      <c r="P442" s="137"/>
      <c r="Q442" s="137"/>
      <c r="R442" s="137"/>
      <c r="S442" s="137"/>
      <c r="T442" s="137"/>
      <c r="U442" s="137"/>
      <c r="V442" s="137"/>
      <c r="W442" s="137"/>
      <c r="X442" s="138"/>
      <c r="Y442" s="170"/>
      <c r="Z442" s="171"/>
      <c r="AA442" s="172"/>
      <c r="AB442" s="158"/>
      <c r="AC442" s="137"/>
      <c r="AD442" s="138"/>
      <c r="AE442" s="205"/>
      <c r="AF442" s="205"/>
      <c r="AG442" s="137" t="s">
        <v>233</v>
      </c>
      <c r="AH442" s="138"/>
      <c r="AI442" s="336"/>
      <c r="AJ442" s="336"/>
      <c r="AK442" s="336"/>
      <c r="AL442" s="158"/>
      <c r="AM442" s="336"/>
      <c r="AN442" s="336"/>
      <c r="AO442" s="336"/>
      <c r="AP442" s="158"/>
      <c r="AQ442" s="254"/>
      <c r="AR442" s="205"/>
      <c r="AS442" s="137" t="s">
        <v>233</v>
      </c>
      <c r="AT442" s="138"/>
      <c r="AU442" s="205"/>
      <c r="AV442" s="205"/>
      <c r="AW442" s="137" t="s">
        <v>179</v>
      </c>
      <c r="AX442" s="200"/>
      <c r="AY442">
        <f>$AY$441</f>
        <v>0</v>
      </c>
    </row>
    <row r="443" spans="1:51" ht="23.25" hidden="1" customHeight="1">
      <c r="A443" s="194"/>
      <c r="B443" s="191"/>
      <c r="C443" s="185"/>
      <c r="D443" s="191"/>
      <c r="E443" s="339"/>
      <c r="F443" s="340"/>
      <c r="G443" s="108"/>
      <c r="H443" s="109"/>
      <c r="I443" s="109"/>
      <c r="J443" s="109"/>
      <c r="K443" s="109"/>
      <c r="L443" s="109"/>
      <c r="M443" s="109"/>
      <c r="N443" s="109"/>
      <c r="O443" s="109"/>
      <c r="P443" s="109"/>
      <c r="Q443" s="109"/>
      <c r="R443" s="109"/>
      <c r="S443" s="109"/>
      <c r="T443" s="109"/>
      <c r="U443" s="109"/>
      <c r="V443" s="109"/>
      <c r="W443" s="109"/>
      <c r="X443" s="110"/>
      <c r="Y443" s="206" t="s">
        <v>12</v>
      </c>
      <c r="Z443" s="207"/>
      <c r="AA443" s="208"/>
      <c r="AB443" s="218"/>
      <c r="AC443" s="218"/>
      <c r="AD443" s="218"/>
      <c r="AE443" s="337"/>
      <c r="AF443" s="212"/>
      <c r="AG443" s="212"/>
      <c r="AH443" s="212"/>
      <c r="AI443" s="337"/>
      <c r="AJ443" s="212"/>
      <c r="AK443" s="212"/>
      <c r="AL443" s="212"/>
      <c r="AM443" s="337"/>
      <c r="AN443" s="212"/>
      <c r="AO443" s="212"/>
      <c r="AP443" s="338"/>
      <c r="AQ443" s="337"/>
      <c r="AR443" s="212"/>
      <c r="AS443" s="212"/>
      <c r="AT443" s="338"/>
      <c r="AU443" s="212"/>
      <c r="AV443" s="212"/>
      <c r="AW443" s="212"/>
      <c r="AX443" s="213"/>
      <c r="AY443">
        <f t="shared" ref="AY443:AY445" si="65">$AY$441</f>
        <v>0</v>
      </c>
    </row>
    <row r="444" spans="1:51" ht="23.25" hidden="1" customHeight="1">
      <c r="A444" s="194"/>
      <c r="B444" s="191"/>
      <c r="C444" s="185"/>
      <c r="D444" s="191"/>
      <c r="E444" s="339"/>
      <c r="F444" s="340"/>
      <c r="G444" s="111"/>
      <c r="H444" s="112"/>
      <c r="I444" s="112"/>
      <c r="J444" s="112"/>
      <c r="K444" s="112"/>
      <c r="L444" s="112"/>
      <c r="M444" s="112"/>
      <c r="N444" s="112"/>
      <c r="O444" s="112"/>
      <c r="P444" s="112"/>
      <c r="Q444" s="112"/>
      <c r="R444" s="112"/>
      <c r="S444" s="112"/>
      <c r="T444" s="112"/>
      <c r="U444" s="112"/>
      <c r="V444" s="112"/>
      <c r="W444" s="112"/>
      <c r="X444" s="113"/>
      <c r="Y444" s="214" t="s">
        <v>54</v>
      </c>
      <c r="Z444" s="215"/>
      <c r="AA444" s="216"/>
      <c r="AB444" s="210"/>
      <c r="AC444" s="210"/>
      <c r="AD444" s="210"/>
      <c r="AE444" s="337"/>
      <c r="AF444" s="212"/>
      <c r="AG444" s="212"/>
      <c r="AH444" s="338"/>
      <c r="AI444" s="337"/>
      <c r="AJ444" s="212"/>
      <c r="AK444" s="212"/>
      <c r="AL444" s="212"/>
      <c r="AM444" s="337"/>
      <c r="AN444" s="212"/>
      <c r="AO444" s="212"/>
      <c r="AP444" s="338"/>
      <c r="AQ444" s="337"/>
      <c r="AR444" s="212"/>
      <c r="AS444" s="212"/>
      <c r="AT444" s="338"/>
      <c r="AU444" s="212"/>
      <c r="AV444" s="212"/>
      <c r="AW444" s="212"/>
      <c r="AX444" s="213"/>
      <c r="AY444">
        <f t="shared" si="65"/>
        <v>0</v>
      </c>
    </row>
    <row r="445" spans="1:51" ht="23.25" hidden="1" customHeight="1">
      <c r="A445" s="194"/>
      <c r="B445" s="191"/>
      <c r="C445" s="185"/>
      <c r="D445" s="191"/>
      <c r="E445" s="339"/>
      <c r="F445" s="340"/>
      <c r="G445" s="114"/>
      <c r="H445" s="115"/>
      <c r="I445" s="115"/>
      <c r="J445" s="115"/>
      <c r="K445" s="115"/>
      <c r="L445" s="115"/>
      <c r="M445" s="115"/>
      <c r="N445" s="115"/>
      <c r="O445" s="115"/>
      <c r="P445" s="115"/>
      <c r="Q445" s="115"/>
      <c r="R445" s="115"/>
      <c r="S445" s="115"/>
      <c r="T445" s="115"/>
      <c r="U445" s="115"/>
      <c r="V445" s="115"/>
      <c r="W445" s="115"/>
      <c r="X445" s="116"/>
      <c r="Y445" s="214" t="s">
        <v>13</v>
      </c>
      <c r="Z445" s="215"/>
      <c r="AA445" s="216"/>
      <c r="AB445" s="579" t="s">
        <v>180</v>
      </c>
      <c r="AC445" s="579"/>
      <c r="AD445" s="579"/>
      <c r="AE445" s="337"/>
      <c r="AF445" s="212"/>
      <c r="AG445" s="212"/>
      <c r="AH445" s="338"/>
      <c r="AI445" s="337"/>
      <c r="AJ445" s="212"/>
      <c r="AK445" s="212"/>
      <c r="AL445" s="212"/>
      <c r="AM445" s="337"/>
      <c r="AN445" s="212"/>
      <c r="AO445" s="212"/>
      <c r="AP445" s="338"/>
      <c r="AQ445" s="337"/>
      <c r="AR445" s="212"/>
      <c r="AS445" s="212"/>
      <c r="AT445" s="338"/>
      <c r="AU445" s="212"/>
      <c r="AV445" s="212"/>
      <c r="AW445" s="212"/>
      <c r="AX445" s="213"/>
      <c r="AY445">
        <f t="shared" si="65"/>
        <v>0</v>
      </c>
    </row>
    <row r="446" spans="1:51" ht="18.75" hidden="1" customHeight="1">
      <c r="A446" s="194"/>
      <c r="B446" s="191"/>
      <c r="C446" s="185"/>
      <c r="D446" s="191"/>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70"/>
      <c r="Z446" s="171"/>
      <c r="AA446" s="172"/>
      <c r="AB446" s="159" t="s">
        <v>11</v>
      </c>
      <c r="AC446" s="134"/>
      <c r="AD446" s="135"/>
      <c r="AE446" s="332" t="s">
        <v>240</v>
      </c>
      <c r="AF446" s="333"/>
      <c r="AG446" s="333"/>
      <c r="AH446" s="334"/>
      <c r="AI446" s="335" t="s">
        <v>547</v>
      </c>
      <c r="AJ446" s="335"/>
      <c r="AK446" s="335"/>
      <c r="AL446" s="159"/>
      <c r="AM446" s="335" t="s">
        <v>548</v>
      </c>
      <c r="AN446" s="335"/>
      <c r="AO446" s="335"/>
      <c r="AP446" s="159"/>
      <c r="AQ446" s="159" t="s">
        <v>232</v>
      </c>
      <c r="AR446" s="134"/>
      <c r="AS446" s="134"/>
      <c r="AT446" s="135"/>
      <c r="AU446" s="140" t="s">
        <v>134</v>
      </c>
      <c r="AV446" s="140"/>
      <c r="AW446" s="140"/>
      <c r="AX446" s="141"/>
      <c r="AY446">
        <f>COUNTA($G$448)</f>
        <v>0</v>
      </c>
    </row>
    <row r="447" spans="1:51" ht="18.75" hidden="1" customHeight="1">
      <c r="A447" s="194"/>
      <c r="B447" s="191"/>
      <c r="C447" s="185"/>
      <c r="D447" s="191"/>
      <c r="E447" s="339"/>
      <c r="F447" s="340"/>
      <c r="G447" s="165"/>
      <c r="H447" s="137"/>
      <c r="I447" s="137"/>
      <c r="J447" s="137"/>
      <c r="K447" s="137"/>
      <c r="L447" s="137"/>
      <c r="M447" s="137"/>
      <c r="N447" s="137"/>
      <c r="O447" s="137"/>
      <c r="P447" s="137"/>
      <c r="Q447" s="137"/>
      <c r="R447" s="137"/>
      <c r="S447" s="137"/>
      <c r="T447" s="137"/>
      <c r="U447" s="137"/>
      <c r="V447" s="137"/>
      <c r="W447" s="137"/>
      <c r="X447" s="138"/>
      <c r="Y447" s="170"/>
      <c r="Z447" s="171"/>
      <c r="AA447" s="172"/>
      <c r="AB447" s="158"/>
      <c r="AC447" s="137"/>
      <c r="AD447" s="138"/>
      <c r="AE447" s="205"/>
      <c r="AF447" s="205"/>
      <c r="AG447" s="137" t="s">
        <v>233</v>
      </c>
      <c r="AH447" s="138"/>
      <c r="AI447" s="336"/>
      <c r="AJ447" s="336"/>
      <c r="AK447" s="336"/>
      <c r="AL447" s="158"/>
      <c r="AM447" s="336"/>
      <c r="AN447" s="336"/>
      <c r="AO447" s="336"/>
      <c r="AP447" s="158"/>
      <c r="AQ447" s="254"/>
      <c r="AR447" s="205"/>
      <c r="AS447" s="137" t="s">
        <v>233</v>
      </c>
      <c r="AT447" s="138"/>
      <c r="AU447" s="205"/>
      <c r="AV447" s="205"/>
      <c r="AW447" s="137" t="s">
        <v>179</v>
      </c>
      <c r="AX447" s="200"/>
      <c r="AY447">
        <f>$AY$446</f>
        <v>0</v>
      </c>
    </row>
    <row r="448" spans="1:51" ht="23.25" hidden="1" customHeight="1">
      <c r="A448" s="194"/>
      <c r="B448" s="191"/>
      <c r="C448" s="185"/>
      <c r="D448" s="191"/>
      <c r="E448" s="339"/>
      <c r="F448" s="340"/>
      <c r="G448" s="108"/>
      <c r="H448" s="109"/>
      <c r="I448" s="109"/>
      <c r="J448" s="109"/>
      <c r="K448" s="109"/>
      <c r="L448" s="109"/>
      <c r="M448" s="109"/>
      <c r="N448" s="109"/>
      <c r="O448" s="109"/>
      <c r="P448" s="109"/>
      <c r="Q448" s="109"/>
      <c r="R448" s="109"/>
      <c r="S448" s="109"/>
      <c r="T448" s="109"/>
      <c r="U448" s="109"/>
      <c r="V448" s="109"/>
      <c r="W448" s="109"/>
      <c r="X448" s="110"/>
      <c r="Y448" s="206" t="s">
        <v>12</v>
      </c>
      <c r="Z448" s="207"/>
      <c r="AA448" s="208"/>
      <c r="AB448" s="218"/>
      <c r="AC448" s="218"/>
      <c r="AD448" s="218"/>
      <c r="AE448" s="337"/>
      <c r="AF448" s="212"/>
      <c r="AG448" s="212"/>
      <c r="AH448" s="212"/>
      <c r="AI448" s="337"/>
      <c r="AJ448" s="212"/>
      <c r="AK448" s="212"/>
      <c r="AL448" s="212"/>
      <c r="AM448" s="337"/>
      <c r="AN448" s="212"/>
      <c r="AO448" s="212"/>
      <c r="AP448" s="338"/>
      <c r="AQ448" s="337"/>
      <c r="AR448" s="212"/>
      <c r="AS448" s="212"/>
      <c r="AT448" s="338"/>
      <c r="AU448" s="212"/>
      <c r="AV448" s="212"/>
      <c r="AW448" s="212"/>
      <c r="AX448" s="213"/>
      <c r="AY448">
        <f t="shared" ref="AY448:AY450" si="66">$AY$446</f>
        <v>0</v>
      </c>
    </row>
    <row r="449" spans="1:51" ht="23.25" hidden="1" customHeight="1">
      <c r="A449" s="194"/>
      <c r="B449" s="191"/>
      <c r="C449" s="185"/>
      <c r="D449" s="191"/>
      <c r="E449" s="339"/>
      <c r="F449" s="340"/>
      <c r="G449" s="111"/>
      <c r="H449" s="112"/>
      <c r="I449" s="112"/>
      <c r="J449" s="112"/>
      <c r="K449" s="112"/>
      <c r="L449" s="112"/>
      <c r="M449" s="112"/>
      <c r="N449" s="112"/>
      <c r="O449" s="112"/>
      <c r="P449" s="112"/>
      <c r="Q449" s="112"/>
      <c r="R449" s="112"/>
      <c r="S449" s="112"/>
      <c r="T449" s="112"/>
      <c r="U449" s="112"/>
      <c r="V449" s="112"/>
      <c r="W449" s="112"/>
      <c r="X449" s="113"/>
      <c r="Y449" s="214" t="s">
        <v>54</v>
      </c>
      <c r="Z449" s="215"/>
      <c r="AA449" s="216"/>
      <c r="AB449" s="210"/>
      <c r="AC449" s="210"/>
      <c r="AD449" s="210"/>
      <c r="AE449" s="337"/>
      <c r="AF449" s="212"/>
      <c r="AG449" s="212"/>
      <c r="AH449" s="338"/>
      <c r="AI449" s="337"/>
      <c r="AJ449" s="212"/>
      <c r="AK449" s="212"/>
      <c r="AL449" s="212"/>
      <c r="AM449" s="337"/>
      <c r="AN449" s="212"/>
      <c r="AO449" s="212"/>
      <c r="AP449" s="338"/>
      <c r="AQ449" s="337"/>
      <c r="AR449" s="212"/>
      <c r="AS449" s="212"/>
      <c r="AT449" s="338"/>
      <c r="AU449" s="212"/>
      <c r="AV449" s="212"/>
      <c r="AW449" s="212"/>
      <c r="AX449" s="213"/>
      <c r="AY449">
        <f t="shared" si="66"/>
        <v>0</v>
      </c>
    </row>
    <row r="450" spans="1:51" ht="23.25" hidden="1" customHeight="1">
      <c r="A450" s="194"/>
      <c r="B450" s="191"/>
      <c r="C450" s="185"/>
      <c r="D450" s="191"/>
      <c r="E450" s="339"/>
      <c r="F450" s="340"/>
      <c r="G450" s="114"/>
      <c r="H450" s="115"/>
      <c r="I450" s="115"/>
      <c r="J450" s="115"/>
      <c r="K450" s="115"/>
      <c r="L450" s="115"/>
      <c r="M450" s="115"/>
      <c r="N450" s="115"/>
      <c r="O450" s="115"/>
      <c r="P450" s="115"/>
      <c r="Q450" s="115"/>
      <c r="R450" s="115"/>
      <c r="S450" s="115"/>
      <c r="T450" s="115"/>
      <c r="U450" s="115"/>
      <c r="V450" s="115"/>
      <c r="W450" s="115"/>
      <c r="X450" s="116"/>
      <c r="Y450" s="214" t="s">
        <v>13</v>
      </c>
      <c r="Z450" s="215"/>
      <c r="AA450" s="216"/>
      <c r="AB450" s="579" t="s">
        <v>180</v>
      </c>
      <c r="AC450" s="579"/>
      <c r="AD450" s="579"/>
      <c r="AE450" s="337"/>
      <c r="AF450" s="212"/>
      <c r="AG450" s="212"/>
      <c r="AH450" s="338"/>
      <c r="AI450" s="337"/>
      <c r="AJ450" s="212"/>
      <c r="AK450" s="212"/>
      <c r="AL450" s="212"/>
      <c r="AM450" s="337"/>
      <c r="AN450" s="212"/>
      <c r="AO450" s="212"/>
      <c r="AP450" s="338"/>
      <c r="AQ450" s="337"/>
      <c r="AR450" s="212"/>
      <c r="AS450" s="212"/>
      <c r="AT450" s="338"/>
      <c r="AU450" s="212"/>
      <c r="AV450" s="212"/>
      <c r="AW450" s="212"/>
      <c r="AX450" s="213"/>
      <c r="AY450">
        <f t="shared" si="66"/>
        <v>0</v>
      </c>
    </row>
    <row r="451" spans="1:51" ht="18.75" hidden="1" customHeight="1">
      <c r="A451" s="194"/>
      <c r="B451" s="191"/>
      <c r="C451" s="185"/>
      <c r="D451" s="191"/>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70"/>
      <c r="Z451" s="171"/>
      <c r="AA451" s="172"/>
      <c r="AB451" s="159" t="s">
        <v>11</v>
      </c>
      <c r="AC451" s="134"/>
      <c r="AD451" s="135"/>
      <c r="AE451" s="332" t="s">
        <v>240</v>
      </c>
      <c r="AF451" s="333"/>
      <c r="AG451" s="333"/>
      <c r="AH451" s="334"/>
      <c r="AI451" s="335" t="s">
        <v>547</v>
      </c>
      <c r="AJ451" s="335"/>
      <c r="AK451" s="335"/>
      <c r="AL451" s="159"/>
      <c r="AM451" s="335" t="s">
        <v>548</v>
      </c>
      <c r="AN451" s="335"/>
      <c r="AO451" s="335"/>
      <c r="AP451" s="159"/>
      <c r="AQ451" s="159" t="s">
        <v>232</v>
      </c>
      <c r="AR451" s="134"/>
      <c r="AS451" s="134"/>
      <c r="AT451" s="135"/>
      <c r="AU451" s="140" t="s">
        <v>134</v>
      </c>
      <c r="AV451" s="140"/>
      <c r="AW451" s="140"/>
      <c r="AX451" s="141"/>
      <c r="AY451">
        <f>COUNTA($G$453)</f>
        <v>0</v>
      </c>
    </row>
    <row r="452" spans="1:51" ht="18.75" hidden="1" customHeight="1">
      <c r="A452" s="194"/>
      <c r="B452" s="191"/>
      <c r="C452" s="185"/>
      <c r="D452" s="191"/>
      <c r="E452" s="339"/>
      <c r="F452" s="340"/>
      <c r="G452" s="165"/>
      <c r="H452" s="137"/>
      <c r="I452" s="137"/>
      <c r="J452" s="137"/>
      <c r="K452" s="137"/>
      <c r="L452" s="137"/>
      <c r="M452" s="137"/>
      <c r="N452" s="137"/>
      <c r="O452" s="137"/>
      <c r="P452" s="137"/>
      <c r="Q452" s="137"/>
      <c r="R452" s="137"/>
      <c r="S452" s="137"/>
      <c r="T452" s="137"/>
      <c r="U452" s="137"/>
      <c r="V452" s="137"/>
      <c r="W452" s="137"/>
      <c r="X452" s="138"/>
      <c r="Y452" s="170"/>
      <c r="Z452" s="171"/>
      <c r="AA452" s="172"/>
      <c r="AB452" s="158"/>
      <c r="AC452" s="137"/>
      <c r="AD452" s="138"/>
      <c r="AE452" s="205"/>
      <c r="AF452" s="205"/>
      <c r="AG452" s="137" t="s">
        <v>233</v>
      </c>
      <c r="AH452" s="138"/>
      <c r="AI452" s="336"/>
      <c r="AJ452" s="336"/>
      <c r="AK452" s="336"/>
      <c r="AL452" s="158"/>
      <c r="AM452" s="336"/>
      <c r="AN452" s="336"/>
      <c r="AO452" s="336"/>
      <c r="AP452" s="158"/>
      <c r="AQ452" s="254"/>
      <c r="AR452" s="205"/>
      <c r="AS452" s="137" t="s">
        <v>233</v>
      </c>
      <c r="AT452" s="138"/>
      <c r="AU452" s="205"/>
      <c r="AV452" s="205"/>
      <c r="AW452" s="137" t="s">
        <v>179</v>
      </c>
      <c r="AX452" s="200"/>
      <c r="AY452">
        <f>$AY$451</f>
        <v>0</v>
      </c>
    </row>
    <row r="453" spans="1:51" ht="23.25" hidden="1" customHeight="1">
      <c r="A453" s="194"/>
      <c r="B453" s="191"/>
      <c r="C453" s="185"/>
      <c r="D453" s="191"/>
      <c r="E453" s="339"/>
      <c r="F453" s="340"/>
      <c r="G453" s="108"/>
      <c r="H453" s="109"/>
      <c r="I453" s="109"/>
      <c r="J453" s="109"/>
      <c r="K453" s="109"/>
      <c r="L453" s="109"/>
      <c r="M453" s="109"/>
      <c r="N453" s="109"/>
      <c r="O453" s="109"/>
      <c r="P453" s="109"/>
      <c r="Q453" s="109"/>
      <c r="R453" s="109"/>
      <c r="S453" s="109"/>
      <c r="T453" s="109"/>
      <c r="U453" s="109"/>
      <c r="V453" s="109"/>
      <c r="W453" s="109"/>
      <c r="X453" s="110"/>
      <c r="Y453" s="206" t="s">
        <v>12</v>
      </c>
      <c r="Z453" s="207"/>
      <c r="AA453" s="208"/>
      <c r="AB453" s="218"/>
      <c r="AC453" s="218"/>
      <c r="AD453" s="218"/>
      <c r="AE453" s="337"/>
      <c r="AF453" s="212"/>
      <c r="AG453" s="212"/>
      <c r="AH453" s="212"/>
      <c r="AI453" s="337"/>
      <c r="AJ453" s="212"/>
      <c r="AK453" s="212"/>
      <c r="AL453" s="212"/>
      <c r="AM453" s="337"/>
      <c r="AN453" s="212"/>
      <c r="AO453" s="212"/>
      <c r="AP453" s="338"/>
      <c r="AQ453" s="337"/>
      <c r="AR453" s="212"/>
      <c r="AS453" s="212"/>
      <c r="AT453" s="338"/>
      <c r="AU453" s="212"/>
      <c r="AV453" s="212"/>
      <c r="AW453" s="212"/>
      <c r="AX453" s="213"/>
      <c r="AY453">
        <f t="shared" ref="AY453:AY455" si="67">$AY$451</f>
        <v>0</v>
      </c>
    </row>
    <row r="454" spans="1:51" ht="23.25" hidden="1" customHeight="1">
      <c r="A454" s="194"/>
      <c r="B454" s="191"/>
      <c r="C454" s="185"/>
      <c r="D454" s="191"/>
      <c r="E454" s="339"/>
      <c r="F454" s="340"/>
      <c r="G454" s="111"/>
      <c r="H454" s="112"/>
      <c r="I454" s="112"/>
      <c r="J454" s="112"/>
      <c r="K454" s="112"/>
      <c r="L454" s="112"/>
      <c r="M454" s="112"/>
      <c r="N454" s="112"/>
      <c r="O454" s="112"/>
      <c r="P454" s="112"/>
      <c r="Q454" s="112"/>
      <c r="R454" s="112"/>
      <c r="S454" s="112"/>
      <c r="T454" s="112"/>
      <c r="U454" s="112"/>
      <c r="V454" s="112"/>
      <c r="W454" s="112"/>
      <c r="X454" s="113"/>
      <c r="Y454" s="214" t="s">
        <v>54</v>
      </c>
      <c r="Z454" s="215"/>
      <c r="AA454" s="216"/>
      <c r="AB454" s="210"/>
      <c r="AC454" s="210"/>
      <c r="AD454" s="210"/>
      <c r="AE454" s="337"/>
      <c r="AF454" s="212"/>
      <c r="AG454" s="212"/>
      <c r="AH454" s="338"/>
      <c r="AI454" s="337"/>
      <c r="AJ454" s="212"/>
      <c r="AK454" s="212"/>
      <c r="AL454" s="212"/>
      <c r="AM454" s="337"/>
      <c r="AN454" s="212"/>
      <c r="AO454" s="212"/>
      <c r="AP454" s="338"/>
      <c r="AQ454" s="337"/>
      <c r="AR454" s="212"/>
      <c r="AS454" s="212"/>
      <c r="AT454" s="338"/>
      <c r="AU454" s="212"/>
      <c r="AV454" s="212"/>
      <c r="AW454" s="212"/>
      <c r="AX454" s="213"/>
      <c r="AY454">
        <f t="shared" si="67"/>
        <v>0</v>
      </c>
    </row>
    <row r="455" spans="1:51" ht="23.25" hidden="1" customHeight="1">
      <c r="A455" s="194"/>
      <c r="B455" s="191"/>
      <c r="C455" s="185"/>
      <c r="D455" s="191"/>
      <c r="E455" s="339"/>
      <c r="F455" s="340"/>
      <c r="G455" s="114"/>
      <c r="H455" s="115"/>
      <c r="I455" s="115"/>
      <c r="J455" s="115"/>
      <c r="K455" s="115"/>
      <c r="L455" s="115"/>
      <c r="M455" s="115"/>
      <c r="N455" s="115"/>
      <c r="O455" s="115"/>
      <c r="P455" s="115"/>
      <c r="Q455" s="115"/>
      <c r="R455" s="115"/>
      <c r="S455" s="115"/>
      <c r="T455" s="115"/>
      <c r="U455" s="115"/>
      <c r="V455" s="115"/>
      <c r="W455" s="115"/>
      <c r="X455" s="116"/>
      <c r="Y455" s="214" t="s">
        <v>13</v>
      </c>
      <c r="Z455" s="215"/>
      <c r="AA455" s="216"/>
      <c r="AB455" s="579" t="s">
        <v>180</v>
      </c>
      <c r="AC455" s="579"/>
      <c r="AD455" s="579"/>
      <c r="AE455" s="337"/>
      <c r="AF455" s="212"/>
      <c r="AG455" s="212"/>
      <c r="AH455" s="338"/>
      <c r="AI455" s="337"/>
      <c r="AJ455" s="212"/>
      <c r="AK455" s="212"/>
      <c r="AL455" s="212"/>
      <c r="AM455" s="337"/>
      <c r="AN455" s="212"/>
      <c r="AO455" s="212"/>
      <c r="AP455" s="338"/>
      <c r="AQ455" s="337"/>
      <c r="AR455" s="212"/>
      <c r="AS455" s="212"/>
      <c r="AT455" s="338"/>
      <c r="AU455" s="212"/>
      <c r="AV455" s="212"/>
      <c r="AW455" s="212"/>
      <c r="AX455" s="213"/>
      <c r="AY455">
        <f t="shared" si="67"/>
        <v>0</v>
      </c>
    </row>
    <row r="456" spans="1:51" ht="18.75" customHeight="1">
      <c r="A456" s="194"/>
      <c r="B456" s="191"/>
      <c r="C456" s="185"/>
      <c r="D456" s="191"/>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70"/>
      <c r="Z456" s="171"/>
      <c r="AA456" s="172"/>
      <c r="AB456" s="159" t="s">
        <v>11</v>
      </c>
      <c r="AC456" s="134"/>
      <c r="AD456" s="135"/>
      <c r="AE456" s="332" t="s">
        <v>240</v>
      </c>
      <c r="AF456" s="333"/>
      <c r="AG456" s="333"/>
      <c r="AH456" s="334"/>
      <c r="AI456" s="335" t="s">
        <v>547</v>
      </c>
      <c r="AJ456" s="335"/>
      <c r="AK456" s="335"/>
      <c r="AL456" s="159"/>
      <c r="AM456" s="335" t="s">
        <v>548</v>
      </c>
      <c r="AN456" s="335"/>
      <c r="AO456" s="335"/>
      <c r="AP456" s="159"/>
      <c r="AQ456" s="159" t="s">
        <v>232</v>
      </c>
      <c r="AR456" s="134"/>
      <c r="AS456" s="134"/>
      <c r="AT456" s="135"/>
      <c r="AU456" s="140" t="s">
        <v>134</v>
      </c>
      <c r="AV456" s="140"/>
      <c r="AW456" s="140"/>
      <c r="AX456" s="141"/>
      <c r="AY456">
        <f>COUNTA($G$458)</f>
        <v>1</v>
      </c>
    </row>
    <row r="457" spans="1:51" ht="18.75" customHeight="1">
      <c r="A457" s="194"/>
      <c r="B457" s="191"/>
      <c r="C457" s="185"/>
      <c r="D457" s="191"/>
      <c r="E457" s="339"/>
      <c r="F457" s="340"/>
      <c r="G457" s="165"/>
      <c r="H457" s="137"/>
      <c r="I457" s="137"/>
      <c r="J457" s="137"/>
      <c r="K457" s="137"/>
      <c r="L457" s="137"/>
      <c r="M457" s="137"/>
      <c r="N457" s="137"/>
      <c r="O457" s="137"/>
      <c r="P457" s="137"/>
      <c r="Q457" s="137"/>
      <c r="R457" s="137"/>
      <c r="S457" s="137"/>
      <c r="T457" s="137"/>
      <c r="U457" s="137"/>
      <c r="V457" s="137"/>
      <c r="W457" s="137"/>
      <c r="X457" s="138"/>
      <c r="Y457" s="170"/>
      <c r="Z457" s="171"/>
      <c r="AA457" s="172"/>
      <c r="AB457" s="158"/>
      <c r="AC457" s="137"/>
      <c r="AD457" s="138"/>
      <c r="AE457" s="205" t="s">
        <v>722</v>
      </c>
      <c r="AF457" s="205"/>
      <c r="AG457" s="137" t="s">
        <v>233</v>
      </c>
      <c r="AH457" s="138"/>
      <c r="AI457" s="336"/>
      <c r="AJ457" s="336"/>
      <c r="AK457" s="336"/>
      <c r="AL457" s="158"/>
      <c r="AM457" s="336"/>
      <c r="AN457" s="336"/>
      <c r="AO457" s="336"/>
      <c r="AP457" s="158"/>
      <c r="AQ457" s="254" t="s">
        <v>722</v>
      </c>
      <c r="AR457" s="205"/>
      <c r="AS457" s="137" t="s">
        <v>233</v>
      </c>
      <c r="AT457" s="138"/>
      <c r="AU457" s="205" t="s">
        <v>722</v>
      </c>
      <c r="AV457" s="205"/>
      <c r="AW457" s="137" t="s">
        <v>179</v>
      </c>
      <c r="AX457" s="200"/>
      <c r="AY457">
        <f>$AY$456</f>
        <v>1</v>
      </c>
    </row>
    <row r="458" spans="1:51" ht="23.25" customHeight="1">
      <c r="A458" s="194"/>
      <c r="B458" s="191"/>
      <c r="C458" s="185"/>
      <c r="D458" s="191"/>
      <c r="E458" s="339"/>
      <c r="F458" s="340"/>
      <c r="G458" s="108" t="s">
        <v>408</v>
      </c>
      <c r="H458" s="109"/>
      <c r="I458" s="109"/>
      <c r="J458" s="109"/>
      <c r="K458" s="109"/>
      <c r="L458" s="109"/>
      <c r="M458" s="109"/>
      <c r="N458" s="109"/>
      <c r="O458" s="109"/>
      <c r="P458" s="109"/>
      <c r="Q458" s="109"/>
      <c r="R458" s="109"/>
      <c r="S458" s="109"/>
      <c r="T458" s="109"/>
      <c r="U458" s="109"/>
      <c r="V458" s="109"/>
      <c r="W458" s="109"/>
      <c r="X458" s="110"/>
      <c r="Y458" s="206" t="s">
        <v>12</v>
      </c>
      <c r="Z458" s="207"/>
      <c r="AA458" s="208"/>
      <c r="AB458" s="218" t="s">
        <v>722</v>
      </c>
      <c r="AC458" s="218"/>
      <c r="AD458" s="218"/>
      <c r="AE458" s="337" t="s">
        <v>408</v>
      </c>
      <c r="AF458" s="212"/>
      <c r="AG458" s="212"/>
      <c r="AH458" s="212"/>
      <c r="AI458" s="337" t="s">
        <v>408</v>
      </c>
      <c r="AJ458" s="212"/>
      <c r="AK458" s="212"/>
      <c r="AL458" s="212"/>
      <c r="AM458" s="337" t="s">
        <v>408</v>
      </c>
      <c r="AN458" s="212"/>
      <c r="AO458" s="212"/>
      <c r="AP458" s="212"/>
      <c r="AQ458" s="337" t="s">
        <v>408</v>
      </c>
      <c r="AR458" s="212"/>
      <c r="AS458" s="212"/>
      <c r="AT458" s="212"/>
      <c r="AU458" s="337" t="s">
        <v>408</v>
      </c>
      <c r="AV458" s="212"/>
      <c r="AW458" s="212"/>
      <c r="AX458" s="212"/>
      <c r="AY458">
        <f t="shared" ref="AY458:AY460" si="68">$AY$456</f>
        <v>1</v>
      </c>
    </row>
    <row r="459" spans="1:51" ht="23.25" customHeight="1">
      <c r="A459" s="194"/>
      <c r="B459" s="191"/>
      <c r="C459" s="185"/>
      <c r="D459" s="191"/>
      <c r="E459" s="339"/>
      <c r="F459" s="340"/>
      <c r="G459" s="111"/>
      <c r="H459" s="112"/>
      <c r="I459" s="112"/>
      <c r="J459" s="112"/>
      <c r="K459" s="112"/>
      <c r="L459" s="112"/>
      <c r="M459" s="112"/>
      <c r="N459" s="112"/>
      <c r="O459" s="112"/>
      <c r="P459" s="112"/>
      <c r="Q459" s="112"/>
      <c r="R459" s="112"/>
      <c r="S459" s="112"/>
      <c r="T459" s="112"/>
      <c r="U459" s="112"/>
      <c r="V459" s="112"/>
      <c r="W459" s="112"/>
      <c r="X459" s="113"/>
      <c r="Y459" s="214" t="s">
        <v>54</v>
      </c>
      <c r="Z459" s="215"/>
      <c r="AA459" s="216"/>
      <c r="AB459" s="210" t="s">
        <v>722</v>
      </c>
      <c r="AC459" s="210"/>
      <c r="AD459" s="210"/>
      <c r="AE459" s="337" t="s">
        <v>408</v>
      </c>
      <c r="AF459" s="212"/>
      <c r="AG459" s="212"/>
      <c r="AH459" s="338"/>
      <c r="AI459" s="337" t="s">
        <v>408</v>
      </c>
      <c r="AJ459" s="212"/>
      <c r="AK459" s="212"/>
      <c r="AL459" s="338"/>
      <c r="AM459" s="337" t="s">
        <v>408</v>
      </c>
      <c r="AN459" s="212"/>
      <c r="AO459" s="212"/>
      <c r="AP459" s="338"/>
      <c r="AQ459" s="337" t="s">
        <v>408</v>
      </c>
      <c r="AR459" s="212"/>
      <c r="AS459" s="212"/>
      <c r="AT459" s="338"/>
      <c r="AU459" s="337" t="s">
        <v>408</v>
      </c>
      <c r="AV459" s="212"/>
      <c r="AW459" s="212"/>
      <c r="AX459" s="338"/>
      <c r="AY459">
        <f t="shared" si="68"/>
        <v>1</v>
      </c>
    </row>
    <row r="460" spans="1:51" ht="23.25" customHeight="1" thickBot="1">
      <c r="A460" s="194"/>
      <c r="B460" s="191"/>
      <c r="C460" s="185"/>
      <c r="D460" s="191"/>
      <c r="E460" s="339"/>
      <c r="F460" s="340"/>
      <c r="G460" s="114"/>
      <c r="H460" s="115"/>
      <c r="I460" s="115"/>
      <c r="J460" s="115"/>
      <c r="K460" s="115"/>
      <c r="L460" s="115"/>
      <c r="M460" s="115"/>
      <c r="N460" s="115"/>
      <c r="O460" s="115"/>
      <c r="P460" s="115"/>
      <c r="Q460" s="115"/>
      <c r="R460" s="115"/>
      <c r="S460" s="115"/>
      <c r="T460" s="115"/>
      <c r="U460" s="115"/>
      <c r="V460" s="115"/>
      <c r="W460" s="115"/>
      <c r="X460" s="116"/>
      <c r="Y460" s="214" t="s">
        <v>13</v>
      </c>
      <c r="Z460" s="215"/>
      <c r="AA460" s="216"/>
      <c r="AB460" s="579" t="s">
        <v>14</v>
      </c>
      <c r="AC460" s="579"/>
      <c r="AD460" s="579"/>
      <c r="AE460" s="337" t="s">
        <v>408</v>
      </c>
      <c r="AF460" s="212"/>
      <c r="AG460" s="212"/>
      <c r="AH460" s="338"/>
      <c r="AI460" s="337" t="s">
        <v>408</v>
      </c>
      <c r="AJ460" s="212"/>
      <c r="AK460" s="212"/>
      <c r="AL460" s="338"/>
      <c r="AM460" s="337" t="s">
        <v>408</v>
      </c>
      <c r="AN460" s="212"/>
      <c r="AO460" s="212"/>
      <c r="AP460" s="338"/>
      <c r="AQ460" s="337" t="s">
        <v>408</v>
      </c>
      <c r="AR460" s="212"/>
      <c r="AS460" s="212"/>
      <c r="AT460" s="338"/>
      <c r="AU460" s="337" t="s">
        <v>408</v>
      </c>
      <c r="AV460" s="212"/>
      <c r="AW460" s="212"/>
      <c r="AX460" s="338"/>
      <c r="AY460">
        <f t="shared" si="68"/>
        <v>1</v>
      </c>
    </row>
    <row r="461" spans="1:51" ht="18.75" hidden="1" customHeight="1">
      <c r="A461" s="194"/>
      <c r="B461" s="191"/>
      <c r="C461" s="185"/>
      <c r="D461" s="191"/>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70"/>
      <c r="Z461" s="171"/>
      <c r="AA461" s="172"/>
      <c r="AB461" s="159" t="s">
        <v>11</v>
      </c>
      <c r="AC461" s="134"/>
      <c r="AD461" s="135"/>
      <c r="AE461" s="332" t="s">
        <v>240</v>
      </c>
      <c r="AF461" s="333"/>
      <c r="AG461" s="333"/>
      <c r="AH461" s="334"/>
      <c r="AI461" s="335" t="s">
        <v>547</v>
      </c>
      <c r="AJ461" s="335"/>
      <c r="AK461" s="335"/>
      <c r="AL461" s="159"/>
      <c r="AM461" s="335" t="s">
        <v>548</v>
      </c>
      <c r="AN461" s="335"/>
      <c r="AO461" s="335"/>
      <c r="AP461" s="159"/>
      <c r="AQ461" s="159" t="s">
        <v>232</v>
      </c>
      <c r="AR461" s="134"/>
      <c r="AS461" s="134"/>
      <c r="AT461" s="135"/>
      <c r="AU461" s="140" t="s">
        <v>134</v>
      </c>
      <c r="AV461" s="140"/>
      <c r="AW461" s="140"/>
      <c r="AX461" s="141"/>
      <c r="AY461">
        <f>COUNTA($G$463)</f>
        <v>0</v>
      </c>
    </row>
    <row r="462" spans="1:51" ht="18.75" hidden="1" customHeight="1">
      <c r="A462" s="194"/>
      <c r="B462" s="191"/>
      <c r="C462" s="185"/>
      <c r="D462" s="191"/>
      <c r="E462" s="339"/>
      <c r="F462" s="340"/>
      <c r="G462" s="165"/>
      <c r="H462" s="137"/>
      <c r="I462" s="137"/>
      <c r="J462" s="137"/>
      <c r="K462" s="137"/>
      <c r="L462" s="137"/>
      <c r="M462" s="137"/>
      <c r="N462" s="137"/>
      <c r="O462" s="137"/>
      <c r="P462" s="137"/>
      <c r="Q462" s="137"/>
      <c r="R462" s="137"/>
      <c r="S462" s="137"/>
      <c r="T462" s="137"/>
      <c r="U462" s="137"/>
      <c r="V462" s="137"/>
      <c r="W462" s="137"/>
      <c r="X462" s="138"/>
      <c r="Y462" s="170"/>
      <c r="Z462" s="171"/>
      <c r="AA462" s="172"/>
      <c r="AB462" s="158"/>
      <c r="AC462" s="137"/>
      <c r="AD462" s="138"/>
      <c r="AE462" s="205"/>
      <c r="AF462" s="205"/>
      <c r="AG462" s="137" t="s">
        <v>233</v>
      </c>
      <c r="AH462" s="138"/>
      <c r="AI462" s="336"/>
      <c r="AJ462" s="336"/>
      <c r="AK462" s="336"/>
      <c r="AL462" s="158"/>
      <c r="AM462" s="336"/>
      <c r="AN462" s="336"/>
      <c r="AO462" s="336"/>
      <c r="AP462" s="158"/>
      <c r="AQ462" s="254"/>
      <c r="AR462" s="205"/>
      <c r="AS462" s="137" t="s">
        <v>233</v>
      </c>
      <c r="AT462" s="138"/>
      <c r="AU462" s="205"/>
      <c r="AV462" s="205"/>
      <c r="AW462" s="137" t="s">
        <v>179</v>
      </c>
      <c r="AX462" s="200"/>
      <c r="AY462">
        <f>$AY$461</f>
        <v>0</v>
      </c>
    </row>
    <row r="463" spans="1:51" ht="23.25" hidden="1" customHeight="1">
      <c r="A463" s="194"/>
      <c r="B463" s="191"/>
      <c r="C463" s="185"/>
      <c r="D463" s="191"/>
      <c r="E463" s="339"/>
      <c r="F463" s="340"/>
      <c r="G463" s="108"/>
      <c r="H463" s="109"/>
      <c r="I463" s="109"/>
      <c r="J463" s="109"/>
      <c r="K463" s="109"/>
      <c r="L463" s="109"/>
      <c r="M463" s="109"/>
      <c r="N463" s="109"/>
      <c r="O463" s="109"/>
      <c r="P463" s="109"/>
      <c r="Q463" s="109"/>
      <c r="R463" s="109"/>
      <c r="S463" s="109"/>
      <c r="T463" s="109"/>
      <c r="U463" s="109"/>
      <c r="V463" s="109"/>
      <c r="W463" s="109"/>
      <c r="X463" s="110"/>
      <c r="Y463" s="206" t="s">
        <v>12</v>
      </c>
      <c r="Z463" s="207"/>
      <c r="AA463" s="208"/>
      <c r="AB463" s="218"/>
      <c r="AC463" s="218"/>
      <c r="AD463" s="218"/>
      <c r="AE463" s="337"/>
      <c r="AF463" s="212"/>
      <c r="AG463" s="212"/>
      <c r="AH463" s="212"/>
      <c r="AI463" s="337"/>
      <c r="AJ463" s="212"/>
      <c r="AK463" s="212"/>
      <c r="AL463" s="212"/>
      <c r="AM463" s="337"/>
      <c r="AN463" s="212"/>
      <c r="AO463" s="212"/>
      <c r="AP463" s="338"/>
      <c r="AQ463" s="337"/>
      <c r="AR463" s="212"/>
      <c r="AS463" s="212"/>
      <c r="AT463" s="338"/>
      <c r="AU463" s="212"/>
      <c r="AV463" s="212"/>
      <c r="AW463" s="212"/>
      <c r="AX463" s="213"/>
      <c r="AY463">
        <f t="shared" ref="AY463:AY465" si="69">$AY$461</f>
        <v>0</v>
      </c>
    </row>
    <row r="464" spans="1:51" ht="23.25" hidden="1" customHeight="1">
      <c r="A464" s="194"/>
      <c r="B464" s="191"/>
      <c r="C464" s="185"/>
      <c r="D464" s="191"/>
      <c r="E464" s="339"/>
      <c r="F464" s="340"/>
      <c r="G464" s="111"/>
      <c r="H464" s="112"/>
      <c r="I464" s="112"/>
      <c r="J464" s="112"/>
      <c r="K464" s="112"/>
      <c r="L464" s="112"/>
      <c r="M464" s="112"/>
      <c r="N464" s="112"/>
      <c r="O464" s="112"/>
      <c r="P464" s="112"/>
      <c r="Q464" s="112"/>
      <c r="R464" s="112"/>
      <c r="S464" s="112"/>
      <c r="T464" s="112"/>
      <c r="U464" s="112"/>
      <c r="V464" s="112"/>
      <c r="W464" s="112"/>
      <c r="X464" s="113"/>
      <c r="Y464" s="214" t="s">
        <v>54</v>
      </c>
      <c r="Z464" s="215"/>
      <c r="AA464" s="216"/>
      <c r="AB464" s="210"/>
      <c r="AC464" s="210"/>
      <c r="AD464" s="210"/>
      <c r="AE464" s="337"/>
      <c r="AF464" s="212"/>
      <c r="AG464" s="212"/>
      <c r="AH464" s="338"/>
      <c r="AI464" s="337"/>
      <c r="AJ464" s="212"/>
      <c r="AK464" s="212"/>
      <c r="AL464" s="212"/>
      <c r="AM464" s="337"/>
      <c r="AN464" s="212"/>
      <c r="AO464" s="212"/>
      <c r="AP464" s="338"/>
      <c r="AQ464" s="337"/>
      <c r="AR464" s="212"/>
      <c r="AS464" s="212"/>
      <c r="AT464" s="338"/>
      <c r="AU464" s="212"/>
      <c r="AV464" s="212"/>
      <c r="AW464" s="212"/>
      <c r="AX464" s="213"/>
      <c r="AY464">
        <f t="shared" si="69"/>
        <v>0</v>
      </c>
    </row>
    <row r="465" spans="1:51" ht="23.25" hidden="1" customHeight="1">
      <c r="A465" s="194"/>
      <c r="B465" s="191"/>
      <c r="C465" s="185"/>
      <c r="D465" s="191"/>
      <c r="E465" s="339"/>
      <c r="F465" s="340"/>
      <c r="G465" s="114"/>
      <c r="H465" s="115"/>
      <c r="I465" s="115"/>
      <c r="J465" s="115"/>
      <c r="K465" s="115"/>
      <c r="L465" s="115"/>
      <c r="M465" s="115"/>
      <c r="N465" s="115"/>
      <c r="O465" s="115"/>
      <c r="P465" s="115"/>
      <c r="Q465" s="115"/>
      <c r="R465" s="115"/>
      <c r="S465" s="115"/>
      <c r="T465" s="115"/>
      <c r="U465" s="115"/>
      <c r="V465" s="115"/>
      <c r="W465" s="115"/>
      <c r="X465" s="116"/>
      <c r="Y465" s="214" t="s">
        <v>13</v>
      </c>
      <c r="Z465" s="215"/>
      <c r="AA465" s="216"/>
      <c r="AB465" s="579" t="s">
        <v>14</v>
      </c>
      <c r="AC465" s="579"/>
      <c r="AD465" s="579"/>
      <c r="AE465" s="337"/>
      <c r="AF465" s="212"/>
      <c r="AG465" s="212"/>
      <c r="AH465" s="338"/>
      <c r="AI465" s="337"/>
      <c r="AJ465" s="212"/>
      <c r="AK465" s="212"/>
      <c r="AL465" s="212"/>
      <c r="AM465" s="337"/>
      <c r="AN465" s="212"/>
      <c r="AO465" s="212"/>
      <c r="AP465" s="338"/>
      <c r="AQ465" s="337"/>
      <c r="AR465" s="212"/>
      <c r="AS465" s="212"/>
      <c r="AT465" s="338"/>
      <c r="AU465" s="212"/>
      <c r="AV465" s="212"/>
      <c r="AW465" s="212"/>
      <c r="AX465" s="213"/>
      <c r="AY465">
        <f t="shared" si="69"/>
        <v>0</v>
      </c>
    </row>
    <row r="466" spans="1:51" ht="18.75" hidden="1" customHeight="1">
      <c r="A466" s="194"/>
      <c r="B466" s="191"/>
      <c r="C466" s="185"/>
      <c r="D466" s="191"/>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70"/>
      <c r="Z466" s="171"/>
      <c r="AA466" s="172"/>
      <c r="AB466" s="159" t="s">
        <v>11</v>
      </c>
      <c r="AC466" s="134"/>
      <c r="AD466" s="135"/>
      <c r="AE466" s="332" t="s">
        <v>240</v>
      </c>
      <c r="AF466" s="333"/>
      <c r="AG466" s="333"/>
      <c r="AH466" s="334"/>
      <c r="AI466" s="335" t="s">
        <v>547</v>
      </c>
      <c r="AJ466" s="335"/>
      <c r="AK466" s="335"/>
      <c r="AL466" s="159"/>
      <c r="AM466" s="335" t="s">
        <v>548</v>
      </c>
      <c r="AN466" s="335"/>
      <c r="AO466" s="335"/>
      <c r="AP466" s="159"/>
      <c r="AQ466" s="159" t="s">
        <v>232</v>
      </c>
      <c r="AR466" s="134"/>
      <c r="AS466" s="134"/>
      <c r="AT466" s="135"/>
      <c r="AU466" s="140" t="s">
        <v>134</v>
      </c>
      <c r="AV466" s="140"/>
      <c r="AW466" s="140"/>
      <c r="AX466" s="141"/>
      <c r="AY466">
        <f>COUNTA($G$468)</f>
        <v>0</v>
      </c>
    </row>
    <row r="467" spans="1:51" ht="18.75" hidden="1" customHeight="1">
      <c r="A467" s="194"/>
      <c r="B467" s="191"/>
      <c r="C467" s="185"/>
      <c r="D467" s="191"/>
      <c r="E467" s="339"/>
      <c r="F467" s="340"/>
      <c r="G467" s="165"/>
      <c r="H467" s="137"/>
      <c r="I467" s="137"/>
      <c r="J467" s="137"/>
      <c r="K467" s="137"/>
      <c r="L467" s="137"/>
      <c r="M467" s="137"/>
      <c r="N467" s="137"/>
      <c r="O467" s="137"/>
      <c r="P467" s="137"/>
      <c r="Q467" s="137"/>
      <c r="R467" s="137"/>
      <c r="S467" s="137"/>
      <c r="T467" s="137"/>
      <c r="U467" s="137"/>
      <c r="V467" s="137"/>
      <c r="W467" s="137"/>
      <c r="X467" s="138"/>
      <c r="Y467" s="170"/>
      <c r="Z467" s="171"/>
      <c r="AA467" s="172"/>
      <c r="AB467" s="158"/>
      <c r="AC467" s="137"/>
      <c r="AD467" s="138"/>
      <c r="AE467" s="205"/>
      <c r="AF467" s="205"/>
      <c r="AG467" s="137" t="s">
        <v>233</v>
      </c>
      <c r="AH467" s="138"/>
      <c r="AI467" s="336"/>
      <c r="AJ467" s="336"/>
      <c r="AK467" s="336"/>
      <c r="AL467" s="158"/>
      <c r="AM467" s="336"/>
      <c r="AN467" s="336"/>
      <c r="AO467" s="336"/>
      <c r="AP467" s="158"/>
      <c r="AQ467" s="254"/>
      <c r="AR467" s="205"/>
      <c r="AS467" s="137" t="s">
        <v>233</v>
      </c>
      <c r="AT467" s="138"/>
      <c r="AU467" s="205"/>
      <c r="AV467" s="205"/>
      <c r="AW467" s="137" t="s">
        <v>179</v>
      </c>
      <c r="AX467" s="200"/>
      <c r="AY467">
        <f>$AY$466</f>
        <v>0</v>
      </c>
    </row>
    <row r="468" spans="1:51" ht="23.25" hidden="1" customHeight="1">
      <c r="A468" s="194"/>
      <c r="B468" s="191"/>
      <c r="C468" s="185"/>
      <c r="D468" s="191"/>
      <c r="E468" s="339"/>
      <c r="F468" s="340"/>
      <c r="G468" s="108"/>
      <c r="H468" s="109"/>
      <c r="I468" s="109"/>
      <c r="J468" s="109"/>
      <c r="K468" s="109"/>
      <c r="L468" s="109"/>
      <c r="M468" s="109"/>
      <c r="N468" s="109"/>
      <c r="O468" s="109"/>
      <c r="P468" s="109"/>
      <c r="Q468" s="109"/>
      <c r="R468" s="109"/>
      <c r="S468" s="109"/>
      <c r="T468" s="109"/>
      <c r="U468" s="109"/>
      <c r="V468" s="109"/>
      <c r="W468" s="109"/>
      <c r="X468" s="110"/>
      <c r="Y468" s="206" t="s">
        <v>12</v>
      </c>
      <c r="Z468" s="207"/>
      <c r="AA468" s="208"/>
      <c r="AB468" s="218"/>
      <c r="AC468" s="218"/>
      <c r="AD468" s="218"/>
      <c r="AE468" s="337"/>
      <c r="AF468" s="212"/>
      <c r="AG468" s="212"/>
      <c r="AH468" s="212"/>
      <c r="AI468" s="337"/>
      <c r="AJ468" s="212"/>
      <c r="AK468" s="212"/>
      <c r="AL468" s="212"/>
      <c r="AM468" s="337"/>
      <c r="AN468" s="212"/>
      <c r="AO468" s="212"/>
      <c r="AP468" s="338"/>
      <c r="AQ468" s="337"/>
      <c r="AR468" s="212"/>
      <c r="AS468" s="212"/>
      <c r="AT468" s="338"/>
      <c r="AU468" s="212"/>
      <c r="AV468" s="212"/>
      <c r="AW468" s="212"/>
      <c r="AX468" s="213"/>
      <c r="AY468">
        <f t="shared" ref="AY468:AY470" si="70">$AY$466</f>
        <v>0</v>
      </c>
    </row>
    <row r="469" spans="1:51" ht="23.25" hidden="1" customHeight="1">
      <c r="A469" s="194"/>
      <c r="B469" s="191"/>
      <c r="C469" s="185"/>
      <c r="D469" s="191"/>
      <c r="E469" s="339"/>
      <c r="F469" s="340"/>
      <c r="G469" s="111"/>
      <c r="H469" s="112"/>
      <c r="I469" s="112"/>
      <c r="J469" s="112"/>
      <c r="K469" s="112"/>
      <c r="L469" s="112"/>
      <c r="M469" s="112"/>
      <c r="N469" s="112"/>
      <c r="O469" s="112"/>
      <c r="P469" s="112"/>
      <c r="Q469" s="112"/>
      <c r="R469" s="112"/>
      <c r="S469" s="112"/>
      <c r="T469" s="112"/>
      <c r="U469" s="112"/>
      <c r="V469" s="112"/>
      <c r="W469" s="112"/>
      <c r="X469" s="113"/>
      <c r="Y469" s="214" t="s">
        <v>54</v>
      </c>
      <c r="Z469" s="215"/>
      <c r="AA469" s="216"/>
      <c r="AB469" s="210"/>
      <c r="AC469" s="210"/>
      <c r="AD469" s="210"/>
      <c r="AE469" s="337"/>
      <c r="AF469" s="212"/>
      <c r="AG469" s="212"/>
      <c r="AH469" s="338"/>
      <c r="AI469" s="337"/>
      <c r="AJ469" s="212"/>
      <c r="AK469" s="212"/>
      <c r="AL469" s="212"/>
      <c r="AM469" s="337"/>
      <c r="AN469" s="212"/>
      <c r="AO469" s="212"/>
      <c r="AP469" s="338"/>
      <c r="AQ469" s="337"/>
      <c r="AR469" s="212"/>
      <c r="AS469" s="212"/>
      <c r="AT469" s="338"/>
      <c r="AU469" s="212"/>
      <c r="AV469" s="212"/>
      <c r="AW469" s="212"/>
      <c r="AX469" s="213"/>
      <c r="AY469">
        <f t="shared" si="70"/>
        <v>0</v>
      </c>
    </row>
    <row r="470" spans="1:51" ht="23.25" hidden="1" customHeight="1">
      <c r="A470" s="194"/>
      <c r="B470" s="191"/>
      <c r="C470" s="185"/>
      <c r="D470" s="191"/>
      <c r="E470" s="339"/>
      <c r="F470" s="340"/>
      <c r="G470" s="114"/>
      <c r="H470" s="115"/>
      <c r="I470" s="115"/>
      <c r="J470" s="115"/>
      <c r="K470" s="115"/>
      <c r="L470" s="115"/>
      <c r="M470" s="115"/>
      <c r="N470" s="115"/>
      <c r="O470" s="115"/>
      <c r="P470" s="115"/>
      <c r="Q470" s="115"/>
      <c r="R470" s="115"/>
      <c r="S470" s="115"/>
      <c r="T470" s="115"/>
      <c r="U470" s="115"/>
      <c r="V470" s="115"/>
      <c r="W470" s="115"/>
      <c r="X470" s="116"/>
      <c r="Y470" s="214" t="s">
        <v>13</v>
      </c>
      <c r="Z470" s="215"/>
      <c r="AA470" s="216"/>
      <c r="AB470" s="579" t="s">
        <v>14</v>
      </c>
      <c r="AC470" s="579"/>
      <c r="AD470" s="579"/>
      <c r="AE470" s="337"/>
      <c r="AF470" s="212"/>
      <c r="AG470" s="212"/>
      <c r="AH470" s="338"/>
      <c r="AI470" s="337"/>
      <c r="AJ470" s="212"/>
      <c r="AK470" s="212"/>
      <c r="AL470" s="212"/>
      <c r="AM470" s="337"/>
      <c r="AN470" s="212"/>
      <c r="AO470" s="212"/>
      <c r="AP470" s="338"/>
      <c r="AQ470" s="337"/>
      <c r="AR470" s="212"/>
      <c r="AS470" s="212"/>
      <c r="AT470" s="338"/>
      <c r="AU470" s="212"/>
      <c r="AV470" s="212"/>
      <c r="AW470" s="212"/>
      <c r="AX470" s="213"/>
      <c r="AY470">
        <f t="shared" si="70"/>
        <v>0</v>
      </c>
    </row>
    <row r="471" spans="1:51" ht="18.75" hidden="1" customHeight="1">
      <c r="A471" s="194"/>
      <c r="B471" s="191"/>
      <c r="C471" s="185"/>
      <c r="D471" s="191"/>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70"/>
      <c r="Z471" s="171"/>
      <c r="AA471" s="172"/>
      <c r="AB471" s="159" t="s">
        <v>11</v>
      </c>
      <c r="AC471" s="134"/>
      <c r="AD471" s="135"/>
      <c r="AE471" s="332" t="s">
        <v>240</v>
      </c>
      <c r="AF471" s="333"/>
      <c r="AG471" s="333"/>
      <c r="AH471" s="334"/>
      <c r="AI471" s="335" t="s">
        <v>547</v>
      </c>
      <c r="AJ471" s="335"/>
      <c r="AK471" s="335"/>
      <c r="AL471" s="159"/>
      <c r="AM471" s="335" t="s">
        <v>548</v>
      </c>
      <c r="AN471" s="335"/>
      <c r="AO471" s="335"/>
      <c r="AP471" s="159"/>
      <c r="AQ471" s="159" t="s">
        <v>232</v>
      </c>
      <c r="AR471" s="134"/>
      <c r="AS471" s="134"/>
      <c r="AT471" s="135"/>
      <c r="AU471" s="140" t="s">
        <v>134</v>
      </c>
      <c r="AV471" s="140"/>
      <c r="AW471" s="140"/>
      <c r="AX471" s="141"/>
      <c r="AY471">
        <f>COUNTA($G$473)</f>
        <v>0</v>
      </c>
    </row>
    <row r="472" spans="1:51" ht="18.75" hidden="1" customHeight="1">
      <c r="A472" s="194"/>
      <c r="B472" s="191"/>
      <c r="C472" s="185"/>
      <c r="D472" s="191"/>
      <c r="E472" s="339"/>
      <c r="F472" s="340"/>
      <c r="G472" s="165"/>
      <c r="H472" s="137"/>
      <c r="I472" s="137"/>
      <c r="J472" s="137"/>
      <c r="K472" s="137"/>
      <c r="L472" s="137"/>
      <c r="M472" s="137"/>
      <c r="N472" s="137"/>
      <c r="O472" s="137"/>
      <c r="P472" s="137"/>
      <c r="Q472" s="137"/>
      <c r="R472" s="137"/>
      <c r="S472" s="137"/>
      <c r="T472" s="137"/>
      <c r="U472" s="137"/>
      <c r="V472" s="137"/>
      <c r="W472" s="137"/>
      <c r="X472" s="138"/>
      <c r="Y472" s="170"/>
      <c r="Z472" s="171"/>
      <c r="AA472" s="172"/>
      <c r="AB472" s="158"/>
      <c r="AC472" s="137"/>
      <c r="AD472" s="138"/>
      <c r="AE472" s="205"/>
      <c r="AF472" s="205"/>
      <c r="AG472" s="137" t="s">
        <v>233</v>
      </c>
      <c r="AH472" s="138"/>
      <c r="AI472" s="336"/>
      <c r="AJ472" s="336"/>
      <c r="AK472" s="336"/>
      <c r="AL472" s="158"/>
      <c r="AM472" s="336"/>
      <c r="AN472" s="336"/>
      <c r="AO472" s="336"/>
      <c r="AP472" s="158"/>
      <c r="AQ472" s="254"/>
      <c r="AR472" s="205"/>
      <c r="AS472" s="137" t="s">
        <v>233</v>
      </c>
      <c r="AT472" s="138"/>
      <c r="AU472" s="205"/>
      <c r="AV472" s="205"/>
      <c r="AW472" s="137" t="s">
        <v>179</v>
      </c>
      <c r="AX472" s="200"/>
      <c r="AY472">
        <f>$AY$471</f>
        <v>0</v>
      </c>
    </row>
    <row r="473" spans="1:51" ht="23.25" hidden="1" customHeight="1">
      <c r="A473" s="194"/>
      <c r="B473" s="191"/>
      <c r="C473" s="185"/>
      <c r="D473" s="191"/>
      <c r="E473" s="339"/>
      <c r="F473" s="340"/>
      <c r="G473" s="108"/>
      <c r="H473" s="109"/>
      <c r="I473" s="109"/>
      <c r="J473" s="109"/>
      <c r="K473" s="109"/>
      <c r="L473" s="109"/>
      <c r="M473" s="109"/>
      <c r="N473" s="109"/>
      <c r="O473" s="109"/>
      <c r="P473" s="109"/>
      <c r="Q473" s="109"/>
      <c r="R473" s="109"/>
      <c r="S473" s="109"/>
      <c r="T473" s="109"/>
      <c r="U473" s="109"/>
      <c r="V473" s="109"/>
      <c r="W473" s="109"/>
      <c r="X473" s="110"/>
      <c r="Y473" s="206" t="s">
        <v>12</v>
      </c>
      <c r="Z473" s="207"/>
      <c r="AA473" s="208"/>
      <c r="AB473" s="218"/>
      <c r="AC473" s="218"/>
      <c r="AD473" s="218"/>
      <c r="AE473" s="337"/>
      <c r="AF473" s="212"/>
      <c r="AG473" s="212"/>
      <c r="AH473" s="212"/>
      <c r="AI473" s="337"/>
      <c r="AJ473" s="212"/>
      <c r="AK473" s="212"/>
      <c r="AL473" s="212"/>
      <c r="AM473" s="337"/>
      <c r="AN473" s="212"/>
      <c r="AO473" s="212"/>
      <c r="AP473" s="338"/>
      <c r="AQ473" s="337"/>
      <c r="AR473" s="212"/>
      <c r="AS473" s="212"/>
      <c r="AT473" s="338"/>
      <c r="AU473" s="212"/>
      <c r="AV473" s="212"/>
      <c r="AW473" s="212"/>
      <c r="AX473" s="213"/>
      <c r="AY473">
        <f t="shared" ref="AY473:AY475" si="71">$AY$471</f>
        <v>0</v>
      </c>
    </row>
    <row r="474" spans="1:51" ht="23.25" hidden="1" customHeight="1">
      <c r="A474" s="194"/>
      <c r="B474" s="191"/>
      <c r="C474" s="185"/>
      <c r="D474" s="191"/>
      <c r="E474" s="339"/>
      <c r="F474" s="340"/>
      <c r="G474" s="111"/>
      <c r="H474" s="112"/>
      <c r="I474" s="112"/>
      <c r="J474" s="112"/>
      <c r="K474" s="112"/>
      <c r="L474" s="112"/>
      <c r="M474" s="112"/>
      <c r="N474" s="112"/>
      <c r="O474" s="112"/>
      <c r="P474" s="112"/>
      <c r="Q474" s="112"/>
      <c r="R474" s="112"/>
      <c r="S474" s="112"/>
      <c r="T474" s="112"/>
      <c r="U474" s="112"/>
      <c r="V474" s="112"/>
      <c r="W474" s="112"/>
      <c r="X474" s="113"/>
      <c r="Y474" s="214" t="s">
        <v>54</v>
      </c>
      <c r="Z474" s="215"/>
      <c r="AA474" s="216"/>
      <c r="AB474" s="210"/>
      <c r="AC474" s="210"/>
      <c r="AD474" s="210"/>
      <c r="AE474" s="337"/>
      <c r="AF474" s="212"/>
      <c r="AG474" s="212"/>
      <c r="AH474" s="338"/>
      <c r="AI474" s="337"/>
      <c r="AJ474" s="212"/>
      <c r="AK474" s="212"/>
      <c r="AL474" s="212"/>
      <c r="AM474" s="337"/>
      <c r="AN474" s="212"/>
      <c r="AO474" s="212"/>
      <c r="AP474" s="338"/>
      <c r="AQ474" s="337"/>
      <c r="AR474" s="212"/>
      <c r="AS474" s="212"/>
      <c r="AT474" s="338"/>
      <c r="AU474" s="212"/>
      <c r="AV474" s="212"/>
      <c r="AW474" s="212"/>
      <c r="AX474" s="213"/>
      <c r="AY474">
        <f t="shared" si="71"/>
        <v>0</v>
      </c>
    </row>
    <row r="475" spans="1:51" ht="23.25" hidden="1" customHeight="1">
      <c r="A475" s="194"/>
      <c r="B475" s="191"/>
      <c r="C475" s="185"/>
      <c r="D475" s="191"/>
      <c r="E475" s="339"/>
      <c r="F475" s="340"/>
      <c r="G475" s="114"/>
      <c r="H475" s="115"/>
      <c r="I475" s="115"/>
      <c r="J475" s="115"/>
      <c r="K475" s="115"/>
      <c r="L475" s="115"/>
      <c r="M475" s="115"/>
      <c r="N475" s="115"/>
      <c r="O475" s="115"/>
      <c r="P475" s="115"/>
      <c r="Q475" s="115"/>
      <c r="R475" s="115"/>
      <c r="S475" s="115"/>
      <c r="T475" s="115"/>
      <c r="U475" s="115"/>
      <c r="V475" s="115"/>
      <c r="W475" s="115"/>
      <c r="X475" s="116"/>
      <c r="Y475" s="214" t="s">
        <v>13</v>
      </c>
      <c r="Z475" s="215"/>
      <c r="AA475" s="216"/>
      <c r="AB475" s="579" t="s">
        <v>14</v>
      </c>
      <c r="AC475" s="579"/>
      <c r="AD475" s="579"/>
      <c r="AE475" s="337"/>
      <c r="AF475" s="212"/>
      <c r="AG475" s="212"/>
      <c r="AH475" s="338"/>
      <c r="AI475" s="337"/>
      <c r="AJ475" s="212"/>
      <c r="AK475" s="212"/>
      <c r="AL475" s="212"/>
      <c r="AM475" s="337"/>
      <c r="AN475" s="212"/>
      <c r="AO475" s="212"/>
      <c r="AP475" s="338"/>
      <c r="AQ475" s="337"/>
      <c r="AR475" s="212"/>
      <c r="AS475" s="212"/>
      <c r="AT475" s="338"/>
      <c r="AU475" s="212"/>
      <c r="AV475" s="212"/>
      <c r="AW475" s="212"/>
      <c r="AX475" s="213"/>
      <c r="AY475">
        <f t="shared" si="71"/>
        <v>0</v>
      </c>
    </row>
    <row r="476" spans="1:51" ht="18.75" hidden="1" customHeight="1">
      <c r="A476" s="194"/>
      <c r="B476" s="191"/>
      <c r="C476" s="185"/>
      <c r="D476" s="191"/>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70"/>
      <c r="Z476" s="171"/>
      <c r="AA476" s="172"/>
      <c r="AB476" s="159" t="s">
        <v>11</v>
      </c>
      <c r="AC476" s="134"/>
      <c r="AD476" s="135"/>
      <c r="AE476" s="332" t="s">
        <v>240</v>
      </c>
      <c r="AF476" s="333"/>
      <c r="AG476" s="333"/>
      <c r="AH476" s="334"/>
      <c r="AI476" s="335" t="s">
        <v>547</v>
      </c>
      <c r="AJ476" s="335"/>
      <c r="AK476" s="335"/>
      <c r="AL476" s="159"/>
      <c r="AM476" s="335" t="s">
        <v>548</v>
      </c>
      <c r="AN476" s="335"/>
      <c r="AO476" s="335"/>
      <c r="AP476" s="159"/>
      <c r="AQ476" s="159" t="s">
        <v>232</v>
      </c>
      <c r="AR476" s="134"/>
      <c r="AS476" s="134"/>
      <c r="AT476" s="135"/>
      <c r="AU476" s="140" t="s">
        <v>134</v>
      </c>
      <c r="AV476" s="140"/>
      <c r="AW476" s="140"/>
      <c r="AX476" s="141"/>
      <c r="AY476">
        <f>COUNTA($G$478)</f>
        <v>0</v>
      </c>
    </row>
    <row r="477" spans="1:51" ht="18.75" hidden="1" customHeight="1">
      <c r="A477" s="194"/>
      <c r="B477" s="191"/>
      <c r="C477" s="185"/>
      <c r="D477" s="191"/>
      <c r="E477" s="339"/>
      <c r="F477" s="340"/>
      <c r="G477" s="165"/>
      <c r="H477" s="137"/>
      <c r="I477" s="137"/>
      <c r="J477" s="137"/>
      <c r="K477" s="137"/>
      <c r="L477" s="137"/>
      <c r="M477" s="137"/>
      <c r="N477" s="137"/>
      <c r="O477" s="137"/>
      <c r="P477" s="137"/>
      <c r="Q477" s="137"/>
      <c r="R477" s="137"/>
      <c r="S477" s="137"/>
      <c r="T477" s="137"/>
      <c r="U477" s="137"/>
      <c r="V477" s="137"/>
      <c r="W477" s="137"/>
      <c r="X477" s="138"/>
      <c r="Y477" s="170"/>
      <c r="Z477" s="171"/>
      <c r="AA477" s="172"/>
      <c r="AB477" s="158"/>
      <c r="AC477" s="137"/>
      <c r="AD477" s="138"/>
      <c r="AE477" s="205"/>
      <c r="AF477" s="205"/>
      <c r="AG477" s="137" t="s">
        <v>233</v>
      </c>
      <c r="AH477" s="138"/>
      <c r="AI477" s="336"/>
      <c r="AJ477" s="336"/>
      <c r="AK477" s="336"/>
      <c r="AL477" s="158"/>
      <c r="AM477" s="336"/>
      <c r="AN477" s="336"/>
      <c r="AO477" s="336"/>
      <c r="AP477" s="158"/>
      <c r="AQ477" s="254"/>
      <c r="AR477" s="205"/>
      <c r="AS477" s="137" t="s">
        <v>233</v>
      </c>
      <c r="AT477" s="138"/>
      <c r="AU477" s="205"/>
      <c r="AV477" s="205"/>
      <c r="AW477" s="137" t="s">
        <v>179</v>
      </c>
      <c r="AX477" s="200"/>
      <c r="AY477">
        <f>$AY$476</f>
        <v>0</v>
      </c>
    </row>
    <row r="478" spans="1:51" ht="23.25" hidden="1" customHeight="1">
      <c r="A478" s="194"/>
      <c r="B478" s="191"/>
      <c r="C478" s="185"/>
      <c r="D478" s="191"/>
      <c r="E478" s="339"/>
      <c r="F478" s="340"/>
      <c r="G478" s="108"/>
      <c r="H478" s="109"/>
      <c r="I478" s="109"/>
      <c r="J478" s="109"/>
      <c r="K478" s="109"/>
      <c r="L478" s="109"/>
      <c r="M478" s="109"/>
      <c r="N478" s="109"/>
      <c r="O478" s="109"/>
      <c r="P478" s="109"/>
      <c r="Q478" s="109"/>
      <c r="R478" s="109"/>
      <c r="S478" s="109"/>
      <c r="T478" s="109"/>
      <c r="U478" s="109"/>
      <c r="V478" s="109"/>
      <c r="W478" s="109"/>
      <c r="X478" s="110"/>
      <c r="Y478" s="206" t="s">
        <v>12</v>
      </c>
      <c r="Z478" s="207"/>
      <c r="AA478" s="208"/>
      <c r="AB478" s="218"/>
      <c r="AC478" s="218"/>
      <c r="AD478" s="218"/>
      <c r="AE478" s="337"/>
      <c r="AF478" s="212"/>
      <c r="AG478" s="212"/>
      <c r="AH478" s="212"/>
      <c r="AI478" s="337"/>
      <c r="AJ478" s="212"/>
      <c r="AK478" s="212"/>
      <c r="AL478" s="212"/>
      <c r="AM478" s="337"/>
      <c r="AN478" s="212"/>
      <c r="AO478" s="212"/>
      <c r="AP478" s="338"/>
      <c r="AQ478" s="337"/>
      <c r="AR478" s="212"/>
      <c r="AS478" s="212"/>
      <c r="AT478" s="338"/>
      <c r="AU478" s="212"/>
      <c r="AV478" s="212"/>
      <c r="AW478" s="212"/>
      <c r="AX478" s="213"/>
      <c r="AY478">
        <f t="shared" ref="AY478:AY480" si="72">$AY$476</f>
        <v>0</v>
      </c>
    </row>
    <row r="479" spans="1:51" ht="23.25" hidden="1" customHeight="1">
      <c r="A479" s="194"/>
      <c r="B479" s="191"/>
      <c r="C479" s="185"/>
      <c r="D479" s="191"/>
      <c r="E479" s="339"/>
      <c r="F479" s="340"/>
      <c r="G479" s="111"/>
      <c r="H479" s="112"/>
      <c r="I479" s="112"/>
      <c r="J479" s="112"/>
      <c r="K479" s="112"/>
      <c r="L479" s="112"/>
      <c r="M479" s="112"/>
      <c r="N479" s="112"/>
      <c r="O479" s="112"/>
      <c r="P479" s="112"/>
      <c r="Q479" s="112"/>
      <c r="R479" s="112"/>
      <c r="S479" s="112"/>
      <c r="T479" s="112"/>
      <c r="U479" s="112"/>
      <c r="V479" s="112"/>
      <c r="W479" s="112"/>
      <c r="X479" s="113"/>
      <c r="Y479" s="214" t="s">
        <v>54</v>
      </c>
      <c r="Z479" s="215"/>
      <c r="AA479" s="216"/>
      <c r="AB479" s="210"/>
      <c r="AC479" s="210"/>
      <c r="AD479" s="210"/>
      <c r="AE479" s="337"/>
      <c r="AF479" s="212"/>
      <c r="AG479" s="212"/>
      <c r="AH479" s="338"/>
      <c r="AI479" s="337"/>
      <c r="AJ479" s="212"/>
      <c r="AK479" s="212"/>
      <c r="AL479" s="212"/>
      <c r="AM479" s="337"/>
      <c r="AN479" s="212"/>
      <c r="AO479" s="212"/>
      <c r="AP479" s="338"/>
      <c r="AQ479" s="337"/>
      <c r="AR479" s="212"/>
      <c r="AS479" s="212"/>
      <c r="AT479" s="338"/>
      <c r="AU479" s="212"/>
      <c r="AV479" s="212"/>
      <c r="AW479" s="212"/>
      <c r="AX479" s="213"/>
      <c r="AY479">
        <f t="shared" si="72"/>
        <v>0</v>
      </c>
    </row>
    <row r="480" spans="1:51" ht="23.25" hidden="1" customHeight="1">
      <c r="A480" s="194"/>
      <c r="B480" s="191"/>
      <c r="C480" s="185"/>
      <c r="D480" s="191"/>
      <c r="E480" s="339"/>
      <c r="F480" s="340"/>
      <c r="G480" s="114"/>
      <c r="H480" s="115"/>
      <c r="I480" s="115"/>
      <c r="J480" s="115"/>
      <c r="K480" s="115"/>
      <c r="L480" s="115"/>
      <c r="M480" s="115"/>
      <c r="N480" s="115"/>
      <c r="O480" s="115"/>
      <c r="P480" s="115"/>
      <c r="Q480" s="115"/>
      <c r="R480" s="115"/>
      <c r="S480" s="115"/>
      <c r="T480" s="115"/>
      <c r="U480" s="115"/>
      <c r="V480" s="115"/>
      <c r="W480" s="115"/>
      <c r="X480" s="116"/>
      <c r="Y480" s="214" t="s">
        <v>13</v>
      </c>
      <c r="Z480" s="215"/>
      <c r="AA480" s="216"/>
      <c r="AB480" s="579" t="s">
        <v>14</v>
      </c>
      <c r="AC480" s="579"/>
      <c r="AD480" s="579"/>
      <c r="AE480" s="337"/>
      <c r="AF480" s="212"/>
      <c r="AG480" s="212"/>
      <c r="AH480" s="338"/>
      <c r="AI480" s="337"/>
      <c r="AJ480" s="212"/>
      <c r="AK480" s="212"/>
      <c r="AL480" s="212"/>
      <c r="AM480" s="337"/>
      <c r="AN480" s="212"/>
      <c r="AO480" s="212"/>
      <c r="AP480" s="338"/>
      <c r="AQ480" s="337"/>
      <c r="AR480" s="212"/>
      <c r="AS480" s="212"/>
      <c r="AT480" s="338"/>
      <c r="AU480" s="212"/>
      <c r="AV480" s="212"/>
      <c r="AW480" s="212"/>
      <c r="AX480" s="213"/>
      <c r="AY480">
        <f t="shared" si="72"/>
        <v>0</v>
      </c>
    </row>
    <row r="481" spans="1:51" ht="23.85" hidden="1" customHeight="1">
      <c r="A481" s="194"/>
      <c r="B481" s="191"/>
      <c r="C481" s="185"/>
      <c r="D481" s="191"/>
      <c r="E481" s="126" t="s">
        <v>409</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c r="A482" s="194"/>
      <c r="B482" s="191"/>
      <c r="C482" s="185"/>
      <c r="D482" s="191"/>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c r="A483" s="194"/>
      <c r="B483" s="191"/>
      <c r="C483" s="185"/>
      <c r="D483" s="191"/>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c r="A484" s="194"/>
      <c r="B484" s="191"/>
      <c r="C484" s="185"/>
      <c r="D484" s="191"/>
      <c r="E484" s="179" t="s">
        <v>404</v>
      </c>
      <c r="F484" s="180"/>
      <c r="G484" s="895" t="s">
        <v>252</v>
      </c>
      <c r="H484" s="127"/>
      <c r="I484" s="127"/>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c r="A485" s="194"/>
      <c r="B485" s="191"/>
      <c r="C485" s="185"/>
      <c r="D485" s="191"/>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70"/>
      <c r="Z485" s="171"/>
      <c r="AA485" s="172"/>
      <c r="AB485" s="159" t="s">
        <v>11</v>
      </c>
      <c r="AC485" s="134"/>
      <c r="AD485" s="135"/>
      <c r="AE485" s="332" t="s">
        <v>240</v>
      </c>
      <c r="AF485" s="333"/>
      <c r="AG485" s="333"/>
      <c r="AH485" s="334"/>
      <c r="AI485" s="335" t="s">
        <v>547</v>
      </c>
      <c r="AJ485" s="335"/>
      <c r="AK485" s="335"/>
      <c r="AL485" s="159"/>
      <c r="AM485" s="335" t="s">
        <v>548</v>
      </c>
      <c r="AN485" s="335"/>
      <c r="AO485" s="335"/>
      <c r="AP485" s="159"/>
      <c r="AQ485" s="159" t="s">
        <v>232</v>
      </c>
      <c r="AR485" s="134"/>
      <c r="AS485" s="134"/>
      <c r="AT485" s="135"/>
      <c r="AU485" s="140" t="s">
        <v>134</v>
      </c>
      <c r="AV485" s="140"/>
      <c r="AW485" s="140"/>
      <c r="AX485" s="141"/>
      <c r="AY485">
        <f>COUNTA($G$487)</f>
        <v>0</v>
      </c>
    </row>
    <row r="486" spans="1:51" ht="18.75" hidden="1" customHeight="1">
      <c r="A486" s="194"/>
      <c r="B486" s="191"/>
      <c r="C486" s="185"/>
      <c r="D486" s="191"/>
      <c r="E486" s="339"/>
      <c r="F486" s="340"/>
      <c r="G486" s="165"/>
      <c r="H486" s="137"/>
      <c r="I486" s="137"/>
      <c r="J486" s="137"/>
      <c r="K486" s="137"/>
      <c r="L486" s="137"/>
      <c r="M486" s="137"/>
      <c r="N486" s="137"/>
      <c r="O486" s="137"/>
      <c r="P486" s="137"/>
      <c r="Q486" s="137"/>
      <c r="R486" s="137"/>
      <c r="S486" s="137"/>
      <c r="T486" s="137"/>
      <c r="U486" s="137"/>
      <c r="V486" s="137"/>
      <c r="W486" s="137"/>
      <c r="X486" s="138"/>
      <c r="Y486" s="170"/>
      <c r="Z486" s="171"/>
      <c r="AA486" s="172"/>
      <c r="AB486" s="158"/>
      <c r="AC486" s="137"/>
      <c r="AD486" s="138"/>
      <c r="AE486" s="205"/>
      <c r="AF486" s="205"/>
      <c r="AG486" s="137" t="s">
        <v>233</v>
      </c>
      <c r="AH486" s="138"/>
      <c r="AI486" s="336"/>
      <c r="AJ486" s="336"/>
      <c r="AK486" s="336"/>
      <c r="AL486" s="158"/>
      <c r="AM486" s="336"/>
      <c r="AN486" s="336"/>
      <c r="AO486" s="336"/>
      <c r="AP486" s="158"/>
      <c r="AQ486" s="254"/>
      <c r="AR486" s="205"/>
      <c r="AS486" s="137" t="s">
        <v>233</v>
      </c>
      <c r="AT486" s="138"/>
      <c r="AU486" s="205"/>
      <c r="AV486" s="205"/>
      <c r="AW486" s="137" t="s">
        <v>179</v>
      </c>
      <c r="AX486" s="200"/>
      <c r="AY486">
        <f>$AY$485</f>
        <v>0</v>
      </c>
    </row>
    <row r="487" spans="1:51" ht="23.25" hidden="1" customHeight="1">
      <c r="A487" s="194"/>
      <c r="B487" s="191"/>
      <c r="C487" s="185"/>
      <c r="D487" s="191"/>
      <c r="E487" s="339"/>
      <c r="F487" s="340"/>
      <c r="G487" s="108"/>
      <c r="H487" s="109"/>
      <c r="I487" s="109"/>
      <c r="J487" s="109"/>
      <c r="K487" s="109"/>
      <c r="L487" s="109"/>
      <c r="M487" s="109"/>
      <c r="N487" s="109"/>
      <c r="O487" s="109"/>
      <c r="P487" s="109"/>
      <c r="Q487" s="109"/>
      <c r="R487" s="109"/>
      <c r="S487" s="109"/>
      <c r="T487" s="109"/>
      <c r="U487" s="109"/>
      <c r="V487" s="109"/>
      <c r="W487" s="109"/>
      <c r="X487" s="110"/>
      <c r="Y487" s="206" t="s">
        <v>12</v>
      </c>
      <c r="Z487" s="207"/>
      <c r="AA487" s="208"/>
      <c r="AB487" s="218"/>
      <c r="AC487" s="218"/>
      <c r="AD487" s="218"/>
      <c r="AE487" s="337"/>
      <c r="AF487" s="212"/>
      <c r="AG487" s="212"/>
      <c r="AH487" s="212"/>
      <c r="AI487" s="337"/>
      <c r="AJ487" s="212"/>
      <c r="AK487" s="212"/>
      <c r="AL487" s="212"/>
      <c r="AM487" s="337"/>
      <c r="AN487" s="212"/>
      <c r="AO487" s="212"/>
      <c r="AP487" s="338"/>
      <c r="AQ487" s="337"/>
      <c r="AR487" s="212"/>
      <c r="AS487" s="212"/>
      <c r="AT487" s="338"/>
      <c r="AU487" s="212"/>
      <c r="AV487" s="212"/>
      <c r="AW487" s="212"/>
      <c r="AX487" s="213"/>
      <c r="AY487">
        <f t="shared" ref="AY487:AY489" si="73">$AY$485</f>
        <v>0</v>
      </c>
    </row>
    <row r="488" spans="1:51" ht="23.25" hidden="1" customHeight="1">
      <c r="A488" s="194"/>
      <c r="B488" s="191"/>
      <c r="C488" s="185"/>
      <c r="D488" s="191"/>
      <c r="E488" s="339"/>
      <c r="F488" s="340"/>
      <c r="G488" s="111"/>
      <c r="H488" s="112"/>
      <c r="I488" s="112"/>
      <c r="J488" s="112"/>
      <c r="K488" s="112"/>
      <c r="L488" s="112"/>
      <c r="M488" s="112"/>
      <c r="N488" s="112"/>
      <c r="O488" s="112"/>
      <c r="P488" s="112"/>
      <c r="Q488" s="112"/>
      <c r="R488" s="112"/>
      <c r="S488" s="112"/>
      <c r="T488" s="112"/>
      <c r="U488" s="112"/>
      <c r="V488" s="112"/>
      <c r="W488" s="112"/>
      <c r="X488" s="113"/>
      <c r="Y488" s="214" t="s">
        <v>54</v>
      </c>
      <c r="Z488" s="215"/>
      <c r="AA488" s="216"/>
      <c r="AB488" s="210"/>
      <c r="AC488" s="210"/>
      <c r="AD488" s="210"/>
      <c r="AE488" s="337"/>
      <c r="AF488" s="212"/>
      <c r="AG488" s="212"/>
      <c r="AH488" s="338"/>
      <c r="AI488" s="337"/>
      <c r="AJ488" s="212"/>
      <c r="AK488" s="212"/>
      <c r="AL488" s="212"/>
      <c r="AM488" s="337"/>
      <c r="AN488" s="212"/>
      <c r="AO488" s="212"/>
      <c r="AP488" s="338"/>
      <c r="AQ488" s="337"/>
      <c r="AR488" s="212"/>
      <c r="AS488" s="212"/>
      <c r="AT488" s="338"/>
      <c r="AU488" s="212"/>
      <c r="AV488" s="212"/>
      <c r="AW488" s="212"/>
      <c r="AX488" s="213"/>
      <c r="AY488">
        <f t="shared" si="73"/>
        <v>0</v>
      </c>
    </row>
    <row r="489" spans="1:51" ht="23.25" hidden="1" customHeight="1">
      <c r="A489" s="194"/>
      <c r="B489" s="191"/>
      <c r="C489" s="185"/>
      <c r="D489" s="191"/>
      <c r="E489" s="339"/>
      <c r="F489" s="340"/>
      <c r="G489" s="114"/>
      <c r="H489" s="115"/>
      <c r="I489" s="115"/>
      <c r="J489" s="115"/>
      <c r="K489" s="115"/>
      <c r="L489" s="115"/>
      <c r="M489" s="115"/>
      <c r="N489" s="115"/>
      <c r="O489" s="115"/>
      <c r="P489" s="115"/>
      <c r="Q489" s="115"/>
      <c r="R489" s="115"/>
      <c r="S489" s="115"/>
      <c r="T489" s="115"/>
      <c r="U489" s="115"/>
      <c r="V489" s="115"/>
      <c r="W489" s="115"/>
      <c r="X489" s="116"/>
      <c r="Y489" s="214" t="s">
        <v>13</v>
      </c>
      <c r="Z489" s="215"/>
      <c r="AA489" s="216"/>
      <c r="AB489" s="579" t="s">
        <v>180</v>
      </c>
      <c r="AC489" s="579"/>
      <c r="AD489" s="579"/>
      <c r="AE489" s="337"/>
      <c r="AF489" s="212"/>
      <c r="AG489" s="212"/>
      <c r="AH489" s="338"/>
      <c r="AI489" s="337"/>
      <c r="AJ489" s="212"/>
      <c r="AK489" s="212"/>
      <c r="AL489" s="212"/>
      <c r="AM489" s="337"/>
      <c r="AN489" s="212"/>
      <c r="AO489" s="212"/>
      <c r="AP489" s="338"/>
      <c r="AQ489" s="337"/>
      <c r="AR489" s="212"/>
      <c r="AS489" s="212"/>
      <c r="AT489" s="338"/>
      <c r="AU489" s="212"/>
      <c r="AV489" s="212"/>
      <c r="AW489" s="212"/>
      <c r="AX489" s="213"/>
      <c r="AY489">
        <f t="shared" si="73"/>
        <v>0</v>
      </c>
    </row>
    <row r="490" spans="1:51" ht="18.75" hidden="1" customHeight="1">
      <c r="A490" s="194"/>
      <c r="B490" s="191"/>
      <c r="C490" s="185"/>
      <c r="D490" s="191"/>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70"/>
      <c r="Z490" s="171"/>
      <c r="AA490" s="172"/>
      <c r="AB490" s="159" t="s">
        <v>11</v>
      </c>
      <c r="AC490" s="134"/>
      <c r="AD490" s="135"/>
      <c r="AE490" s="332" t="s">
        <v>240</v>
      </c>
      <c r="AF490" s="333"/>
      <c r="AG490" s="333"/>
      <c r="AH490" s="334"/>
      <c r="AI490" s="335" t="s">
        <v>547</v>
      </c>
      <c r="AJ490" s="335"/>
      <c r="AK490" s="335"/>
      <c r="AL490" s="159"/>
      <c r="AM490" s="335" t="s">
        <v>548</v>
      </c>
      <c r="AN490" s="335"/>
      <c r="AO490" s="335"/>
      <c r="AP490" s="159"/>
      <c r="AQ490" s="159" t="s">
        <v>232</v>
      </c>
      <c r="AR490" s="134"/>
      <c r="AS490" s="134"/>
      <c r="AT490" s="135"/>
      <c r="AU490" s="140" t="s">
        <v>134</v>
      </c>
      <c r="AV490" s="140"/>
      <c r="AW490" s="140"/>
      <c r="AX490" s="141"/>
      <c r="AY490">
        <f>COUNTA($G$492)</f>
        <v>0</v>
      </c>
    </row>
    <row r="491" spans="1:51" ht="18.75" hidden="1" customHeight="1">
      <c r="A491" s="194"/>
      <c r="B491" s="191"/>
      <c r="C491" s="185"/>
      <c r="D491" s="191"/>
      <c r="E491" s="339"/>
      <c r="F491" s="340"/>
      <c r="G491" s="165"/>
      <c r="H491" s="137"/>
      <c r="I491" s="137"/>
      <c r="J491" s="137"/>
      <c r="K491" s="137"/>
      <c r="L491" s="137"/>
      <c r="M491" s="137"/>
      <c r="N491" s="137"/>
      <c r="O491" s="137"/>
      <c r="P491" s="137"/>
      <c r="Q491" s="137"/>
      <c r="R491" s="137"/>
      <c r="S491" s="137"/>
      <c r="T491" s="137"/>
      <c r="U491" s="137"/>
      <c r="V491" s="137"/>
      <c r="W491" s="137"/>
      <c r="X491" s="138"/>
      <c r="Y491" s="170"/>
      <c r="Z491" s="171"/>
      <c r="AA491" s="172"/>
      <c r="AB491" s="158"/>
      <c r="AC491" s="137"/>
      <c r="AD491" s="138"/>
      <c r="AE491" s="205"/>
      <c r="AF491" s="205"/>
      <c r="AG491" s="137" t="s">
        <v>233</v>
      </c>
      <c r="AH491" s="138"/>
      <c r="AI491" s="336"/>
      <c r="AJ491" s="336"/>
      <c r="AK491" s="336"/>
      <c r="AL491" s="158"/>
      <c r="AM491" s="336"/>
      <c r="AN491" s="336"/>
      <c r="AO491" s="336"/>
      <c r="AP491" s="158"/>
      <c r="AQ491" s="254"/>
      <c r="AR491" s="205"/>
      <c r="AS491" s="137" t="s">
        <v>233</v>
      </c>
      <c r="AT491" s="138"/>
      <c r="AU491" s="205"/>
      <c r="AV491" s="205"/>
      <c r="AW491" s="137" t="s">
        <v>179</v>
      </c>
      <c r="AX491" s="200"/>
      <c r="AY491">
        <f>$AY$490</f>
        <v>0</v>
      </c>
    </row>
    <row r="492" spans="1:51" ht="23.25" hidden="1" customHeight="1">
      <c r="A492" s="194"/>
      <c r="B492" s="191"/>
      <c r="C492" s="185"/>
      <c r="D492" s="191"/>
      <c r="E492" s="339"/>
      <c r="F492" s="340"/>
      <c r="G492" s="108"/>
      <c r="H492" s="109"/>
      <c r="I492" s="109"/>
      <c r="J492" s="109"/>
      <c r="K492" s="109"/>
      <c r="L492" s="109"/>
      <c r="M492" s="109"/>
      <c r="N492" s="109"/>
      <c r="O492" s="109"/>
      <c r="P492" s="109"/>
      <c r="Q492" s="109"/>
      <c r="R492" s="109"/>
      <c r="S492" s="109"/>
      <c r="T492" s="109"/>
      <c r="U492" s="109"/>
      <c r="V492" s="109"/>
      <c r="W492" s="109"/>
      <c r="X492" s="110"/>
      <c r="Y492" s="206" t="s">
        <v>12</v>
      </c>
      <c r="Z492" s="207"/>
      <c r="AA492" s="208"/>
      <c r="AB492" s="218"/>
      <c r="AC492" s="218"/>
      <c r="AD492" s="218"/>
      <c r="AE492" s="337"/>
      <c r="AF492" s="212"/>
      <c r="AG492" s="212"/>
      <c r="AH492" s="212"/>
      <c r="AI492" s="337"/>
      <c r="AJ492" s="212"/>
      <c r="AK492" s="212"/>
      <c r="AL492" s="212"/>
      <c r="AM492" s="337"/>
      <c r="AN492" s="212"/>
      <c r="AO492" s="212"/>
      <c r="AP492" s="338"/>
      <c r="AQ492" s="337"/>
      <c r="AR492" s="212"/>
      <c r="AS492" s="212"/>
      <c r="AT492" s="338"/>
      <c r="AU492" s="212"/>
      <c r="AV492" s="212"/>
      <c r="AW492" s="212"/>
      <c r="AX492" s="213"/>
      <c r="AY492">
        <f t="shared" ref="AY492:AY494" si="74">$AY$490</f>
        <v>0</v>
      </c>
    </row>
    <row r="493" spans="1:51" ht="23.25" hidden="1" customHeight="1">
      <c r="A493" s="194"/>
      <c r="B493" s="191"/>
      <c r="C493" s="185"/>
      <c r="D493" s="191"/>
      <c r="E493" s="339"/>
      <c r="F493" s="340"/>
      <c r="G493" s="111"/>
      <c r="H493" s="112"/>
      <c r="I493" s="112"/>
      <c r="J493" s="112"/>
      <c r="K493" s="112"/>
      <c r="L493" s="112"/>
      <c r="M493" s="112"/>
      <c r="N493" s="112"/>
      <c r="O493" s="112"/>
      <c r="P493" s="112"/>
      <c r="Q493" s="112"/>
      <c r="R493" s="112"/>
      <c r="S493" s="112"/>
      <c r="T493" s="112"/>
      <c r="U493" s="112"/>
      <c r="V493" s="112"/>
      <c r="W493" s="112"/>
      <c r="X493" s="113"/>
      <c r="Y493" s="214" t="s">
        <v>54</v>
      </c>
      <c r="Z493" s="215"/>
      <c r="AA493" s="216"/>
      <c r="AB493" s="210"/>
      <c r="AC493" s="210"/>
      <c r="AD493" s="210"/>
      <c r="AE493" s="337"/>
      <c r="AF493" s="212"/>
      <c r="AG493" s="212"/>
      <c r="AH493" s="338"/>
      <c r="AI493" s="337"/>
      <c r="AJ493" s="212"/>
      <c r="AK493" s="212"/>
      <c r="AL493" s="212"/>
      <c r="AM493" s="337"/>
      <c r="AN493" s="212"/>
      <c r="AO493" s="212"/>
      <c r="AP493" s="338"/>
      <c r="AQ493" s="337"/>
      <c r="AR493" s="212"/>
      <c r="AS493" s="212"/>
      <c r="AT493" s="338"/>
      <c r="AU493" s="212"/>
      <c r="AV493" s="212"/>
      <c r="AW493" s="212"/>
      <c r="AX493" s="213"/>
      <c r="AY493">
        <f t="shared" si="74"/>
        <v>0</v>
      </c>
    </row>
    <row r="494" spans="1:51" ht="23.25" hidden="1" customHeight="1">
      <c r="A494" s="194"/>
      <c r="B494" s="191"/>
      <c r="C494" s="185"/>
      <c r="D494" s="191"/>
      <c r="E494" s="339"/>
      <c r="F494" s="340"/>
      <c r="G494" s="114"/>
      <c r="H494" s="115"/>
      <c r="I494" s="115"/>
      <c r="J494" s="115"/>
      <c r="K494" s="115"/>
      <c r="L494" s="115"/>
      <c r="M494" s="115"/>
      <c r="N494" s="115"/>
      <c r="O494" s="115"/>
      <c r="P494" s="115"/>
      <c r="Q494" s="115"/>
      <c r="R494" s="115"/>
      <c r="S494" s="115"/>
      <c r="T494" s="115"/>
      <c r="U494" s="115"/>
      <c r="V494" s="115"/>
      <c r="W494" s="115"/>
      <c r="X494" s="116"/>
      <c r="Y494" s="214" t="s">
        <v>13</v>
      </c>
      <c r="Z494" s="215"/>
      <c r="AA494" s="216"/>
      <c r="AB494" s="579" t="s">
        <v>180</v>
      </c>
      <c r="AC494" s="579"/>
      <c r="AD494" s="579"/>
      <c r="AE494" s="337"/>
      <c r="AF494" s="212"/>
      <c r="AG494" s="212"/>
      <c r="AH494" s="338"/>
      <c r="AI494" s="337"/>
      <c r="AJ494" s="212"/>
      <c r="AK494" s="212"/>
      <c r="AL494" s="212"/>
      <c r="AM494" s="337"/>
      <c r="AN494" s="212"/>
      <c r="AO494" s="212"/>
      <c r="AP494" s="338"/>
      <c r="AQ494" s="337"/>
      <c r="AR494" s="212"/>
      <c r="AS494" s="212"/>
      <c r="AT494" s="338"/>
      <c r="AU494" s="212"/>
      <c r="AV494" s="212"/>
      <c r="AW494" s="212"/>
      <c r="AX494" s="213"/>
      <c r="AY494">
        <f t="shared" si="74"/>
        <v>0</v>
      </c>
    </row>
    <row r="495" spans="1:51" ht="18.75" hidden="1" customHeight="1">
      <c r="A495" s="194"/>
      <c r="B495" s="191"/>
      <c r="C495" s="185"/>
      <c r="D495" s="191"/>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70"/>
      <c r="Z495" s="171"/>
      <c r="AA495" s="172"/>
      <c r="AB495" s="159" t="s">
        <v>11</v>
      </c>
      <c r="AC495" s="134"/>
      <c r="AD495" s="135"/>
      <c r="AE495" s="332" t="s">
        <v>240</v>
      </c>
      <c r="AF495" s="333"/>
      <c r="AG495" s="333"/>
      <c r="AH495" s="334"/>
      <c r="AI495" s="335" t="s">
        <v>547</v>
      </c>
      <c r="AJ495" s="335"/>
      <c r="AK495" s="335"/>
      <c r="AL495" s="159"/>
      <c r="AM495" s="335" t="s">
        <v>548</v>
      </c>
      <c r="AN495" s="335"/>
      <c r="AO495" s="335"/>
      <c r="AP495" s="159"/>
      <c r="AQ495" s="159" t="s">
        <v>232</v>
      </c>
      <c r="AR495" s="134"/>
      <c r="AS495" s="134"/>
      <c r="AT495" s="135"/>
      <c r="AU495" s="140" t="s">
        <v>134</v>
      </c>
      <c r="AV495" s="140"/>
      <c r="AW495" s="140"/>
      <c r="AX495" s="141"/>
      <c r="AY495">
        <f>COUNTA($G$497)</f>
        <v>0</v>
      </c>
    </row>
    <row r="496" spans="1:51" ht="18.75" hidden="1" customHeight="1">
      <c r="A496" s="194"/>
      <c r="B496" s="191"/>
      <c r="C496" s="185"/>
      <c r="D496" s="191"/>
      <c r="E496" s="339"/>
      <c r="F496" s="340"/>
      <c r="G496" s="165"/>
      <c r="H496" s="137"/>
      <c r="I496" s="137"/>
      <c r="J496" s="137"/>
      <c r="K496" s="137"/>
      <c r="L496" s="137"/>
      <c r="M496" s="137"/>
      <c r="N496" s="137"/>
      <c r="O496" s="137"/>
      <c r="P496" s="137"/>
      <c r="Q496" s="137"/>
      <c r="R496" s="137"/>
      <c r="S496" s="137"/>
      <c r="T496" s="137"/>
      <c r="U496" s="137"/>
      <c r="V496" s="137"/>
      <c r="W496" s="137"/>
      <c r="X496" s="138"/>
      <c r="Y496" s="170"/>
      <c r="Z496" s="171"/>
      <c r="AA496" s="172"/>
      <c r="AB496" s="158"/>
      <c r="AC496" s="137"/>
      <c r="AD496" s="138"/>
      <c r="AE496" s="205"/>
      <c r="AF496" s="205"/>
      <c r="AG496" s="137" t="s">
        <v>233</v>
      </c>
      <c r="AH496" s="138"/>
      <c r="AI496" s="336"/>
      <c r="AJ496" s="336"/>
      <c r="AK496" s="336"/>
      <c r="AL496" s="158"/>
      <c r="AM496" s="336"/>
      <c r="AN496" s="336"/>
      <c r="AO496" s="336"/>
      <c r="AP496" s="158"/>
      <c r="AQ496" s="254"/>
      <c r="AR496" s="205"/>
      <c r="AS496" s="137" t="s">
        <v>233</v>
      </c>
      <c r="AT496" s="138"/>
      <c r="AU496" s="205"/>
      <c r="AV496" s="205"/>
      <c r="AW496" s="137" t="s">
        <v>179</v>
      </c>
      <c r="AX496" s="200"/>
      <c r="AY496">
        <f>$AY$495</f>
        <v>0</v>
      </c>
    </row>
    <row r="497" spans="1:51" ht="23.25" hidden="1" customHeight="1">
      <c r="A497" s="194"/>
      <c r="B497" s="191"/>
      <c r="C497" s="185"/>
      <c r="D497" s="191"/>
      <c r="E497" s="339"/>
      <c r="F497" s="340"/>
      <c r="G497" s="108"/>
      <c r="H497" s="109"/>
      <c r="I497" s="109"/>
      <c r="J497" s="109"/>
      <c r="K497" s="109"/>
      <c r="L497" s="109"/>
      <c r="M497" s="109"/>
      <c r="N497" s="109"/>
      <c r="O497" s="109"/>
      <c r="P497" s="109"/>
      <c r="Q497" s="109"/>
      <c r="R497" s="109"/>
      <c r="S497" s="109"/>
      <c r="T497" s="109"/>
      <c r="U497" s="109"/>
      <c r="V497" s="109"/>
      <c r="W497" s="109"/>
      <c r="X497" s="110"/>
      <c r="Y497" s="206" t="s">
        <v>12</v>
      </c>
      <c r="Z497" s="207"/>
      <c r="AA497" s="208"/>
      <c r="AB497" s="218"/>
      <c r="AC497" s="218"/>
      <c r="AD497" s="218"/>
      <c r="AE497" s="337"/>
      <c r="AF497" s="212"/>
      <c r="AG497" s="212"/>
      <c r="AH497" s="212"/>
      <c r="AI497" s="337"/>
      <c r="AJ497" s="212"/>
      <c r="AK497" s="212"/>
      <c r="AL497" s="212"/>
      <c r="AM497" s="337"/>
      <c r="AN497" s="212"/>
      <c r="AO497" s="212"/>
      <c r="AP497" s="338"/>
      <c r="AQ497" s="337"/>
      <c r="AR497" s="212"/>
      <c r="AS497" s="212"/>
      <c r="AT497" s="338"/>
      <c r="AU497" s="212"/>
      <c r="AV497" s="212"/>
      <c r="AW497" s="212"/>
      <c r="AX497" s="213"/>
      <c r="AY497">
        <f t="shared" ref="AY497:AY499" si="75">$AY$495</f>
        <v>0</v>
      </c>
    </row>
    <row r="498" spans="1:51" ht="23.25" hidden="1" customHeight="1">
      <c r="A498" s="194"/>
      <c r="B498" s="191"/>
      <c r="C498" s="185"/>
      <c r="D498" s="191"/>
      <c r="E498" s="339"/>
      <c r="F498" s="340"/>
      <c r="G498" s="111"/>
      <c r="H498" s="112"/>
      <c r="I498" s="112"/>
      <c r="J498" s="112"/>
      <c r="K498" s="112"/>
      <c r="L498" s="112"/>
      <c r="M498" s="112"/>
      <c r="N498" s="112"/>
      <c r="O498" s="112"/>
      <c r="P498" s="112"/>
      <c r="Q498" s="112"/>
      <c r="R498" s="112"/>
      <c r="S498" s="112"/>
      <c r="T498" s="112"/>
      <c r="U498" s="112"/>
      <c r="V498" s="112"/>
      <c r="W498" s="112"/>
      <c r="X498" s="113"/>
      <c r="Y498" s="214" t="s">
        <v>54</v>
      </c>
      <c r="Z498" s="215"/>
      <c r="AA498" s="216"/>
      <c r="AB498" s="210"/>
      <c r="AC498" s="210"/>
      <c r="AD498" s="210"/>
      <c r="AE498" s="337"/>
      <c r="AF498" s="212"/>
      <c r="AG498" s="212"/>
      <c r="AH498" s="338"/>
      <c r="AI498" s="337"/>
      <c r="AJ498" s="212"/>
      <c r="AK498" s="212"/>
      <c r="AL498" s="212"/>
      <c r="AM498" s="337"/>
      <c r="AN498" s="212"/>
      <c r="AO498" s="212"/>
      <c r="AP498" s="338"/>
      <c r="AQ498" s="337"/>
      <c r="AR498" s="212"/>
      <c r="AS498" s="212"/>
      <c r="AT498" s="338"/>
      <c r="AU498" s="212"/>
      <c r="AV498" s="212"/>
      <c r="AW498" s="212"/>
      <c r="AX498" s="213"/>
      <c r="AY498">
        <f t="shared" si="75"/>
        <v>0</v>
      </c>
    </row>
    <row r="499" spans="1:51" ht="23.25" hidden="1" customHeight="1">
      <c r="A499" s="194"/>
      <c r="B499" s="191"/>
      <c r="C499" s="185"/>
      <c r="D499" s="191"/>
      <c r="E499" s="339"/>
      <c r="F499" s="340"/>
      <c r="G499" s="114"/>
      <c r="H499" s="115"/>
      <c r="I499" s="115"/>
      <c r="J499" s="115"/>
      <c r="K499" s="115"/>
      <c r="L499" s="115"/>
      <c r="M499" s="115"/>
      <c r="N499" s="115"/>
      <c r="O499" s="115"/>
      <c r="P499" s="115"/>
      <c r="Q499" s="115"/>
      <c r="R499" s="115"/>
      <c r="S499" s="115"/>
      <c r="T499" s="115"/>
      <c r="U499" s="115"/>
      <c r="V499" s="115"/>
      <c r="W499" s="115"/>
      <c r="X499" s="116"/>
      <c r="Y499" s="214" t="s">
        <v>13</v>
      </c>
      <c r="Z499" s="215"/>
      <c r="AA499" s="216"/>
      <c r="AB499" s="579" t="s">
        <v>180</v>
      </c>
      <c r="AC499" s="579"/>
      <c r="AD499" s="579"/>
      <c r="AE499" s="337"/>
      <c r="AF499" s="212"/>
      <c r="AG499" s="212"/>
      <c r="AH499" s="338"/>
      <c r="AI499" s="337"/>
      <c r="AJ499" s="212"/>
      <c r="AK499" s="212"/>
      <c r="AL499" s="212"/>
      <c r="AM499" s="337"/>
      <c r="AN499" s="212"/>
      <c r="AO499" s="212"/>
      <c r="AP499" s="338"/>
      <c r="AQ499" s="337"/>
      <c r="AR499" s="212"/>
      <c r="AS499" s="212"/>
      <c r="AT499" s="338"/>
      <c r="AU499" s="212"/>
      <c r="AV499" s="212"/>
      <c r="AW499" s="212"/>
      <c r="AX499" s="213"/>
      <c r="AY499">
        <f t="shared" si="75"/>
        <v>0</v>
      </c>
    </row>
    <row r="500" spans="1:51" ht="18.75" hidden="1" customHeight="1">
      <c r="A500" s="194"/>
      <c r="B500" s="191"/>
      <c r="C500" s="185"/>
      <c r="D500" s="191"/>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70"/>
      <c r="Z500" s="171"/>
      <c r="AA500" s="172"/>
      <c r="AB500" s="159" t="s">
        <v>11</v>
      </c>
      <c r="AC500" s="134"/>
      <c r="AD500" s="135"/>
      <c r="AE500" s="332" t="s">
        <v>240</v>
      </c>
      <c r="AF500" s="333"/>
      <c r="AG500" s="333"/>
      <c r="AH500" s="334"/>
      <c r="AI500" s="335" t="s">
        <v>547</v>
      </c>
      <c r="AJ500" s="335"/>
      <c r="AK500" s="335"/>
      <c r="AL500" s="159"/>
      <c r="AM500" s="335" t="s">
        <v>548</v>
      </c>
      <c r="AN500" s="335"/>
      <c r="AO500" s="335"/>
      <c r="AP500" s="159"/>
      <c r="AQ500" s="159" t="s">
        <v>232</v>
      </c>
      <c r="AR500" s="134"/>
      <c r="AS500" s="134"/>
      <c r="AT500" s="135"/>
      <c r="AU500" s="140" t="s">
        <v>134</v>
      </c>
      <c r="AV500" s="140"/>
      <c r="AW500" s="140"/>
      <c r="AX500" s="141"/>
      <c r="AY500">
        <f>COUNTA($G$502)</f>
        <v>0</v>
      </c>
    </row>
    <row r="501" spans="1:51" ht="18.75" hidden="1" customHeight="1">
      <c r="A501" s="194"/>
      <c r="B501" s="191"/>
      <c r="C501" s="185"/>
      <c r="D501" s="191"/>
      <c r="E501" s="339"/>
      <c r="F501" s="340"/>
      <c r="G501" s="165"/>
      <c r="H501" s="137"/>
      <c r="I501" s="137"/>
      <c r="J501" s="137"/>
      <c r="K501" s="137"/>
      <c r="L501" s="137"/>
      <c r="M501" s="137"/>
      <c r="N501" s="137"/>
      <c r="O501" s="137"/>
      <c r="P501" s="137"/>
      <c r="Q501" s="137"/>
      <c r="R501" s="137"/>
      <c r="S501" s="137"/>
      <c r="T501" s="137"/>
      <c r="U501" s="137"/>
      <c r="V501" s="137"/>
      <c r="W501" s="137"/>
      <c r="X501" s="138"/>
      <c r="Y501" s="170"/>
      <c r="Z501" s="171"/>
      <c r="AA501" s="172"/>
      <c r="AB501" s="158"/>
      <c r="AC501" s="137"/>
      <c r="AD501" s="138"/>
      <c r="AE501" s="205"/>
      <c r="AF501" s="205"/>
      <c r="AG501" s="137" t="s">
        <v>233</v>
      </c>
      <c r="AH501" s="138"/>
      <c r="AI501" s="336"/>
      <c r="AJ501" s="336"/>
      <c r="AK501" s="336"/>
      <c r="AL501" s="158"/>
      <c r="AM501" s="336"/>
      <c r="AN501" s="336"/>
      <c r="AO501" s="336"/>
      <c r="AP501" s="158"/>
      <c r="AQ501" s="254"/>
      <c r="AR501" s="205"/>
      <c r="AS501" s="137" t="s">
        <v>233</v>
      </c>
      <c r="AT501" s="138"/>
      <c r="AU501" s="205"/>
      <c r="AV501" s="205"/>
      <c r="AW501" s="137" t="s">
        <v>179</v>
      </c>
      <c r="AX501" s="200"/>
      <c r="AY501">
        <f>$AY$500</f>
        <v>0</v>
      </c>
    </row>
    <row r="502" spans="1:51" ht="23.25" hidden="1" customHeight="1">
      <c r="A502" s="194"/>
      <c r="B502" s="191"/>
      <c r="C502" s="185"/>
      <c r="D502" s="191"/>
      <c r="E502" s="339"/>
      <c r="F502" s="340"/>
      <c r="G502" s="108"/>
      <c r="H502" s="109"/>
      <c r="I502" s="109"/>
      <c r="J502" s="109"/>
      <c r="K502" s="109"/>
      <c r="L502" s="109"/>
      <c r="M502" s="109"/>
      <c r="N502" s="109"/>
      <c r="O502" s="109"/>
      <c r="P502" s="109"/>
      <c r="Q502" s="109"/>
      <c r="R502" s="109"/>
      <c r="S502" s="109"/>
      <c r="T502" s="109"/>
      <c r="U502" s="109"/>
      <c r="V502" s="109"/>
      <c r="W502" s="109"/>
      <c r="X502" s="110"/>
      <c r="Y502" s="206" t="s">
        <v>12</v>
      </c>
      <c r="Z502" s="207"/>
      <c r="AA502" s="208"/>
      <c r="AB502" s="218"/>
      <c r="AC502" s="218"/>
      <c r="AD502" s="218"/>
      <c r="AE502" s="337"/>
      <c r="AF502" s="212"/>
      <c r="AG502" s="212"/>
      <c r="AH502" s="212"/>
      <c r="AI502" s="337"/>
      <c r="AJ502" s="212"/>
      <c r="AK502" s="212"/>
      <c r="AL502" s="212"/>
      <c r="AM502" s="337"/>
      <c r="AN502" s="212"/>
      <c r="AO502" s="212"/>
      <c r="AP502" s="338"/>
      <c r="AQ502" s="337"/>
      <c r="AR502" s="212"/>
      <c r="AS502" s="212"/>
      <c r="AT502" s="338"/>
      <c r="AU502" s="212"/>
      <c r="AV502" s="212"/>
      <c r="AW502" s="212"/>
      <c r="AX502" s="213"/>
      <c r="AY502">
        <f t="shared" ref="AY502:AY504" si="76">$AY$500</f>
        <v>0</v>
      </c>
    </row>
    <row r="503" spans="1:51" ht="23.25" hidden="1" customHeight="1">
      <c r="A503" s="194"/>
      <c r="B503" s="191"/>
      <c r="C503" s="185"/>
      <c r="D503" s="191"/>
      <c r="E503" s="339"/>
      <c r="F503" s="340"/>
      <c r="G503" s="111"/>
      <c r="H503" s="112"/>
      <c r="I503" s="112"/>
      <c r="J503" s="112"/>
      <c r="K503" s="112"/>
      <c r="L503" s="112"/>
      <c r="M503" s="112"/>
      <c r="N503" s="112"/>
      <c r="O503" s="112"/>
      <c r="P503" s="112"/>
      <c r="Q503" s="112"/>
      <c r="R503" s="112"/>
      <c r="S503" s="112"/>
      <c r="T503" s="112"/>
      <c r="U503" s="112"/>
      <c r="V503" s="112"/>
      <c r="W503" s="112"/>
      <c r="X503" s="113"/>
      <c r="Y503" s="214" t="s">
        <v>54</v>
      </c>
      <c r="Z503" s="215"/>
      <c r="AA503" s="216"/>
      <c r="AB503" s="210"/>
      <c r="AC503" s="210"/>
      <c r="AD503" s="210"/>
      <c r="AE503" s="337"/>
      <c r="AF503" s="212"/>
      <c r="AG503" s="212"/>
      <c r="AH503" s="338"/>
      <c r="AI503" s="337"/>
      <c r="AJ503" s="212"/>
      <c r="AK503" s="212"/>
      <c r="AL503" s="212"/>
      <c r="AM503" s="337"/>
      <c r="AN503" s="212"/>
      <c r="AO503" s="212"/>
      <c r="AP503" s="338"/>
      <c r="AQ503" s="337"/>
      <c r="AR503" s="212"/>
      <c r="AS503" s="212"/>
      <c r="AT503" s="338"/>
      <c r="AU503" s="212"/>
      <c r="AV503" s="212"/>
      <c r="AW503" s="212"/>
      <c r="AX503" s="213"/>
      <c r="AY503">
        <f t="shared" si="76"/>
        <v>0</v>
      </c>
    </row>
    <row r="504" spans="1:51" ht="23.25" hidden="1" customHeight="1">
      <c r="A504" s="194"/>
      <c r="B504" s="191"/>
      <c r="C504" s="185"/>
      <c r="D504" s="191"/>
      <c r="E504" s="339"/>
      <c r="F504" s="340"/>
      <c r="G504" s="114"/>
      <c r="H504" s="115"/>
      <c r="I504" s="115"/>
      <c r="J504" s="115"/>
      <c r="K504" s="115"/>
      <c r="L504" s="115"/>
      <c r="M504" s="115"/>
      <c r="N504" s="115"/>
      <c r="O504" s="115"/>
      <c r="P504" s="115"/>
      <c r="Q504" s="115"/>
      <c r="R504" s="115"/>
      <c r="S504" s="115"/>
      <c r="T504" s="115"/>
      <c r="U504" s="115"/>
      <c r="V504" s="115"/>
      <c r="W504" s="115"/>
      <c r="X504" s="116"/>
      <c r="Y504" s="214" t="s">
        <v>13</v>
      </c>
      <c r="Z504" s="215"/>
      <c r="AA504" s="216"/>
      <c r="AB504" s="579" t="s">
        <v>180</v>
      </c>
      <c r="AC504" s="579"/>
      <c r="AD504" s="579"/>
      <c r="AE504" s="337"/>
      <c r="AF504" s="212"/>
      <c r="AG504" s="212"/>
      <c r="AH504" s="338"/>
      <c r="AI504" s="337"/>
      <c r="AJ504" s="212"/>
      <c r="AK504" s="212"/>
      <c r="AL504" s="212"/>
      <c r="AM504" s="337"/>
      <c r="AN504" s="212"/>
      <c r="AO504" s="212"/>
      <c r="AP504" s="338"/>
      <c r="AQ504" s="337"/>
      <c r="AR504" s="212"/>
      <c r="AS504" s="212"/>
      <c r="AT504" s="338"/>
      <c r="AU504" s="212"/>
      <c r="AV504" s="212"/>
      <c r="AW504" s="212"/>
      <c r="AX504" s="213"/>
      <c r="AY504">
        <f t="shared" si="76"/>
        <v>0</v>
      </c>
    </row>
    <row r="505" spans="1:51" ht="18.75" hidden="1" customHeight="1">
      <c r="A505" s="194"/>
      <c r="B505" s="191"/>
      <c r="C505" s="185"/>
      <c r="D505" s="191"/>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70"/>
      <c r="Z505" s="171"/>
      <c r="AA505" s="172"/>
      <c r="AB505" s="159" t="s">
        <v>11</v>
      </c>
      <c r="AC505" s="134"/>
      <c r="AD505" s="135"/>
      <c r="AE505" s="332" t="s">
        <v>240</v>
      </c>
      <c r="AF505" s="333"/>
      <c r="AG505" s="333"/>
      <c r="AH505" s="334"/>
      <c r="AI505" s="335" t="s">
        <v>547</v>
      </c>
      <c r="AJ505" s="335"/>
      <c r="AK505" s="335"/>
      <c r="AL505" s="159"/>
      <c r="AM505" s="335" t="s">
        <v>548</v>
      </c>
      <c r="AN505" s="335"/>
      <c r="AO505" s="335"/>
      <c r="AP505" s="159"/>
      <c r="AQ505" s="159" t="s">
        <v>232</v>
      </c>
      <c r="AR505" s="134"/>
      <c r="AS505" s="134"/>
      <c r="AT505" s="135"/>
      <c r="AU505" s="140" t="s">
        <v>134</v>
      </c>
      <c r="AV505" s="140"/>
      <c r="AW505" s="140"/>
      <c r="AX505" s="141"/>
      <c r="AY505">
        <f>COUNTA($G$507)</f>
        <v>0</v>
      </c>
    </row>
    <row r="506" spans="1:51" ht="18.75" hidden="1" customHeight="1">
      <c r="A506" s="194"/>
      <c r="B506" s="191"/>
      <c r="C506" s="185"/>
      <c r="D506" s="191"/>
      <c r="E506" s="339"/>
      <c r="F506" s="340"/>
      <c r="G506" s="165"/>
      <c r="H506" s="137"/>
      <c r="I506" s="137"/>
      <c r="J506" s="137"/>
      <c r="K506" s="137"/>
      <c r="L506" s="137"/>
      <c r="M506" s="137"/>
      <c r="N506" s="137"/>
      <c r="O506" s="137"/>
      <c r="P506" s="137"/>
      <c r="Q506" s="137"/>
      <c r="R506" s="137"/>
      <c r="S506" s="137"/>
      <c r="T506" s="137"/>
      <c r="U506" s="137"/>
      <c r="V506" s="137"/>
      <c r="W506" s="137"/>
      <c r="X506" s="138"/>
      <c r="Y506" s="170"/>
      <c r="Z506" s="171"/>
      <c r="AA506" s="172"/>
      <c r="AB506" s="158"/>
      <c r="AC506" s="137"/>
      <c r="AD506" s="138"/>
      <c r="AE506" s="205"/>
      <c r="AF506" s="205"/>
      <c r="AG506" s="137" t="s">
        <v>233</v>
      </c>
      <c r="AH506" s="138"/>
      <c r="AI506" s="336"/>
      <c r="AJ506" s="336"/>
      <c r="AK506" s="336"/>
      <c r="AL506" s="158"/>
      <c r="AM506" s="336"/>
      <c r="AN506" s="336"/>
      <c r="AO506" s="336"/>
      <c r="AP506" s="158"/>
      <c r="AQ506" s="254"/>
      <c r="AR506" s="205"/>
      <c r="AS506" s="137" t="s">
        <v>233</v>
      </c>
      <c r="AT506" s="138"/>
      <c r="AU506" s="205"/>
      <c r="AV506" s="205"/>
      <c r="AW506" s="137" t="s">
        <v>179</v>
      </c>
      <c r="AX506" s="200"/>
      <c r="AY506">
        <f>$AY$505</f>
        <v>0</v>
      </c>
    </row>
    <row r="507" spans="1:51" ht="23.25" hidden="1" customHeight="1">
      <c r="A507" s="194"/>
      <c r="B507" s="191"/>
      <c r="C507" s="185"/>
      <c r="D507" s="191"/>
      <c r="E507" s="339"/>
      <c r="F507" s="340"/>
      <c r="G507" s="108"/>
      <c r="H507" s="109"/>
      <c r="I507" s="109"/>
      <c r="J507" s="109"/>
      <c r="K507" s="109"/>
      <c r="L507" s="109"/>
      <c r="M507" s="109"/>
      <c r="N507" s="109"/>
      <c r="O507" s="109"/>
      <c r="P507" s="109"/>
      <c r="Q507" s="109"/>
      <c r="R507" s="109"/>
      <c r="S507" s="109"/>
      <c r="T507" s="109"/>
      <c r="U507" s="109"/>
      <c r="V507" s="109"/>
      <c r="W507" s="109"/>
      <c r="X507" s="110"/>
      <c r="Y507" s="206" t="s">
        <v>12</v>
      </c>
      <c r="Z507" s="207"/>
      <c r="AA507" s="208"/>
      <c r="AB507" s="218"/>
      <c r="AC507" s="218"/>
      <c r="AD507" s="218"/>
      <c r="AE507" s="337"/>
      <c r="AF507" s="212"/>
      <c r="AG507" s="212"/>
      <c r="AH507" s="212"/>
      <c r="AI507" s="337"/>
      <c r="AJ507" s="212"/>
      <c r="AK507" s="212"/>
      <c r="AL507" s="212"/>
      <c r="AM507" s="337"/>
      <c r="AN507" s="212"/>
      <c r="AO507" s="212"/>
      <c r="AP507" s="338"/>
      <c r="AQ507" s="337"/>
      <c r="AR507" s="212"/>
      <c r="AS507" s="212"/>
      <c r="AT507" s="338"/>
      <c r="AU507" s="212"/>
      <c r="AV507" s="212"/>
      <c r="AW507" s="212"/>
      <c r="AX507" s="213"/>
      <c r="AY507">
        <f t="shared" ref="AY507:AY509" si="77">$AY$505</f>
        <v>0</v>
      </c>
    </row>
    <row r="508" spans="1:51" ht="23.25" hidden="1" customHeight="1">
      <c r="A508" s="194"/>
      <c r="B508" s="191"/>
      <c r="C508" s="185"/>
      <c r="D508" s="191"/>
      <c r="E508" s="339"/>
      <c r="F508" s="340"/>
      <c r="G508" s="111"/>
      <c r="H508" s="112"/>
      <c r="I508" s="112"/>
      <c r="J508" s="112"/>
      <c r="K508" s="112"/>
      <c r="L508" s="112"/>
      <c r="M508" s="112"/>
      <c r="N508" s="112"/>
      <c r="O508" s="112"/>
      <c r="P508" s="112"/>
      <c r="Q508" s="112"/>
      <c r="R508" s="112"/>
      <c r="S508" s="112"/>
      <c r="T508" s="112"/>
      <c r="U508" s="112"/>
      <c r="V508" s="112"/>
      <c r="W508" s="112"/>
      <c r="X508" s="113"/>
      <c r="Y508" s="214" t="s">
        <v>54</v>
      </c>
      <c r="Z508" s="215"/>
      <c r="AA508" s="216"/>
      <c r="AB508" s="210"/>
      <c r="AC508" s="210"/>
      <c r="AD508" s="210"/>
      <c r="AE508" s="337"/>
      <c r="AF508" s="212"/>
      <c r="AG508" s="212"/>
      <c r="AH508" s="338"/>
      <c r="AI508" s="337"/>
      <c r="AJ508" s="212"/>
      <c r="AK508" s="212"/>
      <c r="AL508" s="212"/>
      <c r="AM508" s="337"/>
      <c r="AN508" s="212"/>
      <c r="AO508" s="212"/>
      <c r="AP508" s="338"/>
      <c r="AQ508" s="337"/>
      <c r="AR508" s="212"/>
      <c r="AS508" s="212"/>
      <c r="AT508" s="338"/>
      <c r="AU508" s="212"/>
      <c r="AV508" s="212"/>
      <c r="AW508" s="212"/>
      <c r="AX508" s="213"/>
      <c r="AY508">
        <f t="shared" si="77"/>
        <v>0</v>
      </c>
    </row>
    <row r="509" spans="1:51" ht="23.25" hidden="1" customHeight="1">
      <c r="A509" s="194"/>
      <c r="B509" s="191"/>
      <c r="C509" s="185"/>
      <c r="D509" s="191"/>
      <c r="E509" s="339"/>
      <c r="F509" s="340"/>
      <c r="G509" s="114"/>
      <c r="H509" s="115"/>
      <c r="I509" s="115"/>
      <c r="J509" s="115"/>
      <c r="K509" s="115"/>
      <c r="L509" s="115"/>
      <c r="M509" s="115"/>
      <c r="N509" s="115"/>
      <c r="O509" s="115"/>
      <c r="P509" s="115"/>
      <c r="Q509" s="115"/>
      <c r="R509" s="115"/>
      <c r="S509" s="115"/>
      <c r="T509" s="115"/>
      <c r="U509" s="115"/>
      <c r="V509" s="115"/>
      <c r="W509" s="115"/>
      <c r="X509" s="116"/>
      <c r="Y509" s="214" t="s">
        <v>13</v>
      </c>
      <c r="Z509" s="215"/>
      <c r="AA509" s="216"/>
      <c r="AB509" s="579" t="s">
        <v>180</v>
      </c>
      <c r="AC509" s="579"/>
      <c r="AD509" s="579"/>
      <c r="AE509" s="337"/>
      <c r="AF509" s="212"/>
      <c r="AG509" s="212"/>
      <c r="AH509" s="338"/>
      <c r="AI509" s="337"/>
      <c r="AJ509" s="212"/>
      <c r="AK509" s="212"/>
      <c r="AL509" s="212"/>
      <c r="AM509" s="337"/>
      <c r="AN509" s="212"/>
      <c r="AO509" s="212"/>
      <c r="AP509" s="338"/>
      <c r="AQ509" s="337"/>
      <c r="AR509" s="212"/>
      <c r="AS509" s="212"/>
      <c r="AT509" s="338"/>
      <c r="AU509" s="212"/>
      <c r="AV509" s="212"/>
      <c r="AW509" s="212"/>
      <c r="AX509" s="213"/>
      <c r="AY509">
        <f t="shared" si="77"/>
        <v>0</v>
      </c>
    </row>
    <row r="510" spans="1:51" ht="18.75" hidden="1" customHeight="1">
      <c r="A510" s="194"/>
      <c r="B510" s="191"/>
      <c r="C510" s="185"/>
      <c r="D510" s="191"/>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70"/>
      <c r="Z510" s="171"/>
      <c r="AA510" s="172"/>
      <c r="AB510" s="159" t="s">
        <v>11</v>
      </c>
      <c r="AC510" s="134"/>
      <c r="AD510" s="135"/>
      <c r="AE510" s="332" t="s">
        <v>240</v>
      </c>
      <c r="AF510" s="333"/>
      <c r="AG510" s="333"/>
      <c r="AH510" s="334"/>
      <c r="AI510" s="335" t="s">
        <v>547</v>
      </c>
      <c r="AJ510" s="335"/>
      <c r="AK510" s="335"/>
      <c r="AL510" s="159"/>
      <c r="AM510" s="335" t="s">
        <v>548</v>
      </c>
      <c r="AN510" s="335"/>
      <c r="AO510" s="335"/>
      <c r="AP510" s="159"/>
      <c r="AQ510" s="159" t="s">
        <v>232</v>
      </c>
      <c r="AR510" s="134"/>
      <c r="AS510" s="134"/>
      <c r="AT510" s="135"/>
      <c r="AU510" s="140" t="s">
        <v>134</v>
      </c>
      <c r="AV510" s="140"/>
      <c r="AW510" s="140"/>
      <c r="AX510" s="141"/>
      <c r="AY510">
        <f>COUNTA($G$512)</f>
        <v>0</v>
      </c>
    </row>
    <row r="511" spans="1:51" ht="18.75" hidden="1" customHeight="1">
      <c r="A511" s="194"/>
      <c r="B511" s="191"/>
      <c r="C511" s="185"/>
      <c r="D511" s="191"/>
      <c r="E511" s="339"/>
      <c r="F511" s="340"/>
      <c r="G511" s="165"/>
      <c r="H511" s="137"/>
      <c r="I511" s="137"/>
      <c r="J511" s="137"/>
      <c r="K511" s="137"/>
      <c r="L511" s="137"/>
      <c r="M511" s="137"/>
      <c r="N511" s="137"/>
      <c r="O511" s="137"/>
      <c r="P511" s="137"/>
      <c r="Q511" s="137"/>
      <c r="R511" s="137"/>
      <c r="S511" s="137"/>
      <c r="T511" s="137"/>
      <c r="U511" s="137"/>
      <c r="V511" s="137"/>
      <c r="W511" s="137"/>
      <c r="X511" s="138"/>
      <c r="Y511" s="170"/>
      <c r="Z511" s="171"/>
      <c r="AA511" s="172"/>
      <c r="AB511" s="158"/>
      <c r="AC511" s="137"/>
      <c r="AD511" s="138"/>
      <c r="AE511" s="205"/>
      <c r="AF511" s="205"/>
      <c r="AG511" s="137" t="s">
        <v>233</v>
      </c>
      <c r="AH511" s="138"/>
      <c r="AI511" s="336"/>
      <c r="AJ511" s="336"/>
      <c r="AK511" s="336"/>
      <c r="AL511" s="158"/>
      <c r="AM511" s="336"/>
      <c r="AN511" s="336"/>
      <c r="AO511" s="336"/>
      <c r="AP511" s="158"/>
      <c r="AQ511" s="254"/>
      <c r="AR511" s="205"/>
      <c r="AS511" s="137" t="s">
        <v>233</v>
      </c>
      <c r="AT511" s="138"/>
      <c r="AU511" s="205"/>
      <c r="AV511" s="205"/>
      <c r="AW511" s="137" t="s">
        <v>179</v>
      </c>
      <c r="AX511" s="200"/>
      <c r="AY511">
        <f>$AY$510</f>
        <v>0</v>
      </c>
    </row>
    <row r="512" spans="1:51" ht="23.25" hidden="1" customHeight="1">
      <c r="A512" s="194"/>
      <c r="B512" s="191"/>
      <c r="C512" s="185"/>
      <c r="D512" s="191"/>
      <c r="E512" s="339"/>
      <c r="F512" s="340"/>
      <c r="G512" s="108"/>
      <c r="H512" s="109"/>
      <c r="I512" s="109"/>
      <c r="J512" s="109"/>
      <c r="K512" s="109"/>
      <c r="L512" s="109"/>
      <c r="M512" s="109"/>
      <c r="N512" s="109"/>
      <c r="O512" s="109"/>
      <c r="P512" s="109"/>
      <c r="Q512" s="109"/>
      <c r="R512" s="109"/>
      <c r="S512" s="109"/>
      <c r="T512" s="109"/>
      <c r="U512" s="109"/>
      <c r="V512" s="109"/>
      <c r="W512" s="109"/>
      <c r="X512" s="110"/>
      <c r="Y512" s="206" t="s">
        <v>12</v>
      </c>
      <c r="Z512" s="207"/>
      <c r="AA512" s="208"/>
      <c r="AB512" s="218"/>
      <c r="AC512" s="218"/>
      <c r="AD512" s="218"/>
      <c r="AE512" s="337"/>
      <c r="AF512" s="212"/>
      <c r="AG512" s="212"/>
      <c r="AH512" s="212"/>
      <c r="AI512" s="337"/>
      <c r="AJ512" s="212"/>
      <c r="AK512" s="212"/>
      <c r="AL512" s="212"/>
      <c r="AM512" s="337"/>
      <c r="AN512" s="212"/>
      <c r="AO512" s="212"/>
      <c r="AP512" s="338"/>
      <c r="AQ512" s="337"/>
      <c r="AR512" s="212"/>
      <c r="AS512" s="212"/>
      <c r="AT512" s="338"/>
      <c r="AU512" s="212"/>
      <c r="AV512" s="212"/>
      <c r="AW512" s="212"/>
      <c r="AX512" s="213"/>
      <c r="AY512">
        <f t="shared" ref="AY512:AY514" si="78">$AY$510</f>
        <v>0</v>
      </c>
    </row>
    <row r="513" spans="1:51" ht="23.25" hidden="1" customHeight="1">
      <c r="A513" s="194"/>
      <c r="B513" s="191"/>
      <c r="C513" s="185"/>
      <c r="D513" s="191"/>
      <c r="E513" s="339"/>
      <c r="F513" s="340"/>
      <c r="G513" s="111"/>
      <c r="H513" s="112"/>
      <c r="I513" s="112"/>
      <c r="J513" s="112"/>
      <c r="K513" s="112"/>
      <c r="L513" s="112"/>
      <c r="M513" s="112"/>
      <c r="N513" s="112"/>
      <c r="O513" s="112"/>
      <c r="P513" s="112"/>
      <c r="Q513" s="112"/>
      <c r="R513" s="112"/>
      <c r="S513" s="112"/>
      <c r="T513" s="112"/>
      <c r="U513" s="112"/>
      <c r="V513" s="112"/>
      <c r="W513" s="112"/>
      <c r="X513" s="113"/>
      <c r="Y513" s="214" t="s">
        <v>54</v>
      </c>
      <c r="Z513" s="215"/>
      <c r="AA513" s="216"/>
      <c r="AB513" s="210"/>
      <c r="AC513" s="210"/>
      <c r="AD513" s="210"/>
      <c r="AE513" s="337"/>
      <c r="AF513" s="212"/>
      <c r="AG513" s="212"/>
      <c r="AH513" s="338"/>
      <c r="AI513" s="337"/>
      <c r="AJ513" s="212"/>
      <c r="AK513" s="212"/>
      <c r="AL513" s="212"/>
      <c r="AM513" s="337"/>
      <c r="AN513" s="212"/>
      <c r="AO513" s="212"/>
      <c r="AP513" s="338"/>
      <c r="AQ513" s="337"/>
      <c r="AR513" s="212"/>
      <c r="AS513" s="212"/>
      <c r="AT513" s="338"/>
      <c r="AU513" s="212"/>
      <c r="AV513" s="212"/>
      <c r="AW513" s="212"/>
      <c r="AX513" s="213"/>
      <c r="AY513">
        <f t="shared" si="78"/>
        <v>0</v>
      </c>
    </row>
    <row r="514" spans="1:51" ht="23.25" hidden="1" customHeight="1">
      <c r="A514" s="194"/>
      <c r="B514" s="191"/>
      <c r="C514" s="185"/>
      <c r="D514" s="191"/>
      <c r="E514" s="339"/>
      <c r="F514" s="340"/>
      <c r="G514" s="114"/>
      <c r="H514" s="115"/>
      <c r="I514" s="115"/>
      <c r="J514" s="115"/>
      <c r="K514" s="115"/>
      <c r="L514" s="115"/>
      <c r="M514" s="115"/>
      <c r="N514" s="115"/>
      <c r="O514" s="115"/>
      <c r="P514" s="115"/>
      <c r="Q514" s="115"/>
      <c r="R514" s="115"/>
      <c r="S514" s="115"/>
      <c r="T514" s="115"/>
      <c r="U514" s="115"/>
      <c r="V514" s="115"/>
      <c r="W514" s="115"/>
      <c r="X514" s="116"/>
      <c r="Y514" s="214" t="s">
        <v>13</v>
      </c>
      <c r="Z514" s="215"/>
      <c r="AA514" s="216"/>
      <c r="AB514" s="579" t="s">
        <v>14</v>
      </c>
      <c r="AC514" s="579"/>
      <c r="AD514" s="579"/>
      <c r="AE514" s="337"/>
      <c r="AF514" s="212"/>
      <c r="AG514" s="212"/>
      <c r="AH514" s="338"/>
      <c r="AI514" s="337"/>
      <c r="AJ514" s="212"/>
      <c r="AK514" s="212"/>
      <c r="AL514" s="212"/>
      <c r="AM514" s="337"/>
      <c r="AN514" s="212"/>
      <c r="AO514" s="212"/>
      <c r="AP514" s="338"/>
      <c r="AQ514" s="337"/>
      <c r="AR514" s="212"/>
      <c r="AS514" s="212"/>
      <c r="AT514" s="338"/>
      <c r="AU514" s="212"/>
      <c r="AV514" s="212"/>
      <c r="AW514" s="212"/>
      <c r="AX514" s="213"/>
      <c r="AY514">
        <f t="shared" si="78"/>
        <v>0</v>
      </c>
    </row>
    <row r="515" spans="1:51" ht="18.75" hidden="1" customHeight="1">
      <c r="A515" s="194"/>
      <c r="B515" s="191"/>
      <c r="C515" s="185"/>
      <c r="D515" s="191"/>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70"/>
      <c r="Z515" s="171"/>
      <c r="AA515" s="172"/>
      <c r="AB515" s="159" t="s">
        <v>11</v>
      </c>
      <c r="AC515" s="134"/>
      <c r="AD515" s="135"/>
      <c r="AE515" s="332" t="s">
        <v>240</v>
      </c>
      <c r="AF515" s="333"/>
      <c r="AG515" s="333"/>
      <c r="AH515" s="334"/>
      <c r="AI515" s="335" t="s">
        <v>547</v>
      </c>
      <c r="AJ515" s="335"/>
      <c r="AK515" s="335"/>
      <c r="AL515" s="159"/>
      <c r="AM515" s="335" t="s">
        <v>548</v>
      </c>
      <c r="AN515" s="335"/>
      <c r="AO515" s="335"/>
      <c r="AP515" s="159"/>
      <c r="AQ515" s="159" t="s">
        <v>232</v>
      </c>
      <c r="AR515" s="134"/>
      <c r="AS515" s="134"/>
      <c r="AT515" s="135"/>
      <c r="AU515" s="140" t="s">
        <v>134</v>
      </c>
      <c r="AV515" s="140"/>
      <c r="AW515" s="140"/>
      <c r="AX515" s="141"/>
      <c r="AY515">
        <f>COUNTA($G$517)</f>
        <v>0</v>
      </c>
    </row>
    <row r="516" spans="1:51" ht="18.75" hidden="1" customHeight="1">
      <c r="A516" s="194"/>
      <c r="B516" s="191"/>
      <c r="C516" s="185"/>
      <c r="D516" s="191"/>
      <c r="E516" s="339"/>
      <c r="F516" s="340"/>
      <c r="G516" s="165"/>
      <c r="H516" s="137"/>
      <c r="I516" s="137"/>
      <c r="J516" s="137"/>
      <c r="K516" s="137"/>
      <c r="L516" s="137"/>
      <c r="M516" s="137"/>
      <c r="N516" s="137"/>
      <c r="O516" s="137"/>
      <c r="P516" s="137"/>
      <c r="Q516" s="137"/>
      <c r="R516" s="137"/>
      <c r="S516" s="137"/>
      <c r="T516" s="137"/>
      <c r="U516" s="137"/>
      <c r="V516" s="137"/>
      <c r="W516" s="137"/>
      <c r="X516" s="138"/>
      <c r="Y516" s="170"/>
      <c r="Z516" s="171"/>
      <c r="AA516" s="172"/>
      <c r="AB516" s="158"/>
      <c r="AC516" s="137"/>
      <c r="AD516" s="138"/>
      <c r="AE516" s="205"/>
      <c r="AF516" s="205"/>
      <c r="AG516" s="137" t="s">
        <v>233</v>
      </c>
      <c r="AH516" s="138"/>
      <c r="AI516" s="336"/>
      <c r="AJ516" s="336"/>
      <c r="AK516" s="336"/>
      <c r="AL516" s="158"/>
      <c r="AM516" s="336"/>
      <c r="AN516" s="336"/>
      <c r="AO516" s="336"/>
      <c r="AP516" s="158"/>
      <c r="AQ516" s="254"/>
      <c r="AR516" s="205"/>
      <c r="AS516" s="137" t="s">
        <v>233</v>
      </c>
      <c r="AT516" s="138"/>
      <c r="AU516" s="205"/>
      <c r="AV516" s="205"/>
      <c r="AW516" s="137" t="s">
        <v>179</v>
      </c>
      <c r="AX516" s="200"/>
      <c r="AY516">
        <f>$AY$515</f>
        <v>0</v>
      </c>
    </row>
    <row r="517" spans="1:51" ht="23.25" hidden="1" customHeight="1">
      <c r="A517" s="194"/>
      <c r="B517" s="191"/>
      <c r="C517" s="185"/>
      <c r="D517" s="191"/>
      <c r="E517" s="339"/>
      <c r="F517" s="340"/>
      <c r="G517" s="108"/>
      <c r="H517" s="109"/>
      <c r="I517" s="109"/>
      <c r="J517" s="109"/>
      <c r="K517" s="109"/>
      <c r="L517" s="109"/>
      <c r="M517" s="109"/>
      <c r="N517" s="109"/>
      <c r="O517" s="109"/>
      <c r="P517" s="109"/>
      <c r="Q517" s="109"/>
      <c r="R517" s="109"/>
      <c r="S517" s="109"/>
      <c r="T517" s="109"/>
      <c r="U517" s="109"/>
      <c r="V517" s="109"/>
      <c r="W517" s="109"/>
      <c r="X517" s="110"/>
      <c r="Y517" s="206" t="s">
        <v>12</v>
      </c>
      <c r="Z517" s="207"/>
      <c r="AA517" s="208"/>
      <c r="AB517" s="218"/>
      <c r="AC517" s="218"/>
      <c r="AD517" s="218"/>
      <c r="AE517" s="337"/>
      <c r="AF517" s="212"/>
      <c r="AG517" s="212"/>
      <c r="AH517" s="212"/>
      <c r="AI517" s="337"/>
      <c r="AJ517" s="212"/>
      <c r="AK517" s="212"/>
      <c r="AL517" s="212"/>
      <c r="AM517" s="337"/>
      <c r="AN517" s="212"/>
      <c r="AO517" s="212"/>
      <c r="AP517" s="338"/>
      <c r="AQ517" s="337"/>
      <c r="AR517" s="212"/>
      <c r="AS517" s="212"/>
      <c r="AT517" s="338"/>
      <c r="AU517" s="212"/>
      <c r="AV517" s="212"/>
      <c r="AW517" s="212"/>
      <c r="AX517" s="213"/>
      <c r="AY517">
        <f t="shared" ref="AY517:AY519" si="79">$AY$515</f>
        <v>0</v>
      </c>
    </row>
    <row r="518" spans="1:51" ht="23.25" hidden="1" customHeight="1">
      <c r="A518" s="194"/>
      <c r="B518" s="191"/>
      <c r="C518" s="185"/>
      <c r="D518" s="191"/>
      <c r="E518" s="339"/>
      <c r="F518" s="340"/>
      <c r="G518" s="111"/>
      <c r="H518" s="112"/>
      <c r="I518" s="112"/>
      <c r="J518" s="112"/>
      <c r="K518" s="112"/>
      <c r="L518" s="112"/>
      <c r="M518" s="112"/>
      <c r="N518" s="112"/>
      <c r="O518" s="112"/>
      <c r="P518" s="112"/>
      <c r="Q518" s="112"/>
      <c r="R518" s="112"/>
      <c r="S518" s="112"/>
      <c r="T518" s="112"/>
      <c r="U518" s="112"/>
      <c r="V518" s="112"/>
      <c r="W518" s="112"/>
      <c r="X518" s="113"/>
      <c r="Y518" s="214" t="s">
        <v>54</v>
      </c>
      <c r="Z518" s="215"/>
      <c r="AA518" s="216"/>
      <c r="AB518" s="210"/>
      <c r="AC518" s="210"/>
      <c r="AD518" s="210"/>
      <c r="AE518" s="337"/>
      <c r="AF518" s="212"/>
      <c r="AG518" s="212"/>
      <c r="AH518" s="338"/>
      <c r="AI518" s="337"/>
      <c r="AJ518" s="212"/>
      <c r="AK518" s="212"/>
      <c r="AL518" s="212"/>
      <c r="AM518" s="337"/>
      <c r="AN518" s="212"/>
      <c r="AO518" s="212"/>
      <c r="AP518" s="338"/>
      <c r="AQ518" s="337"/>
      <c r="AR518" s="212"/>
      <c r="AS518" s="212"/>
      <c r="AT518" s="338"/>
      <c r="AU518" s="212"/>
      <c r="AV518" s="212"/>
      <c r="AW518" s="212"/>
      <c r="AX518" s="213"/>
      <c r="AY518">
        <f t="shared" si="79"/>
        <v>0</v>
      </c>
    </row>
    <row r="519" spans="1:51" ht="23.25" hidden="1" customHeight="1">
      <c r="A519" s="194"/>
      <c r="B519" s="191"/>
      <c r="C519" s="185"/>
      <c r="D519" s="191"/>
      <c r="E519" s="339"/>
      <c r="F519" s="340"/>
      <c r="G519" s="114"/>
      <c r="H519" s="115"/>
      <c r="I519" s="115"/>
      <c r="J519" s="115"/>
      <c r="K519" s="115"/>
      <c r="L519" s="115"/>
      <c r="M519" s="115"/>
      <c r="N519" s="115"/>
      <c r="O519" s="115"/>
      <c r="P519" s="115"/>
      <c r="Q519" s="115"/>
      <c r="R519" s="115"/>
      <c r="S519" s="115"/>
      <c r="T519" s="115"/>
      <c r="U519" s="115"/>
      <c r="V519" s="115"/>
      <c r="W519" s="115"/>
      <c r="X519" s="116"/>
      <c r="Y519" s="214" t="s">
        <v>13</v>
      </c>
      <c r="Z519" s="215"/>
      <c r="AA519" s="216"/>
      <c r="AB519" s="579" t="s">
        <v>14</v>
      </c>
      <c r="AC519" s="579"/>
      <c r="AD519" s="579"/>
      <c r="AE519" s="337"/>
      <c r="AF519" s="212"/>
      <c r="AG519" s="212"/>
      <c r="AH519" s="338"/>
      <c r="AI519" s="337"/>
      <c r="AJ519" s="212"/>
      <c r="AK519" s="212"/>
      <c r="AL519" s="212"/>
      <c r="AM519" s="337"/>
      <c r="AN519" s="212"/>
      <c r="AO519" s="212"/>
      <c r="AP519" s="338"/>
      <c r="AQ519" s="337"/>
      <c r="AR519" s="212"/>
      <c r="AS519" s="212"/>
      <c r="AT519" s="338"/>
      <c r="AU519" s="212"/>
      <c r="AV519" s="212"/>
      <c r="AW519" s="212"/>
      <c r="AX519" s="213"/>
      <c r="AY519">
        <f t="shared" si="79"/>
        <v>0</v>
      </c>
    </row>
    <row r="520" spans="1:51" ht="18.75" hidden="1" customHeight="1">
      <c r="A520" s="194"/>
      <c r="B520" s="191"/>
      <c r="C520" s="185"/>
      <c r="D520" s="191"/>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70"/>
      <c r="Z520" s="171"/>
      <c r="AA520" s="172"/>
      <c r="AB520" s="159" t="s">
        <v>11</v>
      </c>
      <c r="AC520" s="134"/>
      <c r="AD520" s="135"/>
      <c r="AE520" s="332" t="s">
        <v>240</v>
      </c>
      <c r="AF520" s="333"/>
      <c r="AG520" s="333"/>
      <c r="AH520" s="334"/>
      <c r="AI520" s="335" t="s">
        <v>547</v>
      </c>
      <c r="AJ520" s="335"/>
      <c r="AK520" s="335"/>
      <c r="AL520" s="159"/>
      <c r="AM520" s="335" t="s">
        <v>548</v>
      </c>
      <c r="AN520" s="335"/>
      <c r="AO520" s="335"/>
      <c r="AP520" s="159"/>
      <c r="AQ520" s="159" t="s">
        <v>232</v>
      </c>
      <c r="AR520" s="134"/>
      <c r="AS520" s="134"/>
      <c r="AT520" s="135"/>
      <c r="AU520" s="140" t="s">
        <v>134</v>
      </c>
      <c r="AV520" s="140"/>
      <c r="AW520" s="140"/>
      <c r="AX520" s="141"/>
      <c r="AY520">
        <f>COUNTA($G$522)</f>
        <v>0</v>
      </c>
    </row>
    <row r="521" spans="1:51" ht="18.75" hidden="1" customHeight="1">
      <c r="A521" s="194"/>
      <c r="B521" s="191"/>
      <c r="C521" s="185"/>
      <c r="D521" s="191"/>
      <c r="E521" s="339"/>
      <c r="F521" s="340"/>
      <c r="G521" s="165"/>
      <c r="H521" s="137"/>
      <c r="I521" s="137"/>
      <c r="J521" s="137"/>
      <c r="K521" s="137"/>
      <c r="L521" s="137"/>
      <c r="M521" s="137"/>
      <c r="N521" s="137"/>
      <c r="O521" s="137"/>
      <c r="P521" s="137"/>
      <c r="Q521" s="137"/>
      <c r="R521" s="137"/>
      <c r="S521" s="137"/>
      <c r="T521" s="137"/>
      <c r="U521" s="137"/>
      <c r="V521" s="137"/>
      <c r="W521" s="137"/>
      <c r="X521" s="138"/>
      <c r="Y521" s="170"/>
      <c r="Z521" s="171"/>
      <c r="AA521" s="172"/>
      <c r="AB521" s="158"/>
      <c r="AC521" s="137"/>
      <c r="AD521" s="138"/>
      <c r="AE521" s="205"/>
      <c r="AF521" s="205"/>
      <c r="AG521" s="137" t="s">
        <v>233</v>
      </c>
      <c r="AH521" s="138"/>
      <c r="AI521" s="336"/>
      <c r="AJ521" s="336"/>
      <c r="AK521" s="336"/>
      <c r="AL521" s="158"/>
      <c r="AM521" s="336"/>
      <c r="AN521" s="336"/>
      <c r="AO521" s="336"/>
      <c r="AP521" s="158"/>
      <c r="AQ521" s="254"/>
      <c r="AR521" s="205"/>
      <c r="AS521" s="137" t="s">
        <v>233</v>
      </c>
      <c r="AT521" s="138"/>
      <c r="AU521" s="205"/>
      <c r="AV521" s="205"/>
      <c r="AW521" s="137" t="s">
        <v>179</v>
      </c>
      <c r="AX521" s="200"/>
      <c r="AY521">
        <f>$AY$520</f>
        <v>0</v>
      </c>
    </row>
    <row r="522" spans="1:51" ht="23.25" hidden="1" customHeight="1">
      <c r="A522" s="194"/>
      <c r="B522" s="191"/>
      <c r="C522" s="185"/>
      <c r="D522" s="191"/>
      <c r="E522" s="339"/>
      <c r="F522" s="340"/>
      <c r="G522" s="108"/>
      <c r="H522" s="109"/>
      <c r="I522" s="109"/>
      <c r="J522" s="109"/>
      <c r="K522" s="109"/>
      <c r="L522" s="109"/>
      <c r="M522" s="109"/>
      <c r="N522" s="109"/>
      <c r="O522" s="109"/>
      <c r="P522" s="109"/>
      <c r="Q522" s="109"/>
      <c r="R522" s="109"/>
      <c r="S522" s="109"/>
      <c r="T522" s="109"/>
      <c r="U522" s="109"/>
      <c r="V522" s="109"/>
      <c r="W522" s="109"/>
      <c r="X522" s="110"/>
      <c r="Y522" s="206" t="s">
        <v>12</v>
      </c>
      <c r="Z522" s="207"/>
      <c r="AA522" s="208"/>
      <c r="AB522" s="218"/>
      <c r="AC522" s="218"/>
      <c r="AD522" s="218"/>
      <c r="AE522" s="337"/>
      <c r="AF522" s="212"/>
      <c r="AG522" s="212"/>
      <c r="AH522" s="212"/>
      <c r="AI522" s="337"/>
      <c r="AJ522" s="212"/>
      <c r="AK522" s="212"/>
      <c r="AL522" s="212"/>
      <c r="AM522" s="337"/>
      <c r="AN522" s="212"/>
      <c r="AO522" s="212"/>
      <c r="AP522" s="338"/>
      <c r="AQ522" s="337"/>
      <c r="AR522" s="212"/>
      <c r="AS522" s="212"/>
      <c r="AT522" s="338"/>
      <c r="AU522" s="212"/>
      <c r="AV522" s="212"/>
      <c r="AW522" s="212"/>
      <c r="AX522" s="213"/>
      <c r="AY522">
        <f t="shared" ref="AY522:AY524" si="80">$AY$520</f>
        <v>0</v>
      </c>
    </row>
    <row r="523" spans="1:51" ht="23.25" hidden="1" customHeight="1">
      <c r="A523" s="194"/>
      <c r="B523" s="191"/>
      <c r="C523" s="185"/>
      <c r="D523" s="191"/>
      <c r="E523" s="339"/>
      <c r="F523" s="340"/>
      <c r="G523" s="111"/>
      <c r="H523" s="112"/>
      <c r="I523" s="112"/>
      <c r="J523" s="112"/>
      <c r="K523" s="112"/>
      <c r="L523" s="112"/>
      <c r="M523" s="112"/>
      <c r="N523" s="112"/>
      <c r="O523" s="112"/>
      <c r="P523" s="112"/>
      <c r="Q523" s="112"/>
      <c r="R523" s="112"/>
      <c r="S523" s="112"/>
      <c r="T523" s="112"/>
      <c r="U523" s="112"/>
      <c r="V523" s="112"/>
      <c r="W523" s="112"/>
      <c r="X523" s="113"/>
      <c r="Y523" s="214" t="s">
        <v>54</v>
      </c>
      <c r="Z523" s="215"/>
      <c r="AA523" s="216"/>
      <c r="AB523" s="210"/>
      <c r="AC523" s="210"/>
      <c r="AD523" s="210"/>
      <c r="AE523" s="337"/>
      <c r="AF523" s="212"/>
      <c r="AG523" s="212"/>
      <c r="AH523" s="338"/>
      <c r="AI523" s="337"/>
      <c r="AJ523" s="212"/>
      <c r="AK523" s="212"/>
      <c r="AL523" s="212"/>
      <c r="AM523" s="337"/>
      <c r="AN523" s="212"/>
      <c r="AO523" s="212"/>
      <c r="AP523" s="338"/>
      <c r="AQ523" s="337"/>
      <c r="AR523" s="212"/>
      <c r="AS523" s="212"/>
      <c r="AT523" s="338"/>
      <c r="AU523" s="212"/>
      <c r="AV523" s="212"/>
      <c r="AW523" s="212"/>
      <c r="AX523" s="213"/>
      <c r="AY523">
        <f t="shared" si="80"/>
        <v>0</v>
      </c>
    </row>
    <row r="524" spans="1:51" ht="23.25" hidden="1" customHeight="1">
      <c r="A524" s="194"/>
      <c r="B524" s="191"/>
      <c r="C524" s="185"/>
      <c r="D524" s="191"/>
      <c r="E524" s="339"/>
      <c r="F524" s="340"/>
      <c r="G524" s="114"/>
      <c r="H524" s="115"/>
      <c r="I524" s="115"/>
      <c r="J524" s="115"/>
      <c r="K524" s="115"/>
      <c r="L524" s="115"/>
      <c r="M524" s="115"/>
      <c r="N524" s="115"/>
      <c r="O524" s="115"/>
      <c r="P524" s="115"/>
      <c r="Q524" s="115"/>
      <c r="R524" s="115"/>
      <c r="S524" s="115"/>
      <c r="T524" s="115"/>
      <c r="U524" s="115"/>
      <c r="V524" s="115"/>
      <c r="W524" s="115"/>
      <c r="X524" s="116"/>
      <c r="Y524" s="214" t="s">
        <v>13</v>
      </c>
      <c r="Z524" s="215"/>
      <c r="AA524" s="216"/>
      <c r="AB524" s="579" t="s">
        <v>14</v>
      </c>
      <c r="AC524" s="579"/>
      <c r="AD524" s="579"/>
      <c r="AE524" s="337"/>
      <c r="AF524" s="212"/>
      <c r="AG524" s="212"/>
      <c r="AH524" s="338"/>
      <c r="AI524" s="337"/>
      <c r="AJ524" s="212"/>
      <c r="AK524" s="212"/>
      <c r="AL524" s="212"/>
      <c r="AM524" s="337"/>
      <c r="AN524" s="212"/>
      <c r="AO524" s="212"/>
      <c r="AP524" s="338"/>
      <c r="AQ524" s="337"/>
      <c r="AR524" s="212"/>
      <c r="AS524" s="212"/>
      <c r="AT524" s="338"/>
      <c r="AU524" s="212"/>
      <c r="AV524" s="212"/>
      <c r="AW524" s="212"/>
      <c r="AX524" s="213"/>
      <c r="AY524">
        <f t="shared" si="80"/>
        <v>0</v>
      </c>
    </row>
    <row r="525" spans="1:51" ht="18.75" hidden="1" customHeight="1">
      <c r="A525" s="194"/>
      <c r="B525" s="191"/>
      <c r="C525" s="185"/>
      <c r="D525" s="191"/>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70"/>
      <c r="Z525" s="171"/>
      <c r="AA525" s="172"/>
      <c r="AB525" s="159" t="s">
        <v>11</v>
      </c>
      <c r="AC525" s="134"/>
      <c r="AD525" s="135"/>
      <c r="AE525" s="332" t="s">
        <v>240</v>
      </c>
      <c r="AF525" s="333"/>
      <c r="AG525" s="333"/>
      <c r="AH525" s="334"/>
      <c r="AI525" s="335" t="s">
        <v>547</v>
      </c>
      <c r="AJ525" s="335"/>
      <c r="AK525" s="335"/>
      <c r="AL525" s="159"/>
      <c r="AM525" s="335" t="s">
        <v>548</v>
      </c>
      <c r="AN525" s="335"/>
      <c r="AO525" s="335"/>
      <c r="AP525" s="159"/>
      <c r="AQ525" s="159" t="s">
        <v>232</v>
      </c>
      <c r="AR525" s="134"/>
      <c r="AS525" s="134"/>
      <c r="AT525" s="135"/>
      <c r="AU525" s="140" t="s">
        <v>134</v>
      </c>
      <c r="AV525" s="140"/>
      <c r="AW525" s="140"/>
      <c r="AX525" s="141"/>
      <c r="AY525">
        <f>COUNTA($G$527)</f>
        <v>0</v>
      </c>
    </row>
    <row r="526" spans="1:51" ht="18.75" hidden="1" customHeight="1">
      <c r="A526" s="194"/>
      <c r="B526" s="191"/>
      <c r="C526" s="185"/>
      <c r="D526" s="191"/>
      <c r="E526" s="339"/>
      <c r="F526" s="340"/>
      <c r="G526" s="165"/>
      <c r="H526" s="137"/>
      <c r="I526" s="137"/>
      <c r="J526" s="137"/>
      <c r="K526" s="137"/>
      <c r="L526" s="137"/>
      <c r="M526" s="137"/>
      <c r="N526" s="137"/>
      <c r="O526" s="137"/>
      <c r="P526" s="137"/>
      <c r="Q526" s="137"/>
      <c r="R526" s="137"/>
      <c r="S526" s="137"/>
      <c r="T526" s="137"/>
      <c r="U526" s="137"/>
      <c r="V526" s="137"/>
      <c r="W526" s="137"/>
      <c r="X526" s="138"/>
      <c r="Y526" s="170"/>
      <c r="Z526" s="171"/>
      <c r="AA526" s="172"/>
      <c r="AB526" s="158"/>
      <c r="AC526" s="137"/>
      <c r="AD526" s="138"/>
      <c r="AE526" s="205"/>
      <c r="AF526" s="205"/>
      <c r="AG526" s="137" t="s">
        <v>233</v>
      </c>
      <c r="AH526" s="138"/>
      <c r="AI526" s="336"/>
      <c r="AJ526" s="336"/>
      <c r="AK526" s="336"/>
      <c r="AL526" s="158"/>
      <c r="AM526" s="336"/>
      <c r="AN526" s="336"/>
      <c r="AO526" s="336"/>
      <c r="AP526" s="158"/>
      <c r="AQ526" s="254"/>
      <c r="AR526" s="205"/>
      <c r="AS526" s="137" t="s">
        <v>233</v>
      </c>
      <c r="AT526" s="138"/>
      <c r="AU526" s="205"/>
      <c r="AV526" s="205"/>
      <c r="AW526" s="137" t="s">
        <v>179</v>
      </c>
      <c r="AX526" s="200"/>
      <c r="AY526">
        <f>$AY$525</f>
        <v>0</v>
      </c>
    </row>
    <row r="527" spans="1:51" ht="23.25" hidden="1" customHeight="1">
      <c r="A527" s="194"/>
      <c r="B527" s="191"/>
      <c r="C527" s="185"/>
      <c r="D527" s="191"/>
      <c r="E527" s="339"/>
      <c r="F527" s="340"/>
      <c r="G527" s="108"/>
      <c r="H527" s="109"/>
      <c r="I527" s="109"/>
      <c r="J527" s="109"/>
      <c r="K527" s="109"/>
      <c r="L527" s="109"/>
      <c r="M527" s="109"/>
      <c r="N527" s="109"/>
      <c r="O527" s="109"/>
      <c r="P527" s="109"/>
      <c r="Q527" s="109"/>
      <c r="R527" s="109"/>
      <c r="S527" s="109"/>
      <c r="T527" s="109"/>
      <c r="U527" s="109"/>
      <c r="V527" s="109"/>
      <c r="W527" s="109"/>
      <c r="X527" s="110"/>
      <c r="Y527" s="206" t="s">
        <v>12</v>
      </c>
      <c r="Z527" s="207"/>
      <c r="AA527" s="208"/>
      <c r="AB527" s="218"/>
      <c r="AC527" s="218"/>
      <c r="AD527" s="218"/>
      <c r="AE527" s="337"/>
      <c r="AF527" s="212"/>
      <c r="AG527" s="212"/>
      <c r="AH527" s="212"/>
      <c r="AI527" s="337"/>
      <c r="AJ527" s="212"/>
      <c r="AK527" s="212"/>
      <c r="AL527" s="212"/>
      <c r="AM527" s="337"/>
      <c r="AN527" s="212"/>
      <c r="AO527" s="212"/>
      <c r="AP527" s="338"/>
      <c r="AQ527" s="337"/>
      <c r="AR527" s="212"/>
      <c r="AS527" s="212"/>
      <c r="AT527" s="338"/>
      <c r="AU527" s="212"/>
      <c r="AV527" s="212"/>
      <c r="AW527" s="212"/>
      <c r="AX527" s="213"/>
      <c r="AY527">
        <f t="shared" ref="AY527:AY529" si="81">$AY$525</f>
        <v>0</v>
      </c>
    </row>
    <row r="528" spans="1:51" ht="23.25" hidden="1" customHeight="1">
      <c r="A528" s="194"/>
      <c r="B528" s="191"/>
      <c r="C528" s="185"/>
      <c r="D528" s="191"/>
      <c r="E528" s="339"/>
      <c r="F528" s="340"/>
      <c r="G528" s="111"/>
      <c r="H528" s="112"/>
      <c r="I528" s="112"/>
      <c r="J528" s="112"/>
      <c r="K528" s="112"/>
      <c r="L528" s="112"/>
      <c r="M528" s="112"/>
      <c r="N528" s="112"/>
      <c r="O528" s="112"/>
      <c r="P528" s="112"/>
      <c r="Q528" s="112"/>
      <c r="R528" s="112"/>
      <c r="S528" s="112"/>
      <c r="T528" s="112"/>
      <c r="U528" s="112"/>
      <c r="V528" s="112"/>
      <c r="W528" s="112"/>
      <c r="X528" s="113"/>
      <c r="Y528" s="214" t="s">
        <v>54</v>
      </c>
      <c r="Z528" s="215"/>
      <c r="AA528" s="216"/>
      <c r="AB528" s="210"/>
      <c r="AC528" s="210"/>
      <c r="AD528" s="210"/>
      <c r="AE528" s="337"/>
      <c r="AF528" s="212"/>
      <c r="AG528" s="212"/>
      <c r="AH528" s="338"/>
      <c r="AI528" s="337"/>
      <c r="AJ528" s="212"/>
      <c r="AK528" s="212"/>
      <c r="AL528" s="212"/>
      <c r="AM528" s="337"/>
      <c r="AN528" s="212"/>
      <c r="AO528" s="212"/>
      <c r="AP528" s="338"/>
      <c r="AQ528" s="337"/>
      <c r="AR528" s="212"/>
      <c r="AS528" s="212"/>
      <c r="AT528" s="338"/>
      <c r="AU528" s="212"/>
      <c r="AV528" s="212"/>
      <c r="AW528" s="212"/>
      <c r="AX528" s="213"/>
      <c r="AY528">
        <f t="shared" si="81"/>
        <v>0</v>
      </c>
    </row>
    <row r="529" spans="1:51" ht="23.25" hidden="1" customHeight="1">
      <c r="A529" s="194"/>
      <c r="B529" s="191"/>
      <c r="C529" s="185"/>
      <c r="D529" s="191"/>
      <c r="E529" s="339"/>
      <c r="F529" s="340"/>
      <c r="G529" s="114"/>
      <c r="H529" s="115"/>
      <c r="I529" s="115"/>
      <c r="J529" s="115"/>
      <c r="K529" s="115"/>
      <c r="L529" s="115"/>
      <c r="M529" s="115"/>
      <c r="N529" s="115"/>
      <c r="O529" s="115"/>
      <c r="P529" s="115"/>
      <c r="Q529" s="115"/>
      <c r="R529" s="115"/>
      <c r="S529" s="115"/>
      <c r="T529" s="115"/>
      <c r="U529" s="115"/>
      <c r="V529" s="115"/>
      <c r="W529" s="115"/>
      <c r="X529" s="116"/>
      <c r="Y529" s="214" t="s">
        <v>13</v>
      </c>
      <c r="Z529" s="215"/>
      <c r="AA529" s="216"/>
      <c r="AB529" s="579" t="s">
        <v>14</v>
      </c>
      <c r="AC529" s="579"/>
      <c r="AD529" s="579"/>
      <c r="AE529" s="337"/>
      <c r="AF529" s="212"/>
      <c r="AG529" s="212"/>
      <c r="AH529" s="338"/>
      <c r="AI529" s="337"/>
      <c r="AJ529" s="212"/>
      <c r="AK529" s="212"/>
      <c r="AL529" s="212"/>
      <c r="AM529" s="337"/>
      <c r="AN529" s="212"/>
      <c r="AO529" s="212"/>
      <c r="AP529" s="338"/>
      <c r="AQ529" s="337"/>
      <c r="AR529" s="212"/>
      <c r="AS529" s="212"/>
      <c r="AT529" s="338"/>
      <c r="AU529" s="212"/>
      <c r="AV529" s="212"/>
      <c r="AW529" s="212"/>
      <c r="AX529" s="213"/>
      <c r="AY529">
        <f t="shared" si="81"/>
        <v>0</v>
      </c>
    </row>
    <row r="530" spans="1:51" ht="18.75" hidden="1" customHeight="1">
      <c r="A530" s="194"/>
      <c r="B530" s="191"/>
      <c r="C530" s="185"/>
      <c r="D530" s="191"/>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70"/>
      <c r="Z530" s="171"/>
      <c r="AA530" s="172"/>
      <c r="AB530" s="159" t="s">
        <v>11</v>
      </c>
      <c r="AC530" s="134"/>
      <c r="AD530" s="135"/>
      <c r="AE530" s="332" t="s">
        <v>240</v>
      </c>
      <c r="AF530" s="333"/>
      <c r="AG530" s="333"/>
      <c r="AH530" s="334"/>
      <c r="AI530" s="335" t="s">
        <v>547</v>
      </c>
      <c r="AJ530" s="335"/>
      <c r="AK530" s="335"/>
      <c r="AL530" s="159"/>
      <c r="AM530" s="335" t="s">
        <v>548</v>
      </c>
      <c r="AN530" s="335"/>
      <c r="AO530" s="335"/>
      <c r="AP530" s="159"/>
      <c r="AQ530" s="159" t="s">
        <v>232</v>
      </c>
      <c r="AR530" s="134"/>
      <c r="AS530" s="134"/>
      <c r="AT530" s="135"/>
      <c r="AU530" s="140" t="s">
        <v>134</v>
      </c>
      <c r="AV530" s="140"/>
      <c r="AW530" s="140"/>
      <c r="AX530" s="141"/>
      <c r="AY530">
        <f>COUNTA($G$532)</f>
        <v>0</v>
      </c>
    </row>
    <row r="531" spans="1:51" ht="18.75" hidden="1" customHeight="1">
      <c r="A531" s="194"/>
      <c r="B531" s="191"/>
      <c r="C531" s="185"/>
      <c r="D531" s="191"/>
      <c r="E531" s="339"/>
      <c r="F531" s="340"/>
      <c r="G531" s="165"/>
      <c r="H531" s="137"/>
      <c r="I531" s="137"/>
      <c r="J531" s="137"/>
      <c r="K531" s="137"/>
      <c r="L531" s="137"/>
      <c r="M531" s="137"/>
      <c r="N531" s="137"/>
      <c r="O531" s="137"/>
      <c r="P531" s="137"/>
      <c r="Q531" s="137"/>
      <c r="R531" s="137"/>
      <c r="S531" s="137"/>
      <c r="T531" s="137"/>
      <c r="U531" s="137"/>
      <c r="V531" s="137"/>
      <c r="W531" s="137"/>
      <c r="X531" s="138"/>
      <c r="Y531" s="170"/>
      <c r="Z531" s="171"/>
      <c r="AA531" s="172"/>
      <c r="AB531" s="158"/>
      <c r="AC531" s="137"/>
      <c r="AD531" s="138"/>
      <c r="AE531" s="205"/>
      <c r="AF531" s="205"/>
      <c r="AG531" s="137" t="s">
        <v>233</v>
      </c>
      <c r="AH531" s="138"/>
      <c r="AI531" s="336"/>
      <c r="AJ531" s="336"/>
      <c r="AK531" s="336"/>
      <c r="AL531" s="158"/>
      <c r="AM531" s="336"/>
      <c r="AN531" s="336"/>
      <c r="AO531" s="336"/>
      <c r="AP531" s="158"/>
      <c r="AQ531" s="254"/>
      <c r="AR531" s="205"/>
      <c r="AS531" s="137" t="s">
        <v>233</v>
      </c>
      <c r="AT531" s="138"/>
      <c r="AU531" s="205"/>
      <c r="AV531" s="205"/>
      <c r="AW531" s="137" t="s">
        <v>179</v>
      </c>
      <c r="AX531" s="200"/>
      <c r="AY531">
        <f>$AY$530</f>
        <v>0</v>
      </c>
    </row>
    <row r="532" spans="1:51" ht="23.25" hidden="1" customHeight="1">
      <c r="A532" s="194"/>
      <c r="B532" s="191"/>
      <c r="C532" s="185"/>
      <c r="D532" s="191"/>
      <c r="E532" s="339"/>
      <c r="F532" s="340"/>
      <c r="G532" s="108"/>
      <c r="H532" s="109"/>
      <c r="I532" s="109"/>
      <c r="J532" s="109"/>
      <c r="K532" s="109"/>
      <c r="L532" s="109"/>
      <c r="M532" s="109"/>
      <c r="N532" s="109"/>
      <c r="O532" s="109"/>
      <c r="P532" s="109"/>
      <c r="Q532" s="109"/>
      <c r="R532" s="109"/>
      <c r="S532" s="109"/>
      <c r="T532" s="109"/>
      <c r="U532" s="109"/>
      <c r="V532" s="109"/>
      <c r="W532" s="109"/>
      <c r="X532" s="110"/>
      <c r="Y532" s="206" t="s">
        <v>12</v>
      </c>
      <c r="Z532" s="207"/>
      <c r="AA532" s="208"/>
      <c r="AB532" s="218"/>
      <c r="AC532" s="218"/>
      <c r="AD532" s="218"/>
      <c r="AE532" s="337"/>
      <c r="AF532" s="212"/>
      <c r="AG532" s="212"/>
      <c r="AH532" s="212"/>
      <c r="AI532" s="337"/>
      <c r="AJ532" s="212"/>
      <c r="AK532" s="212"/>
      <c r="AL532" s="212"/>
      <c r="AM532" s="337"/>
      <c r="AN532" s="212"/>
      <c r="AO532" s="212"/>
      <c r="AP532" s="338"/>
      <c r="AQ532" s="337"/>
      <c r="AR532" s="212"/>
      <c r="AS532" s="212"/>
      <c r="AT532" s="338"/>
      <c r="AU532" s="212"/>
      <c r="AV532" s="212"/>
      <c r="AW532" s="212"/>
      <c r="AX532" s="213"/>
      <c r="AY532">
        <f t="shared" ref="AY532:AY534" si="82">$AY$530</f>
        <v>0</v>
      </c>
    </row>
    <row r="533" spans="1:51" ht="23.25" hidden="1" customHeight="1">
      <c r="A533" s="194"/>
      <c r="B533" s="191"/>
      <c r="C533" s="185"/>
      <c r="D533" s="191"/>
      <c r="E533" s="339"/>
      <c r="F533" s="340"/>
      <c r="G533" s="111"/>
      <c r="H533" s="112"/>
      <c r="I533" s="112"/>
      <c r="J533" s="112"/>
      <c r="K533" s="112"/>
      <c r="L533" s="112"/>
      <c r="M533" s="112"/>
      <c r="N533" s="112"/>
      <c r="O533" s="112"/>
      <c r="P533" s="112"/>
      <c r="Q533" s="112"/>
      <c r="R533" s="112"/>
      <c r="S533" s="112"/>
      <c r="T533" s="112"/>
      <c r="U533" s="112"/>
      <c r="V533" s="112"/>
      <c r="W533" s="112"/>
      <c r="X533" s="113"/>
      <c r="Y533" s="214" t="s">
        <v>54</v>
      </c>
      <c r="Z533" s="215"/>
      <c r="AA533" s="216"/>
      <c r="AB533" s="210"/>
      <c r="AC533" s="210"/>
      <c r="AD533" s="210"/>
      <c r="AE533" s="337"/>
      <c r="AF533" s="212"/>
      <c r="AG533" s="212"/>
      <c r="AH533" s="338"/>
      <c r="AI533" s="337"/>
      <c r="AJ533" s="212"/>
      <c r="AK533" s="212"/>
      <c r="AL533" s="212"/>
      <c r="AM533" s="337"/>
      <c r="AN533" s="212"/>
      <c r="AO533" s="212"/>
      <c r="AP533" s="338"/>
      <c r="AQ533" s="337"/>
      <c r="AR533" s="212"/>
      <c r="AS533" s="212"/>
      <c r="AT533" s="338"/>
      <c r="AU533" s="212"/>
      <c r="AV533" s="212"/>
      <c r="AW533" s="212"/>
      <c r="AX533" s="213"/>
      <c r="AY533">
        <f t="shared" si="82"/>
        <v>0</v>
      </c>
    </row>
    <row r="534" spans="1:51" ht="23.25" hidden="1" customHeight="1">
      <c r="A534" s="194"/>
      <c r="B534" s="191"/>
      <c r="C534" s="185"/>
      <c r="D534" s="191"/>
      <c r="E534" s="339"/>
      <c r="F534" s="340"/>
      <c r="G534" s="114"/>
      <c r="H534" s="115"/>
      <c r="I534" s="115"/>
      <c r="J534" s="115"/>
      <c r="K534" s="115"/>
      <c r="L534" s="115"/>
      <c r="M534" s="115"/>
      <c r="N534" s="115"/>
      <c r="O534" s="115"/>
      <c r="P534" s="115"/>
      <c r="Q534" s="115"/>
      <c r="R534" s="115"/>
      <c r="S534" s="115"/>
      <c r="T534" s="115"/>
      <c r="U534" s="115"/>
      <c r="V534" s="115"/>
      <c r="W534" s="115"/>
      <c r="X534" s="116"/>
      <c r="Y534" s="214" t="s">
        <v>13</v>
      </c>
      <c r="Z534" s="215"/>
      <c r="AA534" s="216"/>
      <c r="AB534" s="579" t="s">
        <v>14</v>
      </c>
      <c r="AC534" s="579"/>
      <c r="AD534" s="579"/>
      <c r="AE534" s="337"/>
      <c r="AF534" s="212"/>
      <c r="AG534" s="212"/>
      <c r="AH534" s="338"/>
      <c r="AI534" s="337"/>
      <c r="AJ534" s="212"/>
      <c r="AK534" s="212"/>
      <c r="AL534" s="212"/>
      <c r="AM534" s="337"/>
      <c r="AN534" s="212"/>
      <c r="AO534" s="212"/>
      <c r="AP534" s="338"/>
      <c r="AQ534" s="337"/>
      <c r="AR534" s="212"/>
      <c r="AS534" s="212"/>
      <c r="AT534" s="338"/>
      <c r="AU534" s="212"/>
      <c r="AV534" s="212"/>
      <c r="AW534" s="212"/>
      <c r="AX534" s="213"/>
      <c r="AY534">
        <f t="shared" si="82"/>
        <v>0</v>
      </c>
    </row>
    <row r="535" spans="1:51" ht="23.85" hidden="1" customHeight="1">
      <c r="A535" s="194"/>
      <c r="B535" s="191"/>
      <c r="C535" s="185"/>
      <c r="D535" s="191"/>
      <c r="E535" s="126" t="s">
        <v>410</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c r="A536" s="194"/>
      <c r="B536" s="191"/>
      <c r="C536" s="185"/>
      <c r="D536" s="191"/>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c r="A537" s="194"/>
      <c r="B537" s="191"/>
      <c r="C537" s="185"/>
      <c r="D537" s="191"/>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c r="A538" s="194"/>
      <c r="B538" s="191"/>
      <c r="C538" s="185"/>
      <c r="D538" s="191"/>
      <c r="E538" s="179" t="s">
        <v>405</v>
      </c>
      <c r="F538" s="180"/>
      <c r="G538" s="895" t="s">
        <v>252</v>
      </c>
      <c r="H538" s="127"/>
      <c r="I538" s="127"/>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c r="A539" s="194"/>
      <c r="B539" s="191"/>
      <c r="C539" s="185"/>
      <c r="D539" s="191"/>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70"/>
      <c r="Z539" s="171"/>
      <c r="AA539" s="172"/>
      <c r="AB539" s="159" t="s">
        <v>11</v>
      </c>
      <c r="AC539" s="134"/>
      <c r="AD539" s="135"/>
      <c r="AE539" s="332" t="s">
        <v>240</v>
      </c>
      <c r="AF539" s="333"/>
      <c r="AG539" s="333"/>
      <c r="AH539" s="334"/>
      <c r="AI539" s="335" t="s">
        <v>547</v>
      </c>
      <c r="AJ539" s="335"/>
      <c r="AK539" s="335"/>
      <c r="AL539" s="159"/>
      <c r="AM539" s="335" t="s">
        <v>548</v>
      </c>
      <c r="AN539" s="335"/>
      <c r="AO539" s="335"/>
      <c r="AP539" s="159"/>
      <c r="AQ539" s="159" t="s">
        <v>232</v>
      </c>
      <c r="AR539" s="134"/>
      <c r="AS539" s="134"/>
      <c r="AT539" s="135"/>
      <c r="AU539" s="140" t="s">
        <v>134</v>
      </c>
      <c r="AV539" s="140"/>
      <c r="AW539" s="140"/>
      <c r="AX539" s="141"/>
      <c r="AY539">
        <f>COUNTA($G$541)</f>
        <v>0</v>
      </c>
    </row>
    <row r="540" spans="1:51" ht="18.75" hidden="1" customHeight="1">
      <c r="A540" s="194"/>
      <c r="B540" s="191"/>
      <c r="C540" s="185"/>
      <c r="D540" s="191"/>
      <c r="E540" s="339"/>
      <c r="F540" s="340"/>
      <c r="G540" s="165"/>
      <c r="H540" s="137"/>
      <c r="I540" s="137"/>
      <c r="J540" s="137"/>
      <c r="K540" s="137"/>
      <c r="L540" s="137"/>
      <c r="M540" s="137"/>
      <c r="N540" s="137"/>
      <c r="O540" s="137"/>
      <c r="P540" s="137"/>
      <c r="Q540" s="137"/>
      <c r="R540" s="137"/>
      <c r="S540" s="137"/>
      <c r="T540" s="137"/>
      <c r="U540" s="137"/>
      <c r="V540" s="137"/>
      <c r="W540" s="137"/>
      <c r="X540" s="138"/>
      <c r="Y540" s="170"/>
      <c r="Z540" s="171"/>
      <c r="AA540" s="172"/>
      <c r="AB540" s="158"/>
      <c r="AC540" s="137"/>
      <c r="AD540" s="138"/>
      <c r="AE540" s="205"/>
      <c r="AF540" s="205"/>
      <c r="AG540" s="137" t="s">
        <v>233</v>
      </c>
      <c r="AH540" s="138"/>
      <c r="AI540" s="336"/>
      <c r="AJ540" s="336"/>
      <c r="AK540" s="336"/>
      <c r="AL540" s="158"/>
      <c r="AM540" s="336"/>
      <c r="AN540" s="336"/>
      <c r="AO540" s="336"/>
      <c r="AP540" s="158"/>
      <c r="AQ540" s="254"/>
      <c r="AR540" s="205"/>
      <c r="AS540" s="137" t="s">
        <v>233</v>
      </c>
      <c r="AT540" s="138"/>
      <c r="AU540" s="205"/>
      <c r="AV540" s="205"/>
      <c r="AW540" s="137" t="s">
        <v>179</v>
      </c>
      <c r="AX540" s="200"/>
      <c r="AY540">
        <f>$AY$539</f>
        <v>0</v>
      </c>
    </row>
    <row r="541" spans="1:51" ht="23.25" hidden="1" customHeight="1">
      <c r="A541" s="194"/>
      <c r="B541" s="191"/>
      <c r="C541" s="185"/>
      <c r="D541" s="191"/>
      <c r="E541" s="339"/>
      <c r="F541" s="340"/>
      <c r="G541" s="108"/>
      <c r="H541" s="109"/>
      <c r="I541" s="109"/>
      <c r="J541" s="109"/>
      <c r="K541" s="109"/>
      <c r="L541" s="109"/>
      <c r="M541" s="109"/>
      <c r="N541" s="109"/>
      <c r="O541" s="109"/>
      <c r="P541" s="109"/>
      <c r="Q541" s="109"/>
      <c r="R541" s="109"/>
      <c r="S541" s="109"/>
      <c r="T541" s="109"/>
      <c r="U541" s="109"/>
      <c r="V541" s="109"/>
      <c r="W541" s="109"/>
      <c r="X541" s="110"/>
      <c r="Y541" s="206" t="s">
        <v>12</v>
      </c>
      <c r="Z541" s="207"/>
      <c r="AA541" s="208"/>
      <c r="AB541" s="218"/>
      <c r="AC541" s="218"/>
      <c r="AD541" s="218"/>
      <c r="AE541" s="337"/>
      <c r="AF541" s="212"/>
      <c r="AG541" s="212"/>
      <c r="AH541" s="212"/>
      <c r="AI541" s="337"/>
      <c r="AJ541" s="212"/>
      <c r="AK541" s="212"/>
      <c r="AL541" s="212"/>
      <c r="AM541" s="337"/>
      <c r="AN541" s="212"/>
      <c r="AO541" s="212"/>
      <c r="AP541" s="338"/>
      <c r="AQ541" s="337"/>
      <c r="AR541" s="212"/>
      <c r="AS541" s="212"/>
      <c r="AT541" s="338"/>
      <c r="AU541" s="212"/>
      <c r="AV541" s="212"/>
      <c r="AW541" s="212"/>
      <c r="AX541" s="213"/>
      <c r="AY541">
        <f t="shared" ref="AY541:AY543" si="83">$AY$539</f>
        <v>0</v>
      </c>
    </row>
    <row r="542" spans="1:51" ht="23.25" hidden="1" customHeight="1">
      <c r="A542" s="194"/>
      <c r="B542" s="191"/>
      <c r="C542" s="185"/>
      <c r="D542" s="191"/>
      <c r="E542" s="339"/>
      <c r="F542" s="340"/>
      <c r="G542" s="111"/>
      <c r="H542" s="112"/>
      <c r="I542" s="112"/>
      <c r="J542" s="112"/>
      <c r="K542" s="112"/>
      <c r="L542" s="112"/>
      <c r="M542" s="112"/>
      <c r="N542" s="112"/>
      <c r="O542" s="112"/>
      <c r="P542" s="112"/>
      <c r="Q542" s="112"/>
      <c r="R542" s="112"/>
      <c r="S542" s="112"/>
      <c r="T542" s="112"/>
      <c r="U542" s="112"/>
      <c r="V542" s="112"/>
      <c r="W542" s="112"/>
      <c r="X542" s="113"/>
      <c r="Y542" s="214" t="s">
        <v>54</v>
      </c>
      <c r="Z542" s="215"/>
      <c r="AA542" s="216"/>
      <c r="AB542" s="210"/>
      <c r="AC542" s="210"/>
      <c r="AD542" s="210"/>
      <c r="AE542" s="337"/>
      <c r="AF542" s="212"/>
      <c r="AG542" s="212"/>
      <c r="AH542" s="338"/>
      <c r="AI542" s="337"/>
      <c r="AJ542" s="212"/>
      <c r="AK542" s="212"/>
      <c r="AL542" s="212"/>
      <c r="AM542" s="337"/>
      <c r="AN542" s="212"/>
      <c r="AO542" s="212"/>
      <c r="AP542" s="338"/>
      <c r="AQ542" s="337"/>
      <c r="AR542" s="212"/>
      <c r="AS542" s="212"/>
      <c r="AT542" s="338"/>
      <c r="AU542" s="212"/>
      <c r="AV542" s="212"/>
      <c r="AW542" s="212"/>
      <c r="AX542" s="213"/>
      <c r="AY542">
        <f t="shared" si="83"/>
        <v>0</v>
      </c>
    </row>
    <row r="543" spans="1:51" ht="23.25" hidden="1" customHeight="1">
      <c r="A543" s="194"/>
      <c r="B543" s="191"/>
      <c r="C543" s="185"/>
      <c r="D543" s="191"/>
      <c r="E543" s="339"/>
      <c r="F543" s="340"/>
      <c r="G543" s="114"/>
      <c r="H543" s="115"/>
      <c r="I543" s="115"/>
      <c r="J543" s="115"/>
      <c r="K543" s="115"/>
      <c r="L543" s="115"/>
      <c r="M543" s="115"/>
      <c r="N543" s="115"/>
      <c r="O543" s="115"/>
      <c r="P543" s="115"/>
      <c r="Q543" s="115"/>
      <c r="R543" s="115"/>
      <c r="S543" s="115"/>
      <c r="T543" s="115"/>
      <c r="U543" s="115"/>
      <c r="V543" s="115"/>
      <c r="W543" s="115"/>
      <c r="X543" s="116"/>
      <c r="Y543" s="214" t="s">
        <v>13</v>
      </c>
      <c r="Z543" s="215"/>
      <c r="AA543" s="216"/>
      <c r="AB543" s="579" t="s">
        <v>180</v>
      </c>
      <c r="AC543" s="579"/>
      <c r="AD543" s="579"/>
      <c r="AE543" s="337"/>
      <c r="AF543" s="212"/>
      <c r="AG543" s="212"/>
      <c r="AH543" s="338"/>
      <c r="AI543" s="337"/>
      <c r="AJ543" s="212"/>
      <c r="AK543" s="212"/>
      <c r="AL543" s="212"/>
      <c r="AM543" s="337"/>
      <c r="AN543" s="212"/>
      <c r="AO543" s="212"/>
      <c r="AP543" s="338"/>
      <c r="AQ543" s="337"/>
      <c r="AR543" s="212"/>
      <c r="AS543" s="212"/>
      <c r="AT543" s="338"/>
      <c r="AU543" s="212"/>
      <c r="AV543" s="212"/>
      <c r="AW543" s="212"/>
      <c r="AX543" s="213"/>
      <c r="AY543">
        <f t="shared" si="83"/>
        <v>0</v>
      </c>
    </row>
    <row r="544" spans="1:51" ht="18.75" hidden="1" customHeight="1">
      <c r="A544" s="194"/>
      <c r="B544" s="191"/>
      <c r="C544" s="185"/>
      <c r="D544" s="191"/>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70"/>
      <c r="Z544" s="171"/>
      <c r="AA544" s="172"/>
      <c r="AB544" s="159" t="s">
        <v>11</v>
      </c>
      <c r="AC544" s="134"/>
      <c r="AD544" s="135"/>
      <c r="AE544" s="332" t="s">
        <v>240</v>
      </c>
      <c r="AF544" s="333"/>
      <c r="AG544" s="333"/>
      <c r="AH544" s="334"/>
      <c r="AI544" s="335" t="s">
        <v>547</v>
      </c>
      <c r="AJ544" s="335"/>
      <c r="AK544" s="335"/>
      <c r="AL544" s="159"/>
      <c r="AM544" s="335" t="s">
        <v>548</v>
      </c>
      <c r="AN544" s="335"/>
      <c r="AO544" s="335"/>
      <c r="AP544" s="159"/>
      <c r="AQ544" s="159" t="s">
        <v>232</v>
      </c>
      <c r="AR544" s="134"/>
      <c r="AS544" s="134"/>
      <c r="AT544" s="135"/>
      <c r="AU544" s="140" t="s">
        <v>134</v>
      </c>
      <c r="AV544" s="140"/>
      <c r="AW544" s="140"/>
      <c r="AX544" s="141"/>
      <c r="AY544">
        <f>COUNTA($G$546)</f>
        <v>0</v>
      </c>
    </row>
    <row r="545" spans="1:51" ht="18.75" hidden="1" customHeight="1">
      <c r="A545" s="194"/>
      <c r="B545" s="191"/>
      <c r="C545" s="185"/>
      <c r="D545" s="191"/>
      <c r="E545" s="339"/>
      <c r="F545" s="340"/>
      <c r="G545" s="165"/>
      <c r="H545" s="137"/>
      <c r="I545" s="137"/>
      <c r="J545" s="137"/>
      <c r="K545" s="137"/>
      <c r="L545" s="137"/>
      <c r="M545" s="137"/>
      <c r="N545" s="137"/>
      <c r="O545" s="137"/>
      <c r="P545" s="137"/>
      <c r="Q545" s="137"/>
      <c r="R545" s="137"/>
      <c r="S545" s="137"/>
      <c r="T545" s="137"/>
      <c r="U545" s="137"/>
      <c r="V545" s="137"/>
      <c r="W545" s="137"/>
      <c r="X545" s="138"/>
      <c r="Y545" s="170"/>
      <c r="Z545" s="171"/>
      <c r="AA545" s="172"/>
      <c r="AB545" s="158"/>
      <c r="AC545" s="137"/>
      <c r="AD545" s="138"/>
      <c r="AE545" s="205"/>
      <c r="AF545" s="205"/>
      <c r="AG545" s="137" t="s">
        <v>233</v>
      </c>
      <c r="AH545" s="138"/>
      <c r="AI545" s="336"/>
      <c r="AJ545" s="336"/>
      <c r="AK545" s="336"/>
      <c r="AL545" s="158"/>
      <c r="AM545" s="336"/>
      <c r="AN545" s="336"/>
      <c r="AO545" s="336"/>
      <c r="AP545" s="158"/>
      <c r="AQ545" s="254"/>
      <c r="AR545" s="205"/>
      <c r="AS545" s="137" t="s">
        <v>233</v>
      </c>
      <c r="AT545" s="138"/>
      <c r="AU545" s="205"/>
      <c r="AV545" s="205"/>
      <c r="AW545" s="137" t="s">
        <v>179</v>
      </c>
      <c r="AX545" s="200"/>
      <c r="AY545">
        <f>$AY$544</f>
        <v>0</v>
      </c>
    </row>
    <row r="546" spans="1:51" ht="23.25" hidden="1" customHeight="1">
      <c r="A546" s="194"/>
      <c r="B546" s="191"/>
      <c r="C546" s="185"/>
      <c r="D546" s="191"/>
      <c r="E546" s="339"/>
      <c r="F546" s="340"/>
      <c r="G546" s="108"/>
      <c r="H546" s="109"/>
      <c r="I546" s="109"/>
      <c r="J546" s="109"/>
      <c r="K546" s="109"/>
      <c r="L546" s="109"/>
      <c r="M546" s="109"/>
      <c r="N546" s="109"/>
      <c r="O546" s="109"/>
      <c r="P546" s="109"/>
      <c r="Q546" s="109"/>
      <c r="R546" s="109"/>
      <c r="S546" s="109"/>
      <c r="T546" s="109"/>
      <c r="U546" s="109"/>
      <c r="V546" s="109"/>
      <c r="W546" s="109"/>
      <c r="X546" s="110"/>
      <c r="Y546" s="206" t="s">
        <v>12</v>
      </c>
      <c r="Z546" s="207"/>
      <c r="AA546" s="208"/>
      <c r="AB546" s="218"/>
      <c r="AC546" s="218"/>
      <c r="AD546" s="218"/>
      <c r="AE546" s="337"/>
      <c r="AF546" s="212"/>
      <c r="AG546" s="212"/>
      <c r="AH546" s="212"/>
      <c r="AI546" s="337"/>
      <c r="AJ546" s="212"/>
      <c r="AK546" s="212"/>
      <c r="AL546" s="212"/>
      <c r="AM546" s="337"/>
      <c r="AN546" s="212"/>
      <c r="AO546" s="212"/>
      <c r="AP546" s="338"/>
      <c r="AQ546" s="337"/>
      <c r="AR546" s="212"/>
      <c r="AS546" s="212"/>
      <c r="AT546" s="338"/>
      <c r="AU546" s="212"/>
      <c r="AV546" s="212"/>
      <c r="AW546" s="212"/>
      <c r="AX546" s="213"/>
      <c r="AY546">
        <f t="shared" ref="AY546:AY548" si="84">$AY$544</f>
        <v>0</v>
      </c>
    </row>
    <row r="547" spans="1:51" ht="23.25" hidden="1" customHeight="1">
      <c r="A547" s="194"/>
      <c r="B547" s="191"/>
      <c r="C547" s="185"/>
      <c r="D547" s="191"/>
      <c r="E547" s="339"/>
      <c r="F547" s="340"/>
      <c r="G547" s="111"/>
      <c r="H547" s="112"/>
      <c r="I547" s="112"/>
      <c r="J547" s="112"/>
      <c r="K547" s="112"/>
      <c r="L547" s="112"/>
      <c r="M547" s="112"/>
      <c r="N547" s="112"/>
      <c r="O547" s="112"/>
      <c r="P547" s="112"/>
      <c r="Q547" s="112"/>
      <c r="R547" s="112"/>
      <c r="S547" s="112"/>
      <c r="T547" s="112"/>
      <c r="U547" s="112"/>
      <c r="V547" s="112"/>
      <c r="W547" s="112"/>
      <c r="X547" s="113"/>
      <c r="Y547" s="214" t="s">
        <v>54</v>
      </c>
      <c r="Z547" s="215"/>
      <c r="AA547" s="216"/>
      <c r="AB547" s="210"/>
      <c r="AC547" s="210"/>
      <c r="AD547" s="210"/>
      <c r="AE547" s="337"/>
      <c r="AF547" s="212"/>
      <c r="AG547" s="212"/>
      <c r="AH547" s="338"/>
      <c r="AI547" s="337"/>
      <c r="AJ547" s="212"/>
      <c r="AK547" s="212"/>
      <c r="AL547" s="212"/>
      <c r="AM547" s="337"/>
      <c r="AN547" s="212"/>
      <c r="AO547" s="212"/>
      <c r="AP547" s="338"/>
      <c r="AQ547" s="337"/>
      <c r="AR547" s="212"/>
      <c r="AS547" s="212"/>
      <c r="AT547" s="338"/>
      <c r="AU547" s="212"/>
      <c r="AV547" s="212"/>
      <c r="AW547" s="212"/>
      <c r="AX547" s="213"/>
      <c r="AY547">
        <f t="shared" si="84"/>
        <v>0</v>
      </c>
    </row>
    <row r="548" spans="1:51" ht="23.25" hidden="1" customHeight="1">
      <c r="A548" s="194"/>
      <c r="B548" s="191"/>
      <c r="C548" s="185"/>
      <c r="D548" s="191"/>
      <c r="E548" s="339"/>
      <c r="F548" s="340"/>
      <c r="G548" s="114"/>
      <c r="H548" s="115"/>
      <c r="I548" s="115"/>
      <c r="J548" s="115"/>
      <c r="K548" s="115"/>
      <c r="L548" s="115"/>
      <c r="M548" s="115"/>
      <c r="N548" s="115"/>
      <c r="O548" s="115"/>
      <c r="P548" s="115"/>
      <c r="Q548" s="115"/>
      <c r="R548" s="115"/>
      <c r="S548" s="115"/>
      <c r="T548" s="115"/>
      <c r="U548" s="115"/>
      <c r="V548" s="115"/>
      <c r="W548" s="115"/>
      <c r="X548" s="116"/>
      <c r="Y548" s="214" t="s">
        <v>13</v>
      </c>
      <c r="Z548" s="215"/>
      <c r="AA548" s="216"/>
      <c r="AB548" s="579" t="s">
        <v>180</v>
      </c>
      <c r="AC548" s="579"/>
      <c r="AD548" s="579"/>
      <c r="AE548" s="337"/>
      <c r="AF548" s="212"/>
      <c r="AG548" s="212"/>
      <c r="AH548" s="338"/>
      <c r="AI548" s="337"/>
      <c r="AJ548" s="212"/>
      <c r="AK548" s="212"/>
      <c r="AL548" s="212"/>
      <c r="AM548" s="337"/>
      <c r="AN548" s="212"/>
      <c r="AO548" s="212"/>
      <c r="AP548" s="338"/>
      <c r="AQ548" s="337"/>
      <c r="AR548" s="212"/>
      <c r="AS548" s="212"/>
      <c r="AT548" s="338"/>
      <c r="AU548" s="212"/>
      <c r="AV548" s="212"/>
      <c r="AW548" s="212"/>
      <c r="AX548" s="213"/>
      <c r="AY548">
        <f t="shared" si="84"/>
        <v>0</v>
      </c>
    </row>
    <row r="549" spans="1:51" ht="18.75" hidden="1" customHeight="1">
      <c r="A549" s="194"/>
      <c r="B549" s="191"/>
      <c r="C549" s="185"/>
      <c r="D549" s="191"/>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70"/>
      <c r="Z549" s="171"/>
      <c r="AA549" s="172"/>
      <c r="AB549" s="159" t="s">
        <v>11</v>
      </c>
      <c r="AC549" s="134"/>
      <c r="AD549" s="135"/>
      <c r="AE549" s="332" t="s">
        <v>240</v>
      </c>
      <c r="AF549" s="333"/>
      <c r="AG549" s="333"/>
      <c r="AH549" s="334"/>
      <c r="AI549" s="335" t="s">
        <v>547</v>
      </c>
      <c r="AJ549" s="335"/>
      <c r="AK549" s="335"/>
      <c r="AL549" s="159"/>
      <c r="AM549" s="335" t="s">
        <v>548</v>
      </c>
      <c r="AN549" s="335"/>
      <c r="AO549" s="335"/>
      <c r="AP549" s="159"/>
      <c r="AQ549" s="159" t="s">
        <v>232</v>
      </c>
      <c r="AR549" s="134"/>
      <c r="AS549" s="134"/>
      <c r="AT549" s="135"/>
      <c r="AU549" s="140" t="s">
        <v>134</v>
      </c>
      <c r="AV549" s="140"/>
      <c r="AW549" s="140"/>
      <c r="AX549" s="141"/>
      <c r="AY549">
        <f>COUNTA($G$551)</f>
        <v>0</v>
      </c>
    </row>
    <row r="550" spans="1:51" ht="18.75" hidden="1" customHeight="1">
      <c r="A550" s="194"/>
      <c r="B550" s="191"/>
      <c r="C550" s="185"/>
      <c r="D550" s="191"/>
      <c r="E550" s="339"/>
      <c r="F550" s="340"/>
      <c r="G550" s="165"/>
      <c r="H550" s="137"/>
      <c r="I550" s="137"/>
      <c r="J550" s="137"/>
      <c r="K550" s="137"/>
      <c r="L550" s="137"/>
      <c r="M550" s="137"/>
      <c r="N550" s="137"/>
      <c r="O550" s="137"/>
      <c r="P550" s="137"/>
      <c r="Q550" s="137"/>
      <c r="R550" s="137"/>
      <c r="S550" s="137"/>
      <c r="T550" s="137"/>
      <c r="U550" s="137"/>
      <c r="V550" s="137"/>
      <c r="W550" s="137"/>
      <c r="X550" s="138"/>
      <c r="Y550" s="170"/>
      <c r="Z550" s="171"/>
      <c r="AA550" s="172"/>
      <c r="AB550" s="158"/>
      <c r="AC550" s="137"/>
      <c r="AD550" s="138"/>
      <c r="AE550" s="205"/>
      <c r="AF550" s="205"/>
      <c r="AG550" s="137" t="s">
        <v>233</v>
      </c>
      <c r="AH550" s="138"/>
      <c r="AI550" s="336"/>
      <c r="AJ550" s="336"/>
      <c r="AK550" s="336"/>
      <c r="AL550" s="158"/>
      <c r="AM550" s="336"/>
      <c r="AN550" s="336"/>
      <c r="AO550" s="336"/>
      <c r="AP550" s="158"/>
      <c r="AQ550" s="254"/>
      <c r="AR550" s="205"/>
      <c r="AS550" s="137" t="s">
        <v>233</v>
      </c>
      <c r="AT550" s="138"/>
      <c r="AU550" s="205"/>
      <c r="AV550" s="205"/>
      <c r="AW550" s="137" t="s">
        <v>179</v>
      </c>
      <c r="AX550" s="200"/>
      <c r="AY550">
        <f>$AY$549</f>
        <v>0</v>
      </c>
    </row>
    <row r="551" spans="1:51" ht="23.25" hidden="1" customHeight="1">
      <c r="A551" s="194"/>
      <c r="B551" s="191"/>
      <c r="C551" s="185"/>
      <c r="D551" s="191"/>
      <c r="E551" s="339"/>
      <c r="F551" s="340"/>
      <c r="G551" s="108"/>
      <c r="H551" s="109"/>
      <c r="I551" s="109"/>
      <c r="J551" s="109"/>
      <c r="K551" s="109"/>
      <c r="L551" s="109"/>
      <c r="M551" s="109"/>
      <c r="N551" s="109"/>
      <c r="O551" s="109"/>
      <c r="P551" s="109"/>
      <c r="Q551" s="109"/>
      <c r="R551" s="109"/>
      <c r="S551" s="109"/>
      <c r="T551" s="109"/>
      <c r="U551" s="109"/>
      <c r="V551" s="109"/>
      <c r="W551" s="109"/>
      <c r="X551" s="110"/>
      <c r="Y551" s="206" t="s">
        <v>12</v>
      </c>
      <c r="Z551" s="207"/>
      <c r="AA551" s="208"/>
      <c r="AB551" s="218"/>
      <c r="AC551" s="218"/>
      <c r="AD551" s="218"/>
      <c r="AE551" s="337"/>
      <c r="AF551" s="212"/>
      <c r="AG551" s="212"/>
      <c r="AH551" s="212"/>
      <c r="AI551" s="337"/>
      <c r="AJ551" s="212"/>
      <c r="AK551" s="212"/>
      <c r="AL551" s="212"/>
      <c r="AM551" s="337"/>
      <c r="AN551" s="212"/>
      <c r="AO551" s="212"/>
      <c r="AP551" s="338"/>
      <c r="AQ551" s="337"/>
      <c r="AR551" s="212"/>
      <c r="AS551" s="212"/>
      <c r="AT551" s="338"/>
      <c r="AU551" s="212"/>
      <c r="AV551" s="212"/>
      <c r="AW551" s="212"/>
      <c r="AX551" s="213"/>
      <c r="AY551">
        <f t="shared" ref="AY551:AY553" si="85">$AY$549</f>
        <v>0</v>
      </c>
    </row>
    <row r="552" spans="1:51" ht="23.25" hidden="1" customHeight="1">
      <c r="A552" s="194"/>
      <c r="B552" s="191"/>
      <c r="C552" s="185"/>
      <c r="D552" s="191"/>
      <c r="E552" s="339"/>
      <c r="F552" s="340"/>
      <c r="G552" s="111"/>
      <c r="H552" s="112"/>
      <c r="I552" s="112"/>
      <c r="J552" s="112"/>
      <c r="K552" s="112"/>
      <c r="L552" s="112"/>
      <c r="M552" s="112"/>
      <c r="N552" s="112"/>
      <c r="O552" s="112"/>
      <c r="P552" s="112"/>
      <c r="Q552" s="112"/>
      <c r="R552" s="112"/>
      <c r="S552" s="112"/>
      <c r="T552" s="112"/>
      <c r="U552" s="112"/>
      <c r="V552" s="112"/>
      <c r="W552" s="112"/>
      <c r="X552" s="113"/>
      <c r="Y552" s="214" t="s">
        <v>54</v>
      </c>
      <c r="Z552" s="215"/>
      <c r="AA552" s="216"/>
      <c r="AB552" s="210"/>
      <c r="AC552" s="210"/>
      <c r="AD552" s="210"/>
      <c r="AE552" s="337"/>
      <c r="AF552" s="212"/>
      <c r="AG552" s="212"/>
      <c r="AH552" s="338"/>
      <c r="AI552" s="337"/>
      <c r="AJ552" s="212"/>
      <c r="AK552" s="212"/>
      <c r="AL552" s="212"/>
      <c r="AM552" s="337"/>
      <c r="AN552" s="212"/>
      <c r="AO552" s="212"/>
      <c r="AP552" s="338"/>
      <c r="AQ552" s="337"/>
      <c r="AR552" s="212"/>
      <c r="AS552" s="212"/>
      <c r="AT552" s="338"/>
      <c r="AU552" s="212"/>
      <c r="AV552" s="212"/>
      <c r="AW552" s="212"/>
      <c r="AX552" s="213"/>
      <c r="AY552">
        <f t="shared" si="85"/>
        <v>0</v>
      </c>
    </row>
    <row r="553" spans="1:51" ht="23.25" hidden="1" customHeight="1">
      <c r="A553" s="194"/>
      <c r="B553" s="191"/>
      <c r="C553" s="185"/>
      <c r="D553" s="191"/>
      <c r="E553" s="339"/>
      <c r="F553" s="340"/>
      <c r="G553" s="114"/>
      <c r="H553" s="115"/>
      <c r="I553" s="115"/>
      <c r="J553" s="115"/>
      <c r="K553" s="115"/>
      <c r="L553" s="115"/>
      <c r="M553" s="115"/>
      <c r="N553" s="115"/>
      <c r="O553" s="115"/>
      <c r="P553" s="115"/>
      <c r="Q553" s="115"/>
      <c r="R553" s="115"/>
      <c r="S553" s="115"/>
      <c r="T553" s="115"/>
      <c r="U553" s="115"/>
      <c r="V553" s="115"/>
      <c r="W553" s="115"/>
      <c r="X553" s="116"/>
      <c r="Y553" s="214" t="s">
        <v>13</v>
      </c>
      <c r="Z553" s="215"/>
      <c r="AA553" s="216"/>
      <c r="AB553" s="579" t="s">
        <v>180</v>
      </c>
      <c r="AC553" s="579"/>
      <c r="AD553" s="579"/>
      <c r="AE553" s="337"/>
      <c r="AF553" s="212"/>
      <c r="AG553" s="212"/>
      <c r="AH553" s="338"/>
      <c r="AI553" s="337"/>
      <c r="AJ553" s="212"/>
      <c r="AK553" s="212"/>
      <c r="AL553" s="212"/>
      <c r="AM553" s="337"/>
      <c r="AN553" s="212"/>
      <c r="AO553" s="212"/>
      <c r="AP553" s="338"/>
      <c r="AQ553" s="337"/>
      <c r="AR553" s="212"/>
      <c r="AS553" s="212"/>
      <c r="AT553" s="338"/>
      <c r="AU553" s="212"/>
      <c r="AV553" s="212"/>
      <c r="AW553" s="212"/>
      <c r="AX553" s="213"/>
      <c r="AY553">
        <f t="shared" si="85"/>
        <v>0</v>
      </c>
    </row>
    <row r="554" spans="1:51" ht="18.75" hidden="1" customHeight="1">
      <c r="A554" s="194"/>
      <c r="B554" s="191"/>
      <c r="C554" s="185"/>
      <c r="D554" s="191"/>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70"/>
      <c r="Z554" s="171"/>
      <c r="AA554" s="172"/>
      <c r="AB554" s="159" t="s">
        <v>11</v>
      </c>
      <c r="AC554" s="134"/>
      <c r="AD554" s="135"/>
      <c r="AE554" s="332" t="s">
        <v>240</v>
      </c>
      <c r="AF554" s="333"/>
      <c r="AG554" s="333"/>
      <c r="AH554" s="334"/>
      <c r="AI554" s="335" t="s">
        <v>547</v>
      </c>
      <c r="AJ554" s="335"/>
      <c r="AK554" s="335"/>
      <c r="AL554" s="159"/>
      <c r="AM554" s="335" t="s">
        <v>548</v>
      </c>
      <c r="AN554" s="335"/>
      <c r="AO554" s="335"/>
      <c r="AP554" s="159"/>
      <c r="AQ554" s="159" t="s">
        <v>232</v>
      </c>
      <c r="AR554" s="134"/>
      <c r="AS554" s="134"/>
      <c r="AT554" s="135"/>
      <c r="AU554" s="140" t="s">
        <v>134</v>
      </c>
      <c r="AV554" s="140"/>
      <c r="AW554" s="140"/>
      <c r="AX554" s="141"/>
      <c r="AY554">
        <f>COUNTA($G$556)</f>
        <v>0</v>
      </c>
    </row>
    <row r="555" spans="1:51" ht="18.75" hidden="1" customHeight="1">
      <c r="A555" s="194"/>
      <c r="B555" s="191"/>
      <c r="C555" s="185"/>
      <c r="D555" s="191"/>
      <c r="E555" s="339"/>
      <c r="F555" s="340"/>
      <c r="G555" s="165"/>
      <c r="H555" s="137"/>
      <c r="I555" s="137"/>
      <c r="J555" s="137"/>
      <c r="K555" s="137"/>
      <c r="L555" s="137"/>
      <c r="M555" s="137"/>
      <c r="N555" s="137"/>
      <c r="O555" s="137"/>
      <c r="P555" s="137"/>
      <c r="Q555" s="137"/>
      <c r="R555" s="137"/>
      <c r="S555" s="137"/>
      <c r="T555" s="137"/>
      <c r="U555" s="137"/>
      <c r="V555" s="137"/>
      <c r="W555" s="137"/>
      <c r="X555" s="138"/>
      <c r="Y555" s="170"/>
      <c r="Z555" s="171"/>
      <c r="AA555" s="172"/>
      <c r="AB555" s="158"/>
      <c r="AC555" s="137"/>
      <c r="AD555" s="138"/>
      <c r="AE555" s="205"/>
      <c r="AF555" s="205"/>
      <c r="AG555" s="137" t="s">
        <v>233</v>
      </c>
      <c r="AH555" s="138"/>
      <c r="AI555" s="336"/>
      <c r="AJ555" s="336"/>
      <c r="AK555" s="336"/>
      <c r="AL555" s="158"/>
      <c r="AM555" s="336"/>
      <c r="AN555" s="336"/>
      <c r="AO555" s="336"/>
      <c r="AP555" s="158"/>
      <c r="AQ555" s="254"/>
      <c r="AR555" s="205"/>
      <c r="AS555" s="137" t="s">
        <v>233</v>
      </c>
      <c r="AT555" s="138"/>
      <c r="AU555" s="205"/>
      <c r="AV555" s="205"/>
      <c r="AW555" s="137" t="s">
        <v>179</v>
      </c>
      <c r="AX555" s="200"/>
      <c r="AY555">
        <f>$AY$554</f>
        <v>0</v>
      </c>
    </row>
    <row r="556" spans="1:51" ht="23.25" hidden="1" customHeight="1">
      <c r="A556" s="194"/>
      <c r="B556" s="191"/>
      <c r="C556" s="185"/>
      <c r="D556" s="191"/>
      <c r="E556" s="339"/>
      <c r="F556" s="340"/>
      <c r="G556" s="108"/>
      <c r="H556" s="109"/>
      <c r="I556" s="109"/>
      <c r="J556" s="109"/>
      <c r="K556" s="109"/>
      <c r="L556" s="109"/>
      <c r="M556" s="109"/>
      <c r="N556" s="109"/>
      <c r="O556" s="109"/>
      <c r="P556" s="109"/>
      <c r="Q556" s="109"/>
      <c r="R556" s="109"/>
      <c r="S556" s="109"/>
      <c r="T556" s="109"/>
      <c r="U556" s="109"/>
      <c r="V556" s="109"/>
      <c r="W556" s="109"/>
      <c r="X556" s="110"/>
      <c r="Y556" s="206" t="s">
        <v>12</v>
      </c>
      <c r="Z556" s="207"/>
      <c r="AA556" s="208"/>
      <c r="AB556" s="218"/>
      <c r="AC556" s="218"/>
      <c r="AD556" s="218"/>
      <c r="AE556" s="337"/>
      <c r="AF556" s="212"/>
      <c r="AG556" s="212"/>
      <c r="AH556" s="212"/>
      <c r="AI556" s="337"/>
      <c r="AJ556" s="212"/>
      <c r="AK556" s="212"/>
      <c r="AL556" s="212"/>
      <c r="AM556" s="337"/>
      <c r="AN556" s="212"/>
      <c r="AO556" s="212"/>
      <c r="AP556" s="338"/>
      <c r="AQ556" s="337"/>
      <c r="AR556" s="212"/>
      <c r="AS556" s="212"/>
      <c r="AT556" s="338"/>
      <c r="AU556" s="212"/>
      <c r="AV556" s="212"/>
      <c r="AW556" s="212"/>
      <c r="AX556" s="213"/>
      <c r="AY556">
        <f t="shared" ref="AY556:AY558" si="86">$AY$554</f>
        <v>0</v>
      </c>
    </row>
    <row r="557" spans="1:51" ht="23.25" hidden="1" customHeight="1">
      <c r="A557" s="194"/>
      <c r="B557" s="191"/>
      <c r="C557" s="185"/>
      <c r="D557" s="191"/>
      <c r="E557" s="339"/>
      <c r="F557" s="340"/>
      <c r="G557" s="111"/>
      <c r="H557" s="112"/>
      <c r="I557" s="112"/>
      <c r="J557" s="112"/>
      <c r="K557" s="112"/>
      <c r="L557" s="112"/>
      <c r="M557" s="112"/>
      <c r="N557" s="112"/>
      <c r="O557" s="112"/>
      <c r="P557" s="112"/>
      <c r="Q557" s="112"/>
      <c r="R557" s="112"/>
      <c r="S557" s="112"/>
      <c r="T557" s="112"/>
      <c r="U557" s="112"/>
      <c r="V557" s="112"/>
      <c r="W557" s="112"/>
      <c r="X557" s="113"/>
      <c r="Y557" s="214" t="s">
        <v>54</v>
      </c>
      <c r="Z557" s="215"/>
      <c r="AA557" s="216"/>
      <c r="AB557" s="210"/>
      <c r="AC557" s="210"/>
      <c r="AD557" s="210"/>
      <c r="AE557" s="337"/>
      <c r="AF557" s="212"/>
      <c r="AG557" s="212"/>
      <c r="AH557" s="338"/>
      <c r="AI557" s="337"/>
      <c r="AJ557" s="212"/>
      <c r="AK557" s="212"/>
      <c r="AL557" s="212"/>
      <c r="AM557" s="337"/>
      <c r="AN557" s="212"/>
      <c r="AO557" s="212"/>
      <c r="AP557" s="338"/>
      <c r="AQ557" s="337"/>
      <c r="AR557" s="212"/>
      <c r="AS557" s="212"/>
      <c r="AT557" s="338"/>
      <c r="AU557" s="212"/>
      <c r="AV557" s="212"/>
      <c r="AW557" s="212"/>
      <c r="AX557" s="213"/>
      <c r="AY557">
        <f t="shared" si="86"/>
        <v>0</v>
      </c>
    </row>
    <row r="558" spans="1:51" ht="23.25" hidden="1" customHeight="1">
      <c r="A558" s="194"/>
      <c r="B558" s="191"/>
      <c r="C558" s="185"/>
      <c r="D558" s="191"/>
      <c r="E558" s="339"/>
      <c r="F558" s="340"/>
      <c r="G558" s="114"/>
      <c r="H558" s="115"/>
      <c r="I558" s="115"/>
      <c r="J558" s="115"/>
      <c r="K558" s="115"/>
      <c r="L558" s="115"/>
      <c r="M558" s="115"/>
      <c r="N558" s="115"/>
      <c r="O558" s="115"/>
      <c r="P558" s="115"/>
      <c r="Q558" s="115"/>
      <c r="R558" s="115"/>
      <c r="S558" s="115"/>
      <c r="T558" s="115"/>
      <c r="U558" s="115"/>
      <c r="V558" s="115"/>
      <c r="W558" s="115"/>
      <c r="X558" s="116"/>
      <c r="Y558" s="214" t="s">
        <v>13</v>
      </c>
      <c r="Z558" s="215"/>
      <c r="AA558" s="216"/>
      <c r="AB558" s="579" t="s">
        <v>180</v>
      </c>
      <c r="AC558" s="579"/>
      <c r="AD558" s="579"/>
      <c r="AE558" s="337"/>
      <c r="AF558" s="212"/>
      <c r="AG558" s="212"/>
      <c r="AH558" s="338"/>
      <c r="AI558" s="337"/>
      <c r="AJ558" s="212"/>
      <c r="AK558" s="212"/>
      <c r="AL558" s="212"/>
      <c r="AM558" s="337"/>
      <c r="AN558" s="212"/>
      <c r="AO558" s="212"/>
      <c r="AP558" s="338"/>
      <c r="AQ558" s="337"/>
      <c r="AR558" s="212"/>
      <c r="AS558" s="212"/>
      <c r="AT558" s="338"/>
      <c r="AU558" s="212"/>
      <c r="AV558" s="212"/>
      <c r="AW558" s="212"/>
      <c r="AX558" s="213"/>
      <c r="AY558">
        <f t="shared" si="86"/>
        <v>0</v>
      </c>
    </row>
    <row r="559" spans="1:51" ht="18.75" hidden="1" customHeight="1">
      <c r="A559" s="194"/>
      <c r="B559" s="191"/>
      <c r="C559" s="185"/>
      <c r="D559" s="191"/>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70"/>
      <c r="Z559" s="171"/>
      <c r="AA559" s="172"/>
      <c r="AB559" s="159" t="s">
        <v>11</v>
      </c>
      <c r="AC559" s="134"/>
      <c r="AD559" s="135"/>
      <c r="AE559" s="332" t="s">
        <v>240</v>
      </c>
      <c r="AF559" s="333"/>
      <c r="AG559" s="333"/>
      <c r="AH559" s="334"/>
      <c r="AI559" s="335" t="s">
        <v>547</v>
      </c>
      <c r="AJ559" s="335"/>
      <c r="AK559" s="335"/>
      <c r="AL559" s="159"/>
      <c r="AM559" s="335" t="s">
        <v>548</v>
      </c>
      <c r="AN559" s="335"/>
      <c r="AO559" s="335"/>
      <c r="AP559" s="159"/>
      <c r="AQ559" s="159" t="s">
        <v>232</v>
      </c>
      <c r="AR559" s="134"/>
      <c r="AS559" s="134"/>
      <c r="AT559" s="135"/>
      <c r="AU559" s="140" t="s">
        <v>134</v>
      </c>
      <c r="AV559" s="140"/>
      <c r="AW559" s="140"/>
      <c r="AX559" s="141"/>
      <c r="AY559">
        <f>COUNTA($G$561)</f>
        <v>0</v>
      </c>
    </row>
    <row r="560" spans="1:51" ht="18.75" hidden="1" customHeight="1">
      <c r="A560" s="194"/>
      <c r="B560" s="191"/>
      <c r="C560" s="185"/>
      <c r="D560" s="191"/>
      <c r="E560" s="339"/>
      <c r="F560" s="340"/>
      <c r="G560" s="165"/>
      <c r="H560" s="137"/>
      <c r="I560" s="137"/>
      <c r="J560" s="137"/>
      <c r="K560" s="137"/>
      <c r="L560" s="137"/>
      <c r="M560" s="137"/>
      <c r="N560" s="137"/>
      <c r="O560" s="137"/>
      <c r="P560" s="137"/>
      <c r="Q560" s="137"/>
      <c r="R560" s="137"/>
      <c r="S560" s="137"/>
      <c r="T560" s="137"/>
      <c r="U560" s="137"/>
      <c r="V560" s="137"/>
      <c r="W560" s="137"/>
      <c r="X560" s="138"/>
      <c r="Y560" s="170"/>
      <c r="Z560" s="171"/>
      <c r="AA560" s="172"/>
      <c r="AB560" s="158"/>
      <c r="AC560" s="137"/>
      <c r="AD560" s="138"/>
      <c r="AE560" s="205"/>
      <c r="AF560" s="205"/>
      <c r="AG560" s="137" t="s">
        <v>233</v>
      </c>
      <c r="AH560" s="138"/>
      <c r="AI560" s="336"/>
      <c r="AJ560" s="336"/>
      <c r="AK560" s="336"/>
      <c r="AL560" s="158"/>
      <c r="AM560" s="336"/>
      <c r="AN560" s="336"/>
      <c r="AO560" s="336"/>
      <c r="AP560" s="158"/>
      <c r="AQ560" s="254"/>
      <c r="AR560" s="205"/>
      <c r="AS560" s="137" t="s">
        <v>233</v>
      </c>
      <c r="AT560" s="138"/>
      <c r="AU560" s="205"/>
      <c r="AV560" s="205"/>
      <c r="AW560" s="137" t="s">
        <v>179</v>
      </c>
      <c r="AX560" s="200"/>
      <c r="AY560">
        <f>$AY$559</f>
        <v>0</v>
      </c>
    </row>
    <row r="561" spans="1:51" ht="23.25" hidden="1" customHeight="1">
      <c r="A561" s="194"/>
      <c r="B561" s="191"/>
      <c r="C561" s="185"/>
      <c r="D561" s="191"/>
      <c r="E561" s="339"/>
      <c r="F561" s="340"/>
      <c r="G561" s="108"/>
      <c r="H561" s="109"/>
      <c r="I561" s="109"/>
      <c r="J561" s="109"/>
      <c r="K561" s="109"/>
      <c r="L561" s="109"/>
      <c r="M561" s="109"/>
      <c r="N561" s="109"/>
      <c r="O561" s="109"/>
      <c r="P561" s="109"/>
      <c r="Q561" s="109"/>
      <c r="R561" s="109"/>
      <c r="S561" s="109"/>
      <c r="T561" s="109"/>
      <c r="U561" s="109"/>
      <c r="V561" s="109"/>
      <c r="W561" s="109"/>
      <c r="X561" s="110"/>
      <c r="Y561" s="206" t="s">
        <v>12</v>
      </c>
      <c r="Z561" s="207"/>
      <c r="AA561" s="208"/>
      <c r="AB561" s="218"/>
      <c r="AC561" s="218"/>
      <c r="AD561" s="218"/>
      <c r="AE561" s="337"/>
      <c r="AF561" s="212"/>
      <c r="AG561" s="212"/>
      <c r="AH561" s="212"/>
      <c r="AI561" s="337"/>
      <c r="AJ561" s="212"/>
      <c r="AK561" s="212"/>
      <c r="AL561" s="212"/>
      <c r="AM561" s="337"/>
      <c r="AN561" s="212"/>
      <c r="AO561" s="212"/>
      <c r="AP561" s="338"/>
      <c r="AQ561" s="337"/>
      <c r="AR561" s="212"/>
      <c r="AS561" s="212"/>
      <c r="AT561" s="338"/>
      <c r="AU561" s="212"/>
      <c r="AV561" s="212"/>
      <c r="AW561" s="212"/>
      <c r="AX561" s="213"/>
      <c r="AY561">
        <f t="shared" ref="AY561:AY563" si="87">$AY$559</f>
        <v>0</v>
      </c>
    </row>
    <row r="562" spans="1:51" ht="23.25" hidden="1" customHeight="1">
      <c r="A562" s="194"/>
      <c r="B562" s="191"/>
      <c r="C562" s="185"/>
      <c r="D562" s="191"/>
      <c r="E562" s="339"/>
      <c r="F562" s="340"/>
      <c r="G562" s="111"/>
      <c r="H562" s="112"/>
      <c r="I562" s="112"/>
      <c r="J562" s="112"/>
      <c r="K562" s="112"/>
      <c r="L562" s="112"/>
      <c r="M562" s="112"/>
      <c r="N562" s="112"/>
      <c r="O562" s="112"/>
      <c r="P562" s="112"/>
      <c r="Q562" s="112"/>
      <c r="R562" s="112"/>
      <c r="S562" s="112"/>
      <c r="T562" s="112"/>
      <c r="U562" s="112"/>
      <c r="V562" s="112"/>
      <c r="W562" s="112"/>
      <c r="X562" s="113"/>
      <c r="Y562" s="214" t="s">
        <v>54</v>
      </c>
      <c r="Z562" s="215"/>
      <c r="AA562" s="216"/>
      <c r="AB562" s="210"/>
      <c r="AC562" s="210"/>
      <c r="AD562" s="210"/>
      <c r="AE562" s="337"/>
      <c r="AF562" s="212"/>
      <c r="AG562" s="212"/>
      <c r="AH562" s="338"/>
      <c r="AI562" s="337"/>
      <c r="AJ562" s="212"/>
      <c r="AK562" s="212"/>
      <c r="AL562" s="212"/>
      <c r="AM562" s="337"/>
      <c r="AN562" s="212"/>
      <c r="AO562" s="212"/>
      <c r="AP562" s="338"/>
      <c r="AQ562" s="337"/>
      <c r="AR562" s="212"/>
      <c r="AS562" s="212"/>
      <c r="AT562" s="338"/>
      <c r="AU562" s="212"/>
      <c r="AV562" s="212"/>
      <c r="AW562" s="212"/>
      <c r="AX562" s="213"/>
      <c r="AY562">
        <f t="shared" si="87"/>
        <v>0</v>
      </c>
    </row>
    <row r="563" spans="1:51" ht="23.25" hidden="1" customHeight="1">
      <c r="A563" s="194"/>
      <c r="B563" s="191"/>
      <c r="C563" s="185"/>
      <c r="D563" s="191"/>
      <c r="E563" s="339"/>
      <c r="F563" s="340"/>
      <c r="G563" s="114"/>
      <c r="H563" s="115"/>
      <c r="I563" s="115"/>
      <c r="J563" s="115"/>
      <c r="K563" s="115"/>
      <c r="L563" s="115"/>
      <c r="M563" s="115"/>
      <c r="N563" s="115"/>
      <c r="O563" s="115"/>
      <c r="P563" s="115"/>
      <c r="Q563" s="115"/>
      <c r="R563" s="115"/>
      <c r="S563" s="115"/>
      <c r="T563" s="115"/>
      <c r="U563" s="115"/>
      <c r="V563" s="115"/>
      <c r="W563" s="115"/>
      <c r="X563" s="116"/>
      <c r="Y563" s="214" t="s">
        <v>13</v>
      </c>
      <c r="Z563" s="215"/>
      <c r="AA563" s="216"/>
      <c r="AB563" s="579" t="s">
        <v>180</v>
      </c>
      <c r="AC563" s="579"/>
      <c r="AD563" s="579"/>
      <c r="AE563" s="337"/>
      <c r="AF563" s="212"/>
      <c r="AG563" s="212"/>
      <c r="AH563" s="338"/>
      <c r="AI563" s="337"/>
      <c r="AJ563" s="212"/>
      <c r="AK563" s="212"/>
      <c r="AL563" s="212"/>
      <c r="AM563" s="337"/>
      <c r="AN563" s="212"/>
      <c r="AO563" s="212"/>
      <c r="AP563" s="338"/>
      <c r="AQ563" s="337"/>
      <c r="AR563" s="212"/>
      <c r="AS563" s="212"/>
      <c r="AT563" s="338"/>
      <c r="AU563" s="212"/>
      <c r="AV563" s="212"/>
      <c r="AW563" s="212"/>
      <c r="AX563" s="213"/>
      <c r="AY563">
        <f t="shared" si="87"/>
        <v>0</v>
      </c>
    </row>
    <row r="564" spans="1:51" ht="18.75" hidden="1" customHeight="1">
      <c r="A564" s="194"/>
      <c r="B564" s="191"/>
      <c r="C564" s="185"/>
      <c r="D564" s="191"/>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70"/>
      <c r="Z564" s="171"/>
      <c r="AA564" s="172"/>
      <c r="AB564" s="159" t="s">
        <v>11</v>
      </c>
      <c r="AC564" s="134"/>
      <c r="AD564" s="135"/>
      <c r="AE564" s="332" t="s">
        <v>240</v>
      </c>
      <c r="AF564" s="333"/>
      <c r="AG564" s="333"/>
      <c r="AH564" s="334"/>
      <c r="AI564" s="335" t="s">
        <v>547</v>
      </c>
      <c r="AJ564" s="335"/>
      <c r="AK564" s="335"/>
      <c r="AL564" s="159"/>
      <c r="AM564" s="335" t="s">
        <v>548</v>
      </c>
      <c r="AN564" s="335"/>
      <c r="AO564" s="335"/>
      <c r="AP564" s="159"/>
      <c r="AQ564" s="159" t="s">
        <v>232</v>
      </c>
      <c r="AR564" s="134"/>
      <c r="AS564" s="134"/>
      <c r="AT564" s="135"/>
      <c r="AU564" s="140" t="s">
        <v>134</v>
      </c>
      <c r="AV564" s="140"/>
      <c r="AW564" s="140"/>
      <c r="AX564" s="141"/>
      <c r="AY564">
        <f>COUNTA($G$566)</f>
        <v>0</v>
      </c>
    </row>
    <row r="565" spans="1:51" ht="18.75" hidden="1" customHeight="1">
      <c r="A565" s="194"/>
      <c r="B565" s="191"/>
      <c r="C565" s="185"/>
      <c r="D565" s="191"/>
      <c r="E565" s="339"/>
      <c r="F565" s="340"/>
      <c r="G565" s="165"/>
      <c r="H565" s="137"/>
      <c r="I565" s="137"/>
      <c r="J565" s="137"/>
      <c r="K565" s="137"/>
      <c r="L565" s="137"/>
      <c r="M565" s="137"/>
      <c r="N565" s="137"/>
      <c r="O565" s="137"/>
      <c r="P565" s="137"/>
      <c r="Q565" s="137"/>
      <c r="R565" s="137"/>
      <c r="S565" s="137"/>
      <c r="T565" s="137"/>
      <c r="U565" s="137"/>
      <c r="V565" s="137"/>
      <c r="W565" s="137"/>
      <c r="X565" s="138"/>
      <c r="Y565" s="170"/>
      <c r="Z565" s="171"/>
      <c r="AA565" s="172"/>
      <c r="AB565" s="158"/>
      <c r="AC565" s="137"/>
      <c r="AD565" s="138"/>
      <c r="AE565" s="205"/>
      <c r="AF565" s="205"/>
      <c r="AG565" s="137" t="s">
        <v>233</v>
      </c>
      <c r="AH565" s="138"/>
      <c r="AI565" s="336"/>
      <c r="AJ565" s="336"/>
      <c r="AK565" s="336"/>
      <c r="AL565" s="158"/>
      <c r="AM565" s="336"/>
      <c r="AN565" s="336"/>
      <c r="AO565" s="336"/>
      <c r="AP565" s="158"/>
      <c r="AQ565" s="254"/>
      <c r="AR565" s="205"/>
      <c r="AS565" s="137" t="s">
        <v>233</v>
      </c>
      <c r="AT565" s="138"/>
      <c r="AU565" s="205"/>
      <c r="AV565" s="205"/>
      <c r="AW565" s="137" t="s">
        <v>179</v>
      </c>
      <c r="AX565" s="200"/>
      <c r="AY565">
        <f>$AY$564</f>
        <v>0</v>
      </c>
    </row>
    <row r="566" spans="1:51" ht="23.25" hidden="1" customHeight="1">
      <c r="A566" s="194"/>
      <c r="B566" s="191"/>
      <c r="C566" s="185"/>
      <c r="D566" s="191"/>
      <c r="E566" s="339"/>
      <c r="F566" s="340"/>
      <c r="G566" s="108"/>
      <c r="H566" s="109"/>
      <c r="I566" s="109"/>
      <c r="J566" s="109"/>
      <c r="K566" s="109"/>
      <c r="L566" s="109"/>
      <c r="M566" s="109"/>
      <c r="N566" s="109"/>
      <c r="O566" s="109"/>
      <c r="P566" s="109"/>
      <c r="Q566" s="109"/>
      <c r="R566" s="109"/>
      <c r="S566" s="109"/>
      <c r="T566" s="109"/>
      <c r="U566" s="109"/>
      <c r="V566" s="109"/>
      <c r="W566" s="109"/>
      <c r="X566" s="110"/>
      <c r="Y566" s="206" t="s">
        <v>12</v>
      </c>
      <c r="Z566" s="207"/>
      <c r="AA566" s="208"/>
      <c r="AB566" s="218"/>
      <c r="AC566" s="218"/>
      <c r="AD566" s="218"/>
      <c r="AE566" s="337"/>
      <c r="AF566" s="212"/>
      <c r="AG566" s="212"/>
      <c r="AH566" s="212"/>
      <c r="AI566" s="337"/>
      <c r="AJ566" s="212"/>
      <c r="AK566" s="212"/>
      <c r="AL566" s="212"/>
      <c r="AM566" s="337"/>
      <c r="AN566" s="212"/>
      <c r="AO566" s="212"/>
      <c r="AP566" s="338"/>
      <c r="AQ566" s="337"/>
      <c r="AR566" s="212"/>
      <c r="AS566" s="212"/>
      <c r="AT566" s="338"/>
      <c r="AU566" s="212"/>
      <c r="AV566" s="212"/>
      <c r="AW566" s="212"/>
      <c r="AX566" s="213"/>
      <c r="AY566">
        <f t="shared" ref="AY566:AY568" si="88">$AY$564</f>
        <v>0</v>
      </c>
    </row>
    <row r="567" spans="1:51" ht="23.25" hidden="1" customHeight="1">
      <c r="A567" s="194"/>
      <c r="B567" s="191"/>
      <c r="C567" s="185"/>
      <c r="D567" s="191"/>
      <c r="E567" s="339"/>
      <c r="F567" s="340"/>
      <c r="G567" s="111"/>
      <c r="H567" s="112"/>
      <c r="I567" s="112"/>
      <c r="J567" s="112"/>
      <c r="K567" s="112"/>
      <c r="L567" s="112"/>
      <c r="M567" s="112"/>
      <c r="N567" s="112"/>
      <c r="O567" s="112"/>
      <c r="P567" s="112"/>
      <c r="Q567" s="112"/>
      <c r="R567" s="112"/>
      <c r="S567" s="112"/>
      <c r="T567" s="112"/>
      <c r="U567" s="112"/>
      <c r="V567" s="112"/>
      <c r="W567" s="112"/>
      <c r="X567" s="113"/>
      <c r="Y567" s="214" t="s">
        <v>54</v>
      </c>
      <c r="Z567" s="215"/>
      <c r="AA567" s="216"/>
      <c r="AB567" s="210"/>
      <c r="AC567" s="210"/>
      <c r="AD567" s="210"/>
      <c r="AE567" s="337"/>
      <c r="AF567" s="212"/>
      <c r="AG567" s="212"/>
      <c r="AH567" s="338"/>
      <c r="AI567" s="337"/>
      <c r="AJ567" s="212"/>
      <c r="AK567" s="212"/>
      <c r="AL567" s="212"/>
      <c r="AM567" s="337"/>
      <c r="AN567" s="212"/>
      <c r="AO567" s="212"/>
      <c r="AP567" s="338"/>
      <c r="AQ567" s="337"/>
      <c r="AR567" s="212"/>
      <c r="AS567" s="212"/>
      <c r="AT567" s="338"/>
      <c r="AU567" s="212"/>
      <c r="AV567" s="212"/>
      <c r="AW567" s="212"/>
      <c r="AX567" s="213"/>
      <c r="AY567">
        <f t="shared" si="88"/>
        <v>0</v>
      </c>
    </row>
    <row r="568" spans="1:51" ht="23.25" hidden="1" customHeight="1">
      <c r="A568" s="194"/>
      <c r="B568" s="191"/>
      <c r="C568" s="185"/>
      <c r="D568" s="191"/>
      <c r="E568" s="339"/>
      <c r="F568" s="340"/>
      <c r="G568" s="114"/>
      <c r="H568" s="115"/>
      <c r="I568" s="115"/>
      <c r="J568" s="115"/>
      <c r="K568" s="115"/>
      <c r="L568" s="115"/>
      <c r="M568" s="115"/>
      <c r="N568" s="115"/>
      <c r="O568" s="115"/>
      <c r="P568" s="115"/>
      <c r="Q568" s="115"/>
      <c r="R568" s="115"/>
      <c r="S568" s="115"/>
      <c r="T568" s="115"/>
      <c r="U568" s="115"/>
      <c r="V568" s="115"/>
      <c r="W568" s="115"/>
      <c r="X568" s="116"/>
      <c r="Y568" s="214" t="s">
        <v>13</v>
      </c>
      <c r="Z568" s="215"/>
      <c r="AA568" s="216"/>
      <c r="AB568" s="579" t="s">
        <v>14</v>
      </c>
      <c r="AC568" s="579"/>
      <c r="AD568" s="579"/>
      <c r="AE568" s="337"/>
      <c r="AF568" s="212"/>
      <c r="AG568" s="212"/>
      <c r="AH568" s="338"/>
      <c r="AI568" s="337"/>
      <c r="AJ568" s="212"/>
      <c r="AK568" s="212"/>
      <c r="AL568" s="212"/>
      <c r="AM568" s="337"/>
      <c r="AN568" s="212"/>
      <c r="AO568" s="212"/>
      <c r="AP568" s="338"/>
      <c r="AQ568" s="337"/>
      <c r="AR568" s="212"/>
      <c r="AS568" s="212"/>
      <c r="AT568" s="338"/>
      <c r="AU568" s="212"/>
      <c r="AV568" s="212"/>
      <c r="AW568" s="212"/>
      <c r="AX568" s="213"/>
      <c r="AY568">
        <f t="shared" si="88"/>
        <v>0</v>
      </c>
    </row>
    <row r="569" spans="1:51" ht="18.75" hidden="1" customHeight="1">
      <c r="A569" s="194"/>
      <c r="B569" s="191"/>
      <c r="C569" s="185"/>
      <c r="D569" s="191"/>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70"/>
      <c r="Z569" s="171"/>
      <c r="AA569" s="172"/>
      <c r="AB569" s="159" t="s">
        <v>11</v>
      </c>
      <c r="AC569" s="134"/>
      <c r="AD569" s="135"/>
      <c r="AE569" s="332" t="s">
        <v>240</v>
      </c>
      <c r="AF569" s="333"/>
      <c r="AG569" s="333"/>
      <c r="AH569" s="334"/>
      <c r="AI569" s="335" t="s">
        <v>547</v>
      </c>
      <c r="AJ569" s="335"/>
      <c r="AK569" s="335"/>
      <c r="AL569" s="159"/>
      <c r="AM569" s="335" t="s">
        <v>548</v>
      </c>
      <c r="AN569" s="335"/>
      <c r="AO569" s="335"/>
      <c r="AP569" s="159"/>
      <c r="AQ569" s="159" t="s">
        <v>232</v>
      </c>
      <c r="AR569" s="134"/>
      <c r="AS569" s="134"/>
      <c r="AT569" s="135"/>
      <c r="AU569" s="140" t="s">
        <v>134</v>
      </c>
      <c r="AV569" s="140"/>
      <c r="AW569" s="140"/>
      <c r="AX569" s="141"/>
      <c r="AY569">
        <f>COUNTA($G$571)</f>
        <v>0</v>
      </c>
    </row>
    <row r="570" spans="1:51" ht="18.75" hidden="1" customHeight="1">
      <c r="A570" s="194"/>
      <c r="B570" s="191"/>
      <c r="C570" s="185"/>
      <c r="D570" s="191"/>
      <c r="E570" s="339"/>
      <c r="F570" s="340"/>
      <c r="G570" s="165"/>
      <c r="H570" s="137"/>
      <c r="I570" s="137"/>
      <c r="J570" s="137"/>
      <c r="K570" s="137"/>
      <c r="L570" s="137"/>
      <c r="M570" s="137"/>
      <c r="N570" s="137"/>
      <c r="O570" s="137"/>
      <c r="P570" s="137"/>
      <c r="Q570" s="137"/>
      <c r="R570" s="137"/>
      <c r="S570" s="137"/>
      <c r="T570" s="137"/>
      <c r="U570" s="137"/>
      <c r="V570" s="137"/>
      <c r="W570" s="137"/>
      <c r="X570" s="138"/>
      <c r="Y570" s="170"/>
      <c r="Z570" s="171"/>
      <c r="AA570" s="172"/>
      <c r="AB570" s="158"/>
      <c r="AC570" s="137"/>
      <c r="AD570" s="138"/>
      <c r="AE570" s="205"/>
      <c r="AF570" s="205"/>
      <c r="AG570" s="137" t="s">
        <v>233</v>
      </c>
      <c r="AH570" s="138"/>
      <c r="AI570" s="336"/>
      <c r="AJ570" s="336"/>
      <c r="AK570" s="336"/>
      <c r="AL570" s="158"/>
      <c r="AM570" s="336"/>
      <c r="AN570" s="336"/>
      <c r="AO570" s="336"/>
      <c r="AP570" s="158"/>
      <c r="AQ570" s="254"/>
      <c r="AR570" s="205"/>
      <c r="AS570" s="137" t="s">
        <v>233</v>
      </c>
      <c r="AT570" s="138"/>
      <c r="AU570" s="205"/>
      <c r="AV570" s="205"/>
      <c r="AW570" s="137" t="s">
        <v>179</v>
      </c>
      <c r="AX570" s="200"/>
      <c r="AY570">
        <f>$AY$569</f>
        <v>0</v>
      </c>
    </row>
    <row r="571" spans="1:51" ht="23.25" hidden="1" customHeight="1">
      <c r="A571" s="194"/>
      <c r="B571" s="191"/>
      <c r="C571" s="185"/>
      <c r="D571" s="191"/>
      <c r="E571" s="339"/>
      <c r="F571" s="340"/>
      <c r="G571" s="108"/>
      <c r="H571" s="109"/>
      <c r="I571" s="109"/>
      <c r="J571" s="109"/>
      <c r="K571" s="109"/>
      <c r="L571" s="109"/>
      <c r="M571" s="109"/>
      <c r="N571" s="109"/>
      <c r="O571" s="109"/>
      <c r="P571" s="109"/>
      <c r="Q571" s="109"/>
      <c r="R571" s="109"/>
      <c r="S571" s="109"/>
      <c r="T571" s="109"/>
      <c r="U571" s="109"/>
      <c r="V571" s="109"/>
      <c r="W571" s="109"/>
      <c r="X571" s="110"/>
      <c r="Y571" s="206" t="s">
        <v>12</v>
      </c>
      <c r="Z571" s="207"/>
      <c r="AA571" s="208"/>
      <c r="AB571" s="218"/>
      <c r="AC571" s="218"/>
      <c r="AD571" s="218"/>
      <c r="AE571" s="337"/>
      <c r="AF571" s="212"/>
      <c r="AG571" s="212"/>
      <c r="AH571" s="212"/>
      <c r="AI571" s="337"/>
      <c r="AJ571" s="212"/>
      <c r="AK571" s="212"/>
      <c r="AL571" s="212"/>
      <c r="AM571" s="337"/>
      <c r="AN571" s="212"/>
      <c r="AO571" s="212"/>
      <c r="AP571" s="338"/>
      <c r="AQ571" s="337"/>
      <c r="AR571" s="212"/>
      <c r="AS571" s="212"/>
      <c r="AT571" s="338"/>
      <c r="AU571" s="212"/>
      <c r="AV571" s="212"/>
      <c r="AW571" s="212"/>
      <c r="AX571" s="213"/>
      <c r="AY571">
        <f t="shared" ref="AY571:AY573" si="89">$AY$569</f>
        <v>0</v>
      </c>
    </row>
    <row r="572" spans="1:51" ht="23.25" hidden="1" customHeight="1">
      <c r="A572" s="194"/>
      <c r="B572" s="191"/>
      <c r="C572" s="185"/>
      <c r="D572" s="191"/>
      <c r="E572" s="339"/>
      <c r="F572" s="340"/>
      <c r="G572" s="111"/>
      <c r="H572" s="112"/>
      <c r="I572" s="112"/>
      <c r="J572" s="112"/>
      <c r="K572" s="112"/>
      <c r="L572" s="112"/>
      <c r="M572" s="112"/>
      <c r="N572" s="112"/>
      <c r="O572" s="112"/>
      <c r="P572" s="112"/>
      <c r="Q572" s="112"/>
      <c r="R572" s="112"/>
      <c r="S572" s="112"/>
      <c r="T572" s="112"/>
      <c r="U572" s="112"/>
      <c r="V572" s="112"/>
      <c r="W572" s="112"/>
      <c r="X572" s="113"/>
      <c r="Y572" s="214" t="s">
        <v>54</v>
      </c>
      <c r="Z572" s="215"/>
      <c r="AA572" s="216"/>
      <c r="AB572" s="210"/>
      <c r="AC572" s="210"/>
      <c r="AD572" s="210"/>
      <c r="AE572" s="337"/>
      <c r="AF572" s="212"/>
      <c r="AG572" s="212"/>
      <c r="AH572" s="338"/>
      <c r="AI572" s="337"/>
      <c r="AJ572" s="212"/>
      <c r="AK572" s="212"/>
      <c r="AL572" s="212"/>
      <c r="AM572" s="337"/>
      <c r="AN572" s="212"/>
      <c r="AO572" s="212"/>
      <c r="AP572" s="338"/>
      <c r="AQ572" s="337"/>
      <c r="AR572" s="212"/>
      <c r="AS572" s="212"/>
      <c r="AT572" s="338"/>
      <c r="AU572" s="212"/>
      <c r="AV572" s="212"/>
      <c r="AW572" s="212"/>
      <c r="AX572" s="213"/>
      <c r="AY572">
        <f t="shared" si="89"/>
        <v>0</v>
      </c>
    </row>
    <row r="573" spans="1:51" ht="23.25" hidden="1" customHeight="1">
      <c r="A573" s="194"/>
      <c r="B573" s="191"/>
      <c r="C573" s="185"/>
      <c r="D573" s="191"/>
      <c r="E573" s="339"/>
      <c r="F573" s="340"/>
      <c r="G573" s="114"/>
      <c r="H573" s="115"/>
      <c r="I573" s="115"/>
      <c r="J573" s="115"/>
      <c r="K573" s="115"/>
      <c r="L573" s="115"/>
      <c r="M573" s="115"/>
      <c r="N573" s="115"/>
      <c r="O573" s="115"/>
      <c r="P573" s="115"/>
      <c r="Q573" s="115"/>
      <c r="R573" s="115"/>
      <c r="S573" s="115"/>
      <c r="T573" s="115"/>
      <c r="U573" s="115"/>
      <c r="V573" s="115"/>
      <c r="W573" s="115"/>
      <c r="X573" s="116"/>
      <c r="Y573" s="214" t="s">
        <v>13</v>
      </c>
      <c r="Z573" s="215"/>
      <c r="AA573" s="216"/>
      <c r="AB573" s="579" t="s">
        <v>14</v>
      </c>
      <c r="AC573" s="579"/>
      <c r="AD573" s="579"/>
      <c r="AE573" s="337"/>
      <c r="AF573" s="212"/>
      <c r="AG573" s="212"/>
      <c r="AH573" s="338"/>
      <c r="AI573" s="337"/>
      <c r="AJ573" s="212"/>
      <c r="AK573" s="212"/>
      <c r="AL573" s="212"/>
      <c r="AM573" s="337"/>
      <c r="AN573" s="212"/>
      <c r="AO573" s="212"/>
      <c r="AP573" s="338"/>
      <c r="AQ573" s="337"/>
      <c r="AR573" s="212"/>
      <c r="AS573" s="212"/>
      <c r="AT573" s="338"/>
      <c r="AU573" s="212"/>
      <c r="AV573" s="212"/>
      <c r="AW573" s="212"/>
      <c r="AX573" s="213"/>
      <c r="AY573">
        <f t="shared" si="89"/>
        <v>0</v>
      </c>
    </row>
    <row r="574" spans="1:51" ht="18.75" hidden="1" customHeight="1">
      <c r="A574" s="194"/>
      <c r="B574" s="191"/>
      <c r="C574" s="185"/>
      <c r="D574" s="191"/>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70"/>
      <c r="Z574" s="171"/>
      <c r="AA574" s="172"/>
      <c r="AB574" s="159" t="s">
        <v>11</v>
      </c>
      <c r="AC574" s="134"/>
      <c r="AD574" s="135"/>
      <c r="AE574" s="332" t="s">
        <v>240</v>
      </c>
      <c r="AF574" s="333"/>
      <c r="AG574" s="333"/>
      <c r="AH574" s="334"/>
      <c r="AI574" s="335" t="s">
        <v>547</v>
      </c>
      <c r="AJ574" s="335"/>
      <c r="AK574" s="335"/>
      <c r="AL574" s="159"/>
      <c r="AM574" s="335" t="s">
        <v>548</v>
      </c>
      <c r="AN574" s="335"/>
      <c r="AO574" s="335"/>
      <c r="AP574" s="159"/>
      <c r="AQ574" s="159" t="s">
        <v>232</v>
      </c>
      <c r="AR574" s="134"/>
      <c r="AS574" s="134"/>
      <c r="AT574" s="135"/>
      <c r="AU574" s="140" t="s">
        <v>134</v>
      </c>
      <c r="AV574" s="140"/>
      <c r="AW574" s="140"/>
      <c r="AX574" s="141"/>
      <c r="AY574">
        <f>COUNTA($G$576)</f>
        <v>0</v>
      </c>
    </row>
    <row r="575" spans="1:51" ht="18.75" hidden="1" customHeight="1">
      <c r="A575" s="194"/>
      <c r="B575" s="191"/>
      <c r="C575" s="185"/>
      <c r="D575" s="191"/>
      <c r="E575" s="339"/>
      <c r="F575" s="340"/>
      <c r="G575" s="165"/>
      <c r="H575" s="137"/>
      <c r="I575" s="137"/>
      <c r="J575" s="137"/>
      <c r="K575" s="137"/>
      <c r="L575" s="137"/>
      <c r="M575" s="137"/>
      <c r="N575" s="137"/>
      <c r="O575" s="137"/>
      <c r="P575" s="137"/>
      <c r="Q575" s="137"/>
      <c r="R575" s="137"/>
      <c r="S575" s="137"/>
      <c r="T575" s="137"/>
      <c r="U575" s="137"/>
      <c r="V575" s="137"/>
      <c r="W575" s="137"/>
      <c r="X575" s="138"/>
      <c r="Y575" s="170"/>
      <c r="Z575" s="171"/>
      <c r="AA575" s="172"/>
      <c r="AB575" s="158"/>
      <c r="AC575" s="137"/>
      <c r="AD575" s="138"/>
      <c r="AE575" s="205"/>
      <c r="AF575" s="205"/>
      <c r="AG575" s="137" t="s">
        <v>233</v>
      </c>
      <c r="AH575" s="138"/>
      <c r="AI575" s="336"/>
      <c r="AJ575" s="336"/>
      <c r="AK575" s="336"/>
      <c r="AL575" s="158"/>
      <c r="AM575" s="336"/>
      <c r="AN575" s="336"/>
      <c r="AO575" s="336"/>
      <c r="AP575" s="158"/>
      <c r="AQ575" s="254"/>
      <c r="AR575" s="205"/>
      <c r="AS575" s="137" t="s">
        <v>233</v>
      </c>
      <c r="AT575" s="138"/>
      <c r="AU575" s="205"/>
      <c r="AV575" s="205"/>
      <c r="AW575" s="137" t="s">
        <v>179</v>
      </c>
      <c r="AX575" s="200"/>
      <c r="AY575">
        <f>$AY$574</f>
        <v>0</v>
      </c>
    </row>
    <row r="576" spans="1:51" ht="23.25" hidden="1" customHeight="1">
      <c r="A576" s="194"/>
      <c r="B576" s="191"/>
      <c r="C576" s="185"/>
      <c r="D576" s="191"/>
      <c r="E576" s="339"/>
      <c r="F576" s="340"/>
      <c r="G576" s="108"/>
      <c r="H576" s="109"/>
      <c r="I576" s="109"/>
      <c r="J576" s="109"/>
      <c r="K576" s="109"/>
      <c r="L576" s="109"/>
      <c r="M576" s="109"/>
      <c r="N576" s="109"/>
      <c r="O576" s="109"/>
      <c r="P576" s="109"/>
      <c r="Q576" s="109"/>
      <c r="R576" s="109"/>
      <c r="S576" s="109"/>
      <c r="T576" s="109"/>
      <c r="U576" s="109"/>
      <c r="V576" s="109"/>
      <c r="W576" s="109"/>
      <c r="X576" s="110"/>
      <c r="Y576" s="206" t="s">
        <v>12</v>
      </c>
      <c r="Z576" s="207"/>
      <c r="AA576" s="208"/>
      <c r="AB576" s="218"/>
      <c r="AC576" s="218"/>
      <c r="AD576" s="218"/>
      <c r="AE576" s="337"/>
      <c r="AF576" s="212"/>
      <c r="AG576" s="212"/>
      <c r="AH576" s="212"/>
      <c r="AI576" s="337"/>
      <c r="AJ576" s="212"/>
      <c r="AK576" s="212"/>
      <c r="AL576" s="212"/>
      <c r="AM576" s="337"/>
      <c r="AN576" s="212"/>
      <c r="AO576" s="212"/>
      <c r="AP576" s="338"/>
      <c r="AQ576" s="337"/>
      <c r="AR576" s="212"/>
      <c r="AS576" s="212"/>
      <c r="AT576" s="338"/>
      <c r="AU576" s="212"/>
      <c r="AV576" s="212"/>
      <c r="AW576" s="212"/>
      <c r="AX576" s="213"/>
      <c r="AY576">
        <f t="shared" ref="AY576:AY578" si="90">$AY$574</f>
        <v>0</v>
      </c>
    </row>
    <row r="577" spans="1:51" ht="23.25" hidden="1" customHeight="1">
      <c r="A577" s="194"/>
      <c r="B577" s="191"/>
      <c r="C577" s="185"/>
      <c r="D577" s="191"/>
      <c r="E577" s="339"/>
      <c r="F577" s="340"/>
      <c r="G577" s="111"/>
      <c r="H577" s="112"/>
      <c r="I577" s="112"/>
      <c r="J577" s="112"/>
      <c r="K577" s="112"/>
      <c r="L577" s="112"/>
      <c r="M577" s="112"/>
      <c r="N577" s="112"/>
      <c r="O577" s="112"/>
      <c r="P577" s="112"/>
      <c r="Q577" s="112"/>
      <c r="R577" s="112"/>
      <c r="S577" s="112"/>
      <c r="T577" s="112"/>
      <c r="U577" s="112"/>
      <c r="V577" s="112"/>
      <c r="W577" s="112"/>
      <c r="X577" s="113"/>
      <c r="Y577" s="214" t="s">
        <v>54</v>
      </c>
      <c r="Z577" s="215"/>
      <c r="AA577" s="216"/>
      <c r="AB577" s="210"/>
      <c r="AC577" s="210"/>
      <c r="AD577" s="210"/>
      <c r="AE577" s="337"/>
      <c r="AF577" s="212"/>
      <c r="AG577" s="212"/>
      <c r="AH577" s="338"/>
      <c r="AI577" s="337"/>
      <c r="AJ577" s="212"/>
      <c r="AK577" s="212"/>
      <c r="AL577" s="212"/>
      <c r="AM577" s="337"/>
      <c r="AN577" s="212"/>
      <c r="AO577" s="212"/>
      <c r="AP577" s="338"/>
      <c r="AQ577" s="337"/>
      <c r="AR577" s="212"/>
      <c r="AS577" s="212"/>
      <c r="AT577" s="338"/>
      <c r="AU577" s="212"/>
      <c r="AV577" s="212"/>
      <c r="AW577" s="212"/>
      <c r="AX577" s="213"/>
      <c r="AY577">
        <f t="shared" si="90"/>
        <v>0</v>
      </c>
    </row>
    <row r="578" spans="1:51" ht="23.25" hidden="1" customHeight="1">
      <c r="A578" s="194"/>
      <c r="B578" s="191"/>
      <c r="C578" s="185"/>
      <c r="D578" s="191"/>
      <c r="E578" s="339"/>
      <c r="F578" s="340"/>
      <c r="G578" s="114"/>
      <c r="H578" s="115"/>
      <c r="I578" s="115"/>
      <c r="J578" s="115"/>
      <c r="K578" s="115"/>
      <c r="L578" s="115"/>
      <c r="M578" s="115"/>
      <c r="N578" s="115"/>
      <c r="O578" s="115"/>
      <c r="P578" s="115"/>
      <c r="Q578" s="115"/>
      <c r="R578" s="115"/>
      <c r="S578" s="115"/>
      <c r="T578" s="115"/>
      <c r="U578" s="115"/>
      <c r="V578" s="115"/>
      <c r="W578" s="115"/>
      <c r="X578" s="116"/>
      <c r="Y578" s="214" t="s">
        <v>13</v>
      </c>
      <c r="Z578" s="215"/>
      <c r="AA578" s="216"/>
      <c r="AB578" s="579" t="s">
        <v>14</v>
      </c>
      <c r="AC578" s="579"/>
      <c r="AD578" s="579"/>
      <c r="AE578" s="337"/>
      <c r="AF578" s="212"/>
      <c r="AG578" s="212"/>
      <c r="AH578" s="338"/>
      <c r="AI578" s="337"/>
      <c r="AJ578" s="212"/>
      <c r="AK578" s="212"/>
      <c r="AL578" s="212"/>
      <c r="AM578" s="337"/>
      <c r="AN578" s="212"/>
      <c r="AO578" s="212"/>
      <c r="AP578" s="338"/>
      <c r="AQ578" s="337"/>
      <c r="AR578" s="212"/>
      <c r="AS578" s="212"/>
      <c r="AT578" s="338"/>
      <c r="AU578" s="212"/>
      <c r="AV578" s="212"/>
      <c r="AW578" s="212"/>
      <c r="AX578" s="213"/>
      <c r="AY578">
        <f t="shared" si="90"/>
        <v>0</v>
      </c>
    </row>
    <row r="579" spans="1:51" ht="18.75" hidden="1" customHeight="1">
      <c r="A579" s="194"/>
      <c r="B579" s="191"/>
      <c r="C579" s="185"/>
      <c r="D579" s="191"/>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70"/>
      <c r="Z579" s="171"/>
      <c r="AA579" s="172"/>
      <c r="AB579" s="159" t="s">
        <v>11</v>
      </c>
      <c r="AC579" s="134"/>
      <c r="AD579" s="135"/>
      <c r="AE579" s="332" t="s">
        <v>240</v>
      </c>
      <c r="AF579" s="333"/>
      <c r="AG579" s="333"/>
      <c r="AH579" s="334"/>
      <c r="AI579" s="335" t="s">
        <v>547</v>
      </c>
      <c r="AJ579" s="335"/>
      <c r="AK579" s="335"/>
      <c r="AL579" s="159"/>
      <c r="AM579" s="335" t="s">
        <v>548</v>
      </c>
      <c r="AN579" s="335"/>
      <c r="AO579" s="335"/>
      <c r="AP579" s="159"/>
      <c r="AQ579" s="159" t="s">
        <v>232</v>
      </c>
      <c r="AR579" s="134"/>
      <c r="AS579" s="134"/>
      <c r="AT579" s="135"/>
      <c r="AU579" s="140" t="s">
        <v>134</v>
      </c>
      <c r="AV579" s="140"/>
      <c r="AW579" s="140"/>
      <c r="AX579" s="141"/>
      <c r="AY579">
        <f>COUNTA($G$581)</f>
        <v>0</v>
      </c>
    </row>
    <row r="580" spans="1:51" ht="18.75" hidden="1" customHeight="1">
      <c r="A580" s="194"/>
      <c r="B580" s="191"/>
      <c r="C580" s="185"/>
      <c r="D580" s="191"/>
      <c r="E580" s="339"/>
      <c r="F580" s="340"/>
      <c r="G580" s="165"/>
      <c r="H580" s="137"/>
      <c r="I580" s="137"/>
      <c r="J580" s="137"/>
      <c r="K580" s="137"/>
      <c r="L580" s="137"/>
      <c r="M580" s="137"/>
      <c r="N580" s="137"/>
      <c r="O580" s="137"/>
      <c r="P580" s="137"/>
      <c r="Q580" s="137"/>
      <c r="R580" s="137"/>
      <c r="S580" s="137"/>
      <c r="T580" s="137"/>
      <c r="U580" s="137"/>
      <c r="V580" s="137"/>
      <c r="W580" s="137"/>
      <c r="X580" s="138"/>
      <c r="Y580" s="170"/>
      <c r="Z580" s="171"/>
      <c r="AA580" s="172"/>
      <c r="AB580" s="158"/>
      <c r="AC580" s="137"/>
      <c r="AD580" s="138"/>
      <c r="AE580" s="205"/>
      <c r="AF580" s="205"/>
      <c r="AG580" s="137" t="s">
        <v>233</v>
      </c>
      <c r="AH580" s="138"/>
      <c r="AI580" s="336"/>
      <c r="AJ580" s="336"/>
      <c r="AK580" s="336"/>
      <c r="AL580" s="158"/>
      <c r="AM580" s="336"/>
      <c r="AN580" s="336"/>
      <c r="AO580" s="336"/>
      <c r="AP580" s="158"/>
      <c r="AQ580" s="254"/>
      <c r="AR580" s="205"/>
      <c r="AS580" s="137" t="s">
        <v>233</v>
      </c>
      <c r="AT580" s="138"/>
      <c r="AU580" s="205"/>
      <c r="AV580" s="205"/>
      <c r="AW580" s="137" t="s">
        <v>179</v>
      </c>
      <c r="AX580" s="200"/>
      <c r="AY580">
        <f>$AY$579</f>
        <v>0</v>
      </c>
    </row>
    <row r="581" spans="1:51" ht="23.25" hidden="1" customHeight="1">
      <c r="A581" s="194"/>
      <c r="B581" s="191"/>
      <c r="C581" s="185"/>
      <c r="D581" s="191"/>
      <c r="E581" s="339"/>
      <c r="F581" s="340"/>
      <c r="G581" s="108"/>
      <c r="H581" s="109"/>
      <c r="I581" s="109"/>
      <c r="J581" s="109"/>
      <c r="K581" s="109"/>
      <c r="L581" s="109"/>
      <c r="M581" s="109"/>
      <c r="N581" s="109"/>
      <c r="O581" s="109"/>
      <c r="P581" s="109"/>
      <c r="Q581" s="109"/>
      <c r="R581" s="109"/>
      <c r="S581" s="109"/>
      <c r="T581" s="109"/>
      <c r="U581" s="109"/>
      <c r="V581" s="109"/>
      <c r="W581" s="109"/>
      <c r="X581" s="110"/>
      <c r="Y581" s="206" t="s">
        <v>12</v>
      </c>
      <c r="Z581" s="207"/>
      <c r="AA581" s="208"/>
      <c r="AB581" s="218"/>
      <c r="AC581" s="218"/>
      <c r="AD581" s="218"/>
      <c r="AE581" s="337"/>
      <c r="AF581" s="212"/>
      <c r="AG581" s="212"/>
      <c r="AH581" s="212"/>
      <c r="AI581" s="337"/>
      <c r="AJ581" s="212"/>
      <c r="AK581" s="212"/>
      <c r="AL581" s="212"/>
      <c r="AM581" s="337"/>
      <c r="AN581" s="212"/>
      <c r="AO581" s="212"/>
      <c r="AP581" s="338"/>
      <c r="AQ581" s="337"/>
      <c r="AR581" s="212"/>
      <c r="AS581" s="212"/>
      <c r="AT581" s="338"/>
      <c r="AU581" s="212"/>
      <c r="AV581" s="212"/>
      <c r="AW581" s="212"/>
      <c r="AX581" s="213"/>
      <c r="AY581">
        <f t="shared" ref="AY581:AY583" si="91">$AY$579</f>
        <v>0</v>
      </c>
    </row>
    <row r="582" spans="1:51" ht="23.25" hidden="1" customHeight="1">
      <c r="A582" s="194"/>
      <c r="B582" s="191"/>
      <c r="C582" s="185"/>
      <c r="D582" s="191"/>
      <c r="E582" s="339"/>
      <c r="F582" s="340"/>
      <c r="G582" s="111"/>
      <c r="H582" s="112"/>
      <c r="I582" s="112"/>
      <c r="J582" s="112"/>
      <c r="K582" s="112"/>
      <c r="L582" s="112"/>
      <c r="M582" s="112"/>
      <c r="N582" s="112"/>
      <c r="O582" s="112"/>
      <c r="P582" s="112"/>
      <c r="Q582" s="112"/>
      <c r="R582" s="112"/>
      <c r="S582" s="112"/>
      <c r="T582" s="112"/>
      <c r="U582" s="112"/>
      <c r="V582" s="112"/>
      <c r="W582" s="112"/>
      <c r="X582" s="113"/>
      <c r="Y582" s="214" t="s">
        <v>54</v>
      </c>
      <c r="Z582" s="215"/>
      <c r="AA582" s="216"/>
      <c r="AB582" s="210"/>
      <c r="AC582" s="210"/>
      <c r="AD582" s="210"/>
      <c r="AE582" s="337"/>
      <c r="AF582" s="212"/>
      <c r="AG582" s="212"/>
      <c r="AH582" s="338"/>
      <c r="AI582" s="337"/>
      <c r="AJ582" s="212"/>
      <c r="AK582" s="212"/>
      <c r="AL582" s="212"/>
      <c r="AM582" s="337"/>
      <c r="AN582" s="212"/>
      <c r="AO582" s="212"/>
      <c r="AP582" s="338"/>
      <c r="AQ582" s="337"/>
      <c r="AR582" s="212"/>
      <c r="AS582" s="212"/>
      <c r="AT582" s="338"/>
      <c r="AU582" s="212"/>
      <c r="AV582" s="212"/>
      <c r="AW582" s="212"/>
      <c r="AX582" s="213"/>
      <c r="AY582">
        <f t="shared" si="91"/>
        <v>0</v>
      </c>
    </row>
    <row r="583" spans="1:51" ht="23.25" hidden="1" customHeight="1">
      <c r="A583" s="194"/>
      <c r="B583" s="191"/>
      <c r="C583" s="185"/>
      <c r="D583" s="191"/>
      <c r="E583" s="339"/>
      <c r="F583" s="340"/>
      <c r="G583" s="114"/>
      <c r="H583" s="115"/>
      <c r="I583" s="115"/>
      <c r="J583" s="115"/>
      <c r="K583" s="115"/>
      <c r="L583" s="115"/>
      <c r="M583" s="115"/>
      <c r="N583" s="115"/>
      <c r="O583" s="115"/>
      <c r="P583" s="115"/>
      <c r="Q583" s="115"/>
      <c r="R583" s="115"/>
      <c r="S583" s="115"/>
      <c r="T583" s="115"/>
      <c r="U583" s="115"/>
      <c r="V583" s="115"/>
      <c r="W583" s="115"/>
      <c r="X583" s="116"/>
      <c r="Y583" s="214" t="s">
        <v>13</v>
      </c>
      <c r="Z583" s="215"/>
      <c r="AA583" s="216"/>
      <c r="AB583" s="579" t="s">
        <v>14</v>
      </c>
      <c r="AC583" s="579"/>
      <c r="AD583" s="579"/>
      <c r="AE583" s="337"/>
      <c r="AF583" s="212"/>
      <c r="AG583" s="212"/>
      <c r="AH583" s="338"/>
      <c r="AI583" s="337"/>
      <c r="AJ583" s="212"/>
      <c r="AK583" s="212"/>
      <c r="AL583" s="212"/>
      <c r="AM583" s="337"/>
      <c r="AN583" s="212"/>
      <c r="AO583" s="212"/>
      <c r="AP583" s="338"/>
      <c r="AQ583" s="337"/>
      <c r="AR583" s="212"/>
      <c r="AS583" s="212"/>
      <c r="AT583" s="338"/>
      <c r="AU583" s="212"/>
      <c r="AV583" s="212"/>
      <c r="AW583" s="212"/>
      <c r="AX583" s="213"/>
      <c r="AY583">
        <f t="shared" si="91"/>
        <v>0</v>
      </c>
    </row>
    <row r="584" spans="1:51" ht="18.75" hidden="1" customHeight="1">
      <c r="A584" s="194"/>
      <c r="B584" s="191"/>
      <c r="C584" s="185"/>
      <c r="D584" s="191"/>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70"/>
      <c r="Z584" s="171"/>
      <c r="AA584" s="172"/>
      <c r="AB584" s="159" t="s">
        <v>11</v>
      </c>
      <c r="AC584" s="134"/>
      <c r="AD584" s="135"/>
      <c r="AE584" s="332" t="s">
        <v>240</v>
      </c>
      <c r="AF584" s="333"/>
      <c r="AG584" s="333"/>
      <c r="AH584" s="334"/>
      <c r="AI584" s="335" t="s">
        <v>547</v>
      </c>
      <c r="AJ584" s="335"/>
      <c r="AK584" s="335"/>
      <c r="AL584" s="159"/>
      <c r="AM584" s="335" t="s">
        <v>548</v>
      </c>
      <c r="AN584" s="335"/>
      <c r="AO584" s="335"/>
      <c r="AP584" s="159"/>
      <c r="AQ584" s="159" t="s">
        <v>232</v>
      </c>
      <c r="AR584" s="134"/>
      <c r="AS584" s="134"/>
      <c r="AT584" s="135"/>
      <c r="AU584" s="140" t="s">
        <v>134</v>
      </c>
      <c r="AV584" s="140"/>
      <c r="AW584" s="140"/>
      <c r="AX584" s="141"/>
      <c r="AY584">
        <f>COUNTA($G$586)</f>
        <v>0</v>
      </c>
    </row>
    <row r="585" spans="1:51" ht="18.75" hidden="1" customHeight="1">
      <c r="A585" s="194"/>
      <c r="B585" s="191"/>
      <c r="C585" s="185"/>
      <c r="D585" s="191"/>
      <c r="E585" s="339"/>
      <c r="F585" s="340"/>
      <c r="G585" s="165"/>
      <c r="H585" s="137"/>
      <c r="I585" s="137"/>
      <c r="J585" s="137"/>
      <c r="K585" s="137"/>
      <c r="L585" s="137"/>
      <c r="M585" s="137"/>
      <c r="N585" s="137"/>
      <c r="O585" s="137"/>
      <c r="P585" s="137"/>
      <c r="Q585" s="137"/>
      <c r="R585" s="137"/>
      <c r="S585" s="137"/>
      <c r="T585" s="137"/>
      <c r="U585" s="137"/>
      <c r="V585" s="137"/>
      <c r="W585" s="137"/>
      <c r="X585" s="138"/>
      <c r="Y585" s="170"/>
      <c r="Z585" s="171"/>
      <c r="AA585" s="172"/>
      <c r="AB585" s="158"/>
      <c r="AC585" s="137"/>
      <c r="AD585" s="138"/>
      <c r="AE585" s="205"/>
      <c r="AF585" s="205"/>
      <c r="AG585" s="137" t="s">
        <v>233</v>
      </c>
      <c r="AH585" s="138"/>
      <c r="AI585" s="336"/>
      <c r="AJ585" s="336"/>
      <c r="AK585" s="336"/>
      <c r="AL585" s="158"/>
      <c r="AM585" s="336"/>
      <c r="AN585" s="336"/>
      <c r="AO585" s="336"/>
      <c r="AP585" s="158"/>
      <c r="AQ585" s="254"/>
      <c r="AR585" s="205"/>
      <c r="AS585" s="137" t="s">
        <v>233</v>
      </c>
      <c r="AT585" s="138"/>
      <c r="AU585" s="205"/>
      <c r="AV585" s="205"/>
      <c r="AW585" s="137" t="s">
        <v>179</v>
      </c>
      <c r="AX585" s="200"/>
      <c r="AY585">
        <f>$AY$584</f>
        <v>0</v>
      </c>
    </row>
    <row r="586" spans="1:51" ht="23.25" hidden="1" customHeight="1">
      <c r="A586" s="194"/>
      <c r="B586" s="191"/>
      <c r="C586" s="185"/>
      <c r="D586" s="191"/>
      <c r="E586" s="339"/>
      <c r="F586" s="340"/>
      <c r="G586" s="108"/>
      <c r="H586" s="109"/>
      <c r="I586" s="109"/>
      <c r="J586" s="109"/>
      <c r="K586" s="109"/>
      <c r="L586" s="109"/>
      <c r="M586" s="109"/>
      <c r="N586" s="109"/>
      <c r="O586" s="109"/>
      <c r="P586" s="109"/>
      <c r="Q586" s="109"/>
      <c r="R586" s="109"/>
      <c r="S586" s="109"/>
      <c r="T586" s="109"/>
      <c r="U586" s="109"/>
      <c r="V586" s="109"/>
      <c r="W586" s="109"/>
      <c r="X586" s="110"/>
      <c r="Y586" s="206" t="s">
        <v>12</v>
      </c>
      <c r="Z586" s="207"/>
      <c r="AA586" s="208"/>
      <c r="AB586" s="218"/>
      <c r="AC586" s="218"/>
      <c r="AD586" s="218"/>
      <c r="AE586" s="337"/>
      <c r="AF586" s="212"/>
      <c r="AG586" s="212"/>
      <c r="AH586" s="212"/>
      <c r="AI586" s="337"/>
      <c r="AJ586" s="212"/>
      <c r="AK586" s="212"/>
      <c r="AL586" s="212"/>
      <c r="AM586" s="337"/>
      <c r="AN586" s="212"/>
      <c r="AO586" s="212"/>
      <c r="AP586" s="338"/>
      <c r="AQ586" s="337"/>
      <c r="AR586" s="212"/>
      <c r="AS586" s="212"/>
      <c r="AT586" s="338"/>
      <c r="AU586" s="212"/>
      <c r="AV586" s="212"/>
      <c r="AW586" s="212"/>
      <c r="AX586" s="213"/>
      <c r="AY586">
        <f t="shared" ref="AY586:AY588" si="92">$AY$584</f>
        <v>0</v>
      </c>
    </row>
    <row r="587" spans="1:51" ht="23.25" hidden="1" customHeight="1">
      <c r="A587" s="194"/>
      <c r="B587" s="191"/>
      <c r="C587" s="185"/>
      <c r="D587" s="191"/>
      <c r="E587" s="339"/>
      <c r="F587" s="340"/>
      <c r="G587" s="111"/>
      <c r="H587" s="112"/>
      <c r="I587" s="112"/>
      <c r="J587" s="112"/>
      <c r="K587" s="112"/>
      <c r="L587" s="112"/>
      <c r="M587" s="112"/>
      <c r="N587" s="112"/>
      <c r="O587" s="112"/>
      <c r="P587" s="112"/>
      <c r="Q587" s="112"/>
      <c r="R587" s="112"/>
      <c r="S587" s="112"/>
      <c r="T587" s="112"/>
      <c r="U587" s="112"/>
      <c r="V587" s="112"/>
      <c r="W587" s="112"/>
      <c r="X587" s="113"/>
      <c r="Y587" s="214" t="s">
        <v>54</v>
      </c>
      <c r="Z587" s="215"/>
      <c r="AA587" s="216"/>
      <c r="AB587" s="210"/>
      <c r="AC587" s="210"/>
      <c r="AD587" s="210"/>
      <c r="AE587" s="337"/>
      <c r="AF587" s="212"/>
      <c r="AG587" s="212"/>
      <c r="AH587" s="338"/>
      <c r="AI587" s="337"/>
      <c r="AJ587" s="212"/>
      <c r="AK587" s="212"/>
      <c r="AL587" s="212"/>
      <c r="AM587" s="337"/>
      <c r="AN587" s="212"/>
      <c r="AO587" s="212"/>
      <c r="AP587" s="338"/>
      <c r="AQ587" s="337"/>
      <c r="AR587" s="212"/>
      <c r="AS587" s="212"/>
      <c r="AT587" s="338"/>
      <c r="AU587" s="212"/>
      <c r="AV587" s="212"/>
      <c r="AW587" s="212"/>
      <c r="AX587" s="213"/>
      <c r="AY587">
        <f t="shared" si="92"/>
        <v>0</v>
      </c>
    </row>
    <row r="588" spans="1:51" ht="23.25" hidden="1" customHeight="1">
      <c r="A588" s="194"/>
      <c r="B588" s="191"/>
      <c r="C588" s="185"/>
      <c r="D588" s="191"/>
      <c r="E588" s="339"/>
      <c r="F588" s="340"/>
      <c r="G588" s="114"/>
      <c r="H588" s="115"/>
      <c r="I588" s="115"/>
      <c r="J588" s="115"/>
      <c r="K588" s="115"/>
      <c r="L588" s="115"/>
      <c r="M588" s="115"/>
      <c r="N588" s="115"/>
      <c r="O588" s="115"/>
      <c r="P588" s="115"/>
      <c r="Q588" s="115"/>
      <c r="R588" s="115"/>
      <c r="S588" s="115"/>
      <c r="T588" s="115"/>
      <c r="U588" s="115"/>
      <c r="V588" s="115"/>
      <c r="W588" s="115"/>
      <c r="X588" s="116"/>
      <c r="Y588" s="214" t="s">
        <v>13</v>
      </c>
      <c r="Z588" s="215"/>
      <c r="AA588" s="216"/>
      <c r="AB588" s="579" t="s">
        <v>14</v>
      </c>
      <c r="AC588" s="579"/>
      <c r="AD588" s="579"/>
      <c r="AE588" s="337"/>
      <c r="AF588" s="212"/>
      <c r="AG588" s="212"/>
      <c r="AH588" s="338"/>
      <c r="AI588" s="337"/>
      <c r="AJ588" s="212"/>
      <c r="AK588" s="212"/>
      <c r="AL588" s="212"/>
      <c r="AM588" s="337"/>
      <c r="AN588" s="212"/>
      <c r="AO588" s="212"/>
      <c r="AP588" s="338"/>
      <c r="AQ588" s="337"/>
      <c r="AR588" s="212"/>
      <c r="AS588" s="212"/>
      <c r="AT588" s="338"/>
      <c r="AU588" s="212"/>
      <c r="AV588" s="212"/>
      <c r="AW588" s="212"/>
      <c r="AX588" s="213"/>
      <c r="AY588">
        <f t="shared" si="92"/>
        <v>0</v>
      </c>
    </row>
    <row r="589" spans="1:51" ht="23.85" hidden="1" customHeight="1">
      <c r="A589" s="194"/>
      <c r="B589" s="191"/>
      <c r="C589" s="185"/>
      <c r="D589" s="191"/>
      <c r="E589" s="126" t="s">
        <v>410</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c r="A590" s="194"/>
      <c r="B590" s="191"/>
      <c r="C590" s="185"/>
      <c r="D590" s="191"/>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c r="A591" s="194"/>
      <c r="B591" s="191"/>
      <c r="C591" s="185"/>
      <c r="D591" s="191"/>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c r="A592" s="194"/>
      <c r="B592" s="191"/>
      <c r="C592" s="185"/>
      <c r="D592" s="191"/>
      <c r="E592" s="179" t="s">
        <v>404</v>
      </c>
      <c r="F592" s="180"/>
      <c r="G592" s="895" t="s">
        <v>252</v>
      </c>
      <c r="H592" s="127"/>
      <c r="I592" s="127"/>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c r="A593" s="194"/>
      <c r="B593" s="191"/>
      <c r="C593" s="185"/>
      <c r="D593" s="191"/>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70"/>
      <c r="Z593" s="171"/>
      <c r="AA593" s="172"/>
      <c r="AB593" s="159" t="s">
        <v>11</v>
      </c>
      <c r="AC593" s="134"/>
      <c r="AD593" s="135"/>
      <c r="AE593" s="332" t="s">
        <v>240</v>
      </c>
      <c r="AF593" s="333"/>
      <c r="AG593" s="333"/>
      <c r="AH593" s="334"/>
      <c r="AI593" s="335" t="s">
        <v>547</v>
      </c>
      <c r="AJ593" s="335"/>
      <c r="AK593" s="335"/>
      <c r="AL593" s="159"/>
      <c r="AM593" s="335" t="s">
        <v>548</v>
      </c>
      <c r="AN593" s="335"/>
      <c r="AO593" s="335"/>
      <c r="AP593" s="159"/>
      <c r="AQ593" s="159" t="s">
        <v>232</v>
      </c>
      <c r="AR593" s="134"/>
      <c r="AS593" s="134"/>
      <c r="AT593" s="135"/>
      <c r="AU593" s="140" t="s">
        <v>134</v>
      </c>
      <c r="AV593" s="140"/>
      <c r="AW593" s="140"/>
      <c r="AX593" s="141"/>
      <c r="AY593">
        <f>COUNTA($G$595)</f>
        <v>0</v>
      </c>
    </row>
    <row r="594" spans="1:51" ht="18.75" hidden="1" customHeight="1">
      <c r="A594" s="194"/>
      <c r="B594" s="191"/>
      <c r="C594" s="185"/>
      <c r="D594" s="191"/>
      <c r="E594" s="339"/>
      <c r="F594" s="340"/>
      <c r="G594" s="165"/>
      <c r="H594" s="137"/>
      <c r="I594" s="137"/>
      <c r="J594" s="137"/>
      <c r="K594" s="137"/>
      <c r="L594" s="137"/>
      <c r="M594" s="137"/>
      <c r="N594" s="137"/>
      <c r="O594" s="137"/>
      <c r="P594" s="137"/>
      <c r="Q594" s="137"/>
      <c r="R594" s="137"/>
      <c r="S594" s="137"/>
      <c r="T594" s="137"/>
      <c r="U594" s="137"/>
      <c r="V594" s="137"/>
      <c r="W594" s="137"/>
      <c r="X594" s="138"/>
      <c r="Y594" s="170"/>
      <c r="Z594" s="171"/>
      <c r="AA594" s="172"/>
      <c r="AB594" s="158"/>
      <c r="AC594" s="137"/>
      <c r="AD594" s="138"/>
      <c r="AE594" s="205"/>
      <c r="AF594" s="205"/>
      <c r="AG594" s="137" t="s">
        <v>233</v>
      </c>
      <c r="AH594" s="138"/>
      <c r="AI594" s="336"/>
      <c r="AJ594" s="336"/>
      <c r="AK594" s="336"/>
      <c r="AL594" s="158"/>
      <c r="AM594" s="336"/>
      <c r="AN594" s="336"/>
      <c r="AO594" s="336"/>
      <c r="AP594" s="158"/>
      <c r="AQ594" s="254"/>
      <c r="AR594" s="205"/>
      <c r="AS594" s="137" t="s">
        <v>233</v>
      </c>
      <c r="AT594" s="138"/>
      <c r="AU594" s="205"/>
      <c r="AV594" s="205"/>
      <c r="AW594" s="137" t="s">
        <v>179</v>
      </c>
      <c r="AX594" s="200"/>
      <c r="AY594">
        <f>$AY$593</f>
        <v>0</v>
      </c>
    </row>
    <row r="595" spans="1:51" ht="23.25" hidden="1" customHeight="1">
      <c r="A595" s="194"/>
      <c r="B595" s="191"/>
      <c r="C595" s="185"/>
      <c r="D595" s="191"/>
      <c r="E595" s="339"/>
      <c r="F595" s="340"/>
      <c r="G595" s="108"/>
      <c r="H595" s="109"/>
      <c r="I595" s="109"/>
      <c r="J595" s="109"/>
      <c r="K595" s="109"/>
      <c r="L595" s="109"/>
      <c r="M595" s="109"/>
      <c r="N595" s="109"/>
      <c r="O595" s="109"/>
      <c r="P595" s="109"/>
      <c r="Q595" s="109"/>
      <c r="R595" s="109"/>
      <c r="S595" s="109"/>
      <c r="T595" s="109"/>
      <c r="U595" s="109"/>
      <c r="V595" s="109"/>
      <c r="W595" s="109"/>
      <c r="X595" s="110"/>
      <c r="Y595" s="206" t="s">
        <v>12</v>
      </c>
      <c r="Z595" s="207"/>
      <c r="AA595" s="208"/>
      <c r="AB595" s="218"/>
      <c r="AC595" s="218"/>
      <c r="AD595" s="218"/>
      <c r="AE595" s="337"/>
      <c r="AF595" s="212"/>
      <c r="AG595" s="212"/>
      <c r="AH595" s="212"/>
      <c r="AI595" s="337"/>
      <c r="AJ595" s="212"/>
      <c r="AK595" s="212"/>
      <c r="AL595" s="212"/>
      <c r="AM595" s="337"/>
      <c r="AN595" s="212"/>
      <c r="AO595" s="212"/>
      <c r="AP595" s="338"/>
      <c r="AQ595" s="337"/>
      <c r="AR595" s="212"/>
      <c r="AS595" s="212"/>
      <c r="AT595" s="338"/>
      <c r="AU595" s="212"/>
      <c r="AV595" s="212"/>
      <c r="AW595" s="212"/>
      <c r="AX595" s="213"/>
      <c r="AY595">
        <f t="shared" ref="AY595:AY597" si="93">$AY$593</f>
        <v>0</v>
      </c>
    </row>
    <row r="596" spans="1:51" ht="23.25" hidden="1" customHeight="1">
      <c r="A596" s="194"/>
      <c r="B596" s="191"/>
      <c r="C596" s="185"/>
      <c r="D596" s="191"/>
      <c r="E596" s="339"/>
      <c r="F596" s="340"/>
      <c r="G596" s="111"/>
      <c r="H596" s="112"/>
      <c r="I596" s="112"/>
      <c r="J596" s="112"/>
      <c r="K596" s="112"/>
      <c r="L596" s="112"/>
      <c r="M596" s="112"/>
      <c r="N596" s="112"/>
      <c r="O596" s="112"/>
      <c r="P596" s="112"/>
      <c r="Q596" s="112"/>
      <c r="R596" s="112"/>
      <c r="S596" s="112"/>
      <c r="T596" s="112"/>
      <c r="U596" s="112"/>
      <c r="V596" s="112"/>
      <c r="W596" s="112"/>
      <c r="X596" s="113"/>
      <c r="Y596" s="214" t="s">
        <v>54</v>
      </c>
      <c r="Z596" s="215"/>
      <c r="AA596" s="216"/>
      <c r="AB596" s="210"/>
      <c r="AC596" s="210"/>
      <c r="AD596" s="210"/>
      <c r="AE596" s="337"/>
      <c r="AF596" s="212"/>
      <c r="AG596" s="212"/>
      <c r="AH596" s="338"/>
      <c r="AI596" s="337"/>
      <c r="AJ596" s="212"/>
      <c r="AK596" s="212"/>
      <c r="AL596" s="212"/>
      <c r="AM596" s="337"/>
      <c r="AN596" s="212"/>
      <c r="AO596" s="212"/>
      <c r="AP596" s="338"/>
      <c r="AQ596" s="337"/>
      <c r="AR596" s="212"/>
      <c r="AS596" s="212"/>
      <c r="AT596" s="338"/>
      <c r="AU596" s="212"/>
      <c r="AV596" s="212"/>
      <c r="AW596" s="212"/>
      <c r="AX596" s="213"/>
      <c r="AY596">
        <f t="shared" si="93"/>
        <v>0</v>
      </c>
    </row>
    <row r="597" spans="1:51" ht="23.25" hidden="1" customHeight="1">
      <c r="A597" s="194"/>
      <c r="B597" s="191"/>
      <c r="C597" s="185"/>
      <c r="D597" s="191"/>
      <c r="E597" s="339"/>
      <c r="F597" s="340"/>
      <c r="G597" s="114"/>
      <c r="H597" s="115"/>
      <c r="I597" s="115"/>
      <c r="J597" s="115"/>
      <c r="K597" s="115"/>
      <c r="L597" s="115"/>
      <c r="M597" s="115"/>
      <c r="N597" s="115"/>
      <c r="O597" s="115"/>
      <c r="P597" s="115"/>
      <c r="Q597" s="115"/>
      <c r="R597" s="115"/>
      <c r="S597" s="115"/>
      <c r="T597" s="115"/>
      <c r="U597" s="115"/>
      <c r="V597" s="115"/>
      <c r="W597" s="115"/>
      <c r="X597" s="116"/>
      <c r="Y597" s="214" t="s">
        <v>13</v>
      </c>
      <c r="Z597" s="215"/>
      <c r="AA597" s="216"/>
      <c r="AB597" s="579" t="s">
        <v>180</v>
      </c>
      <c r="AC597" s="579"/>
      <c r="AD597" s="579"/>
      <c r="AE597" s="337"/>
      <c r="AF597" s="212"/>
      <c r="AG597" s="212"/>
      <c r="AH597" s="338"/>
      <c r="AI597" s="337"/>
      <c r="AJ597" s="212"/>
      <c r="AK597" s="212"/>
      <c r="AL597" s="212"/>
      <c r="AM597" s="337"/>
      <c r="AN597" s="212"/>
      <c r="AO597" s="212"/>
      <c r="AP597" s="338"/>
      <c r="AQ597" s="337"/>
      <c r="AR597" s="212"/>
      <c r="AS597" s="212"/>
      <c r="AT597" s="338"/>
      <c r="AU597" s="212"/>
      <c r="AV597" s="212"/>
      <c r="AW597" s="212"/>
      <c r="AX597" s="213"/>
      <c r="AY597">
        <f t="shared" si="93"/>
        <v>0</v>
      </c>
    </row>
    <row r="598" spans="1:51" ht="18.75" hidden="1" customHeight="1">
      <c r="A598" s="194"/>
      <c r="B598" s="191"/>
      <c r="C598" s="185"/>
      <c r="D598" s="191"/>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70"/>
      <c r="Z598" s="171"/>
      <c r="AA598" s="172"/>
      <c r="AB598" s="159" t="s">
        <v>11</v>
      </c>
      <c r="AC598" s="134"/>
      <c r="AD598" s="135"/>
      <c r="AE598" s="332" t="s">
        <v>240</v>
      </c>
      <c r="AF598" s="333"/>
      <c r="AG598" s="333"/>
      <c r="AH598" s="334"/>
      <c r="AI598" s="335" t="s">
        <v>547</v>
      </c>
      <c r="AJ598" s="335"/>
      <c r="AK598" s="335"/>
      <c r="AL598" s="159"/>
      <c r="AM598" s="335" t="s">
        <v>548</v>
      </c>
      <c r="AN598" s="335"/>
      <c r="AO598" s="335"/>
      <c r="AP598" s="159"/>
      <c r="AQ598" s="159" t="s">
        <v>232</v>
      </c>
      <c r="AR598" s="134"/>
      <c r="AS598" s="134"/>
      <c r="AT598" s="135"/>
      <c r="AU598" s="140" t="s">
        <v>134</v>
      </c>
      <c r="AV598" s="140"/>
      <c r="AW598" s="140"/>
      <c r="AX598" s="141"/>
      <c r="AY598">
        <f>COUNTA($G$600)</f>
        <v>0</v>
      </c>
    </row>
    <row r="599" spans="1:51" ht="18.75" hidden="1" customHeight="1">
      <c r="A599" s="194"/>
      <c r="B599" s="191"/>
      <c r="C599" s="185"/>
      <c r="D599" s="191"/>
      <c r="E599" s="339"/>
      <c r="F599" s="340"/>
      <c r="G599" s="165"/>
      <c r="H599" s="137"/>
      <c r="I599" s="137"/>
      <c r="J599" s="137"/>
      <c r="K599" s="137"/>
      <c r="L599" s="137"/>
      <c r="M599" s="137"/>
      <c r="N599" s="137"/>
      <c r="O599" s="137"/>
      <c r="P599" s="137"/>
      <c r="Q599" s="137"/>
      <c r="R599" s="137"/>
      <c r="S599" s="137"/>
      <c r="T599" s="137"/>
      <c r="U599" s="137"/>
      <c r="V599" s="137"/>
      <c r="W599" s="137"/>
      <c r="X599" s="138"/>
      <c r="Y599" s="170"/>
      <c r="Z599" s="171"/>
      <c r="AA599" s="172"/>
      <c r="AB599" s="158"/>
      <c r="AC599" s="137"/>
      <c r="AD599" s="138"/>
      <c r="AE599" s="205"/>
      <c r="AF599" s="205"/>
      <c r="AG599" s="137" t="s">
        <v>233</v>
      </c>
      <c r="AH599" s="138"/>
      <c r="AI599" s="336"/>
      <c r="AJ599" s="336"/>
      <c r="AK599" s="336"/>
      <c r="AL599" s="158"/>
      <c r="AM599" s="336"/>
      <c r="AN599" s="336"/>
      <c r="AO599" s="336"/>
      <c r="AP599" s="158"/>
      <c r="AQ599" s="254"/>
      <c r="AR599" s="205"/>
      <c r="AS599" s="137" t="s">
        <v>233</v>
      </c>
      <c r="AT599" s="138"/>
      <c r="AU599" s="205"/>
      <c r="AV599" s="205"/>
      <c r="AW599" s="137" t="s">
        <v>179</v>
      </c>
      <c r="AX599" s="200"/>
      <c r="AY599">
        <f>$AY$598</f>
        <v>0</v>
      </c>
    </row>
    <row r="600" spans="1:51" ht="23.25" hidden="1" customHeight="1">
      <c r="A600" s="194"/>
      <c r="B600" s="191"/>
      <c r="C600" s="185"/>
      <c r="D600" s="191"/>
      <c r="E600" s="339"/>
      <c r="F600" s="340"/>
      <c r="G600" s="108"/>
      <c r="H600" s="109"/>
      <c r="I600" s="109"/>
      <c r="J600" s="109"/>
      <c r="K600" s="109"/>
      <c r="L600" s="109"/>
      <c r="M600" s="109"/>
      <c r="N600" s="109"/>
      <c r="O600" s="109"/>
      <c r="P600" s="109"/>
      <c r="Q600" s="109"/>
      <c r="R600" s="109"/>
      <c r="S600" s="109"/>
      <c r="T600" s="109"/>
      <c r="U600" s="109"/>
      <c r="V600" s="109"/>
      <c r="W600" s="109"/>
      <c r="X600" s="110"/>
      <c r="Y600" s="206" t="s">
        <v>12</v>
      </c>
      <c r="Z600" s="207"/>
      <c r="AA600" s="208"/>
      <c r="AB600" s="218"/>
      <c r="AC600" s="218"/>
      <c r="AD600" s="218"/>
      <c r="AE600" s="337"/>
      <c r="AF600" s="212"/>
      <c r="AG600" s="212"/>
      <c r="AH600" s="212"/>
      <c r="AI600" s="337"/>
      <c r="AJ600" s="212"/>
      <c r="AK600" s="212"/>
      <c r="AL600" s="212"/>
      <c r="AM600" s="337"/>
      <c r="AN600" s="212"/>
      <c r="AO600" s="212"/>
      <c r="AP600" s="338"/>
      <c r="AQ600" s="337"/>
      <c r="AR600" s="212"/>
      <c r="AS600" s="212"/>
      <c r="AT600" s="338"/>
      <c r="AU600" s="212"/>
      <c r="AV600" s="212"/>
      <c r="AW600" s="212"/>
      <c r="AX600" s="213"/>
      <c r="AY600">
        <f t="shared" ref="AY600:AY602" si="94">$AY$598</f>
        <v>0</v>
      </c>
    </row>
    <row r="601" spans="1:51" ht="23.25" hidden="1" customHeight="1">
      <c r="A601" s="194"/>
      <c r="B601" s="191"/>
      <c r="C601" s="185"/>
      <c r="D601" s="191"/>
      <c r="E601" s="339"/>
      <c r="F601" s="340"/>
      <c r="G601" s="111"/>
      <c r="H601" s="112"/>
      <c r="I601" s="112"/>
      <c r="J601" s="112"/>
      <c r="K601" s="112"/>
      <c r="L601" s="112"/>
      <c r="M601" s="112"/>
      <c r="N601" s="112"/>
      <c r="O601" s="112"/>
      <c r="P601" s="112"/>
      <c r="Q601" s="112"/>
      <c r="R601" s="112"/>
      <c r="S601" s="112"/>
      <c r="T601" s="112"/>
      <c r="U601" s="112"/>
      <c r="V601" s="112"/>
      <c r="W601" s="112"/>
      <c r="X601" s="113"/>
      <c r="Y601" s="214" t="s">
        <v>54</v>
      </c>
      <c r="Z601" s="215"/>
      <c r="AA601" s="216"/>
      <c r="AB601" s="210"/>
      <c r="AC601" s="210"/>
      <c r="AD601" s="210"/>
      <c r="AE601" s="337"/>
      <c r="AF601" s="212"/>
      <c r="AG601" s="212"/>
      <c r="AH601" s="338"/>
      <c r="AI601" s="337"/>
      <c r="AJ601" s="212"/>
      <c r="AK601" s="212"/>
      <c r="AL601" s="212"/>
      <c r="AM601" s="337"/>
      <c r="AN601" s="212"/>
      <c r="AO601" s="212"/>
      <c r="AP601" s="338"/>
      <c r="AQ601" s="337"/>
      <c r="AR601" s="212"/>
      <c r="AS601" s="212"/>
      <c r="AT601" s="338"/>
      <c r="AU601" s="212"/>
      <c r="AV601" s="212"/>
      <c r="AW601" s="212"/>
      <c r="AX601" s="213"/>
      <c r="AY601">
        <f t="shared" si="94"/>
        <v>0</v>
      </c>
    </row>
    <row r="602" spans="1:51" ht="23.25" hidden="1" customHeight="1">
      <c r="A602" s="194"/>
      <c r="B602" s="191"/>
      <c r="C602" s="185"/>
      <c r="D602" s="191"/>
      <c r="E602" s="339"/>
      <c r="F602" s="340"/>
      <c r="G602" s="114"/>
      <c r="H602" s="115"/>
      <c r="I602" s="115"/>
      <c r="J602" s="115"/>
      <c r="K602" s="115"/>
      <c r="L602" s="115"/>
      <c r="M602" s="115"/>
      <c r="N602" s="115"/>
      <c r="O602" s="115"/>
      <c r="P602" s="115"/>
      <c r="Q602" s="115"/>
      <c r="R602" s="115"/>
      <c r="S602" s="115"/>
      <c r="T602" s="115"/>
      <c r="U602" s="115"/>
      <c r="V602" s="115"/>
      <c r="W602" s="115"/>
      <c r="X602" s="116"/>
      <c r="Y602" s="214" t="s">
        <v>13</v>
      </c>
      <c r="Z602" s="215"/>
      <c r="AA602" s="216"/>
      <c r="AB602" s="579" t="s">
        <v>180</v>
      </c>
      <c r="AC602" s="579"/>
      <c r="AD602" s="579"/>
      <c r="AE602" s="337"/>
      <c r="AF602" s="212"/>
      <c r="AG602" s="212"/>
      <c r="AH602" s="338"/>
      <c r="AI602" s="337"/>
      <c r="AJ602" s="212"/>
      <c r="AK602" s="212"/>
      <c r="AL602" s="212"/>
      <c r="AM602" s="337"/>
      <c r="AN602" s="212"/>
      <c r="AO602" s="212"/>
      <c r="AP602" s="338"/>
      <c r="AQ602" s="337"/>
      <c r="AR602" s="212"/>
      <c r="AS602" s="212"/>
      <c r="AT602" s="338"/>
      <c r="AU602" s="212"/>
      <c r="AV602" s="212"/>
      <c r="AW602" s="212"/>
      <c r="AX602" s="213"/>
      <c r="AY602">
        <f t="shared" si="94"/>
        <v>0</v>
      </c>
    </row>
    <row r="603" spans="1:51" ht="18.75" hidden="1" customHeight="1">
      <c r="A603" s="194"/>
      <c r="B603" s="191"/>
      <c r="C603" s="185"/>
      <c r="D603" s="191"/>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70"/>
      <c r="Z603" s="171"/>
      <c r="AA603" s="172"/>
      <c r="AB603" s="159" t="s">
        <v>11</v>
      </c>
      <c r="AC603" s="134"/>
      <c r="AD603" s="135"/>
      <c r="AE603" s="332" t="s">
        <v>240</v>
      </c>
      <c r="AF603" s="333"/>
      <c r="AG603" s="333"/>
      <c r="AH603" s="334"/>
      <c r="AI603" s="335" t="s">
        <v>547</v>
      </c>
      <c r="AJ603" s="335"/>
      <c r="AK603" s="335"/>
      <c r="AL603" s="159"/>
      <c r="AM603" s="335" t="s">
        <v>548</v>
      </c>
      <c r="AN603" s="335"/>
      <c r="AO603" s="335"/>
      <c r="AP603" s="159"/>
      <c r="AQ603" s="159" t="s">
        <v>232</v>
      </c>
      <c r="AR603" s="134"/>
      <c r="AS603" s="134"/>
      <c r="AT603" s="135"/>
      <c r="AU603" s="140" t="s">
        <v>134</v>
      </c>
      <c r="AV603" s="140"/>
      <c r="AW603" s="140"/>
      <c r="AX603" s="141"/>
      <c r="AY603">
        <f>COUNTA($G$605)</f>
        <v>0</v>
      </c>
    </row>
    <row r="604" spans="1:51" ht="18.75" hidden="1" customHeight="1">
      <c r="A604" s="194"/>
      <c r="B604" s="191"/>
      <c r="C604" s="185"/>
      <c r="D604" s="191"/>
      <c r="E604" s="339"/>
      <c r="F604" s="340"/>
      <c r="G604" s="165"/>
      <c r="H604" s="137"/>
      <c r="I604" s="137"/>
      <c r="J604" s="137"/>
      <c r="K604" s="137"/>
      <c r="L604" s="137"/>
      <c r="M604" s="137"/>
      <c r="N604" s="137"/>
      <c r="O604" s="137"/>
      <c r="P604" s="137"/>
      <c r="Q604" s="137"/>
      <c r="R604" s="137"/>
      <c r="S604" s="137"/>
      <c r="T604" s="137"/>
      <c r="U604" s="137"/>
      <c r="V604" s="137"/>
      <c r="W604" s="137"/>
      <c r="X604" s="138"/>
      <c r="Y604" s="170"/>
      <c r="Z604" s="171"/>
      <c r="AA604" s="172"/>
      <c r="AB604" s="158"/>
      <c r="AC604" s="137"/>
      <c r="AD604" s="138"/>
      <c r="AE604" s="205"/>
      <c r="AF604" s="205"/>
      <c r="AG604" s="137" t="s">
        <v>233</v>
      </c>
      <c r="AH604" s="138"/>
      <c r="AI604" s="336"/>
      <c r="AJ604" s="336"/>
      <c r="AK604" s="336"/>
      <c r="AL604" s="158"/>
      <c r="AM604" s="336"/>
      <c r="AN604" s="336"/>
      <c r="AO604" s="336"/>
      <c r="AP604" s="158"/>
      <c r="AQ604" s="254"/>
      <c r="AR604" s="205"/>
      <c r="AS604" s="137" t="s">
        <v>233</v>
      </c>
      <c r="AT604" s="138"/>
      <c r="AU604" s="205"/>
      <c r="AV604" s="205"/>
      <c r="AW604" s="137" t="s">
        <v>179</v>
      </c>
      <c r="AX604" s="200"/>
      <c r="AY604">
        <f>$AY$603</f>
        <v>0</v>
      </c>
    </row>
    <row r="605" spans="1:51" ht="23.25" hidden="1" customHeight="1">
      <c r="A605" s="194"/>
      <c r="B605" s="191"/>
      <c r="C605" s="185"/>
      <c r="D605" s="191"/>
      <c r="E605" s="339"/>
      <c r="F605" s="340"/>
      <c r="G605" s="108"/>
      <c r="H605" s="109"/>
      <c r="I605" s="109"/>
      <c r="J605" s="109"/>
      <c r="K605" s="109"/>
      <c r="L605" s="109"/>
      <c r="M605" s="109"/>
      <c r="N605" s="109"/>
      <c r="O605" s="109"/>
      <c r="P605" s="109"/>
      <c r="Q605" s="109"/>
      <c r="R605" s="109"/>
      <c r="S605" s="109"/>
      <c r="T605" s="109"/>
      <c r="U605" s="109"/>
      <c r="V605" s="109"/>
      <c r="W605" s="109"/>
      <c r="X605" s="110"/>
      <c r="Y605" s="206" t="s">
        <v>12</v>
      </c>
      <c r="Z605" s="207"/>
      <c r="AA605" s="208"/>
      <c r="AB605" s="218"/>
      <c r="AC605" s="218"/>
      <c r="AD605" s="218"/>
      <c r="AE605" s="337"/>
      <c r="AF605" s="212"/>
      <c r="AG605" s="212"/>
      <c r="AH605" s="212"/>
      <c r="AI605" s="337"/>
      <c r="AJ605" s="212"/>
      <c r="AK605" s="212"/>
      <c r="AL605" s="212"/>
      <c r="AM605" s="337"/>
      <c r="AN605" s="212"/>
      <c r="AO605" s="212"/>
      <c r="AP605" s="338"/>
      <c r="AQ605" s="337"/>
      <c r="AR605" s="212"/>
      <c r="AS605" s="212"/>
      <c r="AT605" s="338"/>
      <c r="AU605" s="212"/>
      <c r="AV605" s="212"/>
      <c r="AW605" s="212"/>
      <c r="AX605" s="213"/>
      <c r="AY605">
        <f t="shared" ref="AY605:AY607" si="95">$AY$603</f>
        <v>0</v>
      </c>
    </row>
    <row r="606" spans="1:51" ht="23.25" hidden="1" customHeight="1">
      <c r="A606" s="194"/>
      <c r="B606" s="191"/>
      <c r="C606" s="185"/>
      <c r="D606" s="191"/>
      <c r="E606" s="339"/>
      <c r="F606" s="340"/>
      <c r="G606" s="111"/>
      <c r="H606" s="112"/>
      <c r="I606" s="112"/>
      <c r="J606" s="112"/>
      <c r="K606" s="112"/>
      <c r="L606" s="112"/>
      <c r="M606" s="112"/>
      <c r="N606" s="112"/>
      <c r="O606" s="112"/>
      <c r="P606" s="112"/>
      <c r="Q606" s="112"/>
      <c r="R606" s="112"/>
      <c r="S606" s="112"/>
      <c r="T606" s="112"/>
      <c r="U606" s="112"/>
      <c r="V606" s="112"/>
      <c r="W606" s="112"/>
      <c r="X606" s="113"/>
      <c r="Y606" s="214" t="s">
        <v>54</v>
      </c>
      <c r="Z606" s="215"/>
      <c r="AA606" s="216"/>
      <c r="AB606" s="210"/>
      <c r="AC606" s="210"/>
      <c r="AD606" s="210"/>
      <c r="AE606" s="337"/>
      <c r="AF606" s="212"/>
      <c r="AG606" s="212"/>
      <c r="AH606" s="338"/>
      <c r="AI606" s="337"/>
      <c r="AJ606" s="212"/>
      <c r="AK606" s="212"/>
      <c r="AL606" s="212"/>
      <c r="AM606" s="337"/>
      <c r="AN606" s="212"/>
      <c r="AO606" s="212"/>
      <c r="AP606" s="338"/>
      <c r="AQ606" s="337"/>
      <c r="AR606" s="212"/>
      <c r="AS606" s="212"/>
      <c r="AT606" s="338"/>
      <c r="AU606" s="212"/>
      <c r="AV606" s="212"/>
      <c r="AW606" s="212"/>
      <c r="AX606" s="213"/>
      <c r="AY606">
        <f t="shared" si="95"/>
        <v>0</v>
      </c>
    </row>
    <row r="607" spans="1:51" ht="23.25" hidden="1" customHeight="1">
      <c r="A607" s="194"/>
      <c r="B607" s="191"/>
      <c r="C607" s="185"/>
      <c r="D607" s="191"/>
      <c r="E607" s="339"/>
      <c r="F607" s="340"/>
      <c r="G607" s="114"/>
      <c r="H607" s="115"/>
      <c r="I607" s="115"/>
      <c r="J607" s="115"/>
      <c r="K607" s="115"/>
      <c r="L607" s="115"/>
      <c r="M607" s="115"/>
      <c r="N607" s="115"/>
      <c r="O607" s="115"/>
      <c r="P607" s="115"/>
      <c r="Q607" s="115"/>
      <c r="R607" s="115"/>
      <c r="S607" s="115"/>
      <c r="T607" s="115"/>
      <c r="U607" s="115"/>
      <c r="V607" s="115"/>
      <c r="W607" s="115"/>
      <c r="X607" s="116"/>
      <c r="Y607" s="214" t="s">
        <v>13</v>
      </c>
      <c r="Z607" s="215"/>
      <c r="AA607" s="216"/>
      <c r="AB607" s="579" t="s">
        <v>180</v>
      </c>
      <c r="AC607" s="579"/>
      <c r="AD607" s="579"/>
      <c r="AE607" s="337"/>
      <c r="AF607" s="212"/>
      <c r="AG607" s="212"/>
      <c r="AH607" s="338"/>
      <c r="AI607" s="337"/>
      <c r="AJ607" s="212"/>
      <c r="AK607" s="212"/>
      <c r="AL607" s="212"/>
      <c r="AM607" s="337"/>
      <c r="AN607" s="212"/>
      <c r="AO607" s="212"/>
      <c r="AP607" s="338"/>
      <c r="AQ607" s="337"/>
      <c r="AR607" s="212"/>
      <c r="AS607" s="212"/>
      <c r="AT607" s="338"/>
      <c r="AU607" s="212"/>
      <c r="AV607" s="212"/>
      <c r="AW607" s="212"/>
      <c r="AX607" s="213"/>
      <c r="AY607">
        <f t="shared" si="95"/>
        <v>0</v>
      </c>
    </row>
    <row r="608" spans="1:51" ht="18.75" hidden="1" customHeight="1">
      <c r="A608" s="194"/>
      <c r="B608" s="191"/>
      <c r="C608" s="185"/>
      <c r="D608" s="191"/>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70"/>
      <c r="Z608" s="171"/>
      <c r="AA608" s="172"/>
      <c r="AB608" s="159" t="s">
        <v>11</v>
      </c>
      <c r="AC608" s="134"/>
      <c r="AD608" s="135"/>
      <c r="AE608" s="332" t="s">
        <v>240</v>
      </c>
      <c r="AF608" s="333"/>
      <c r="AG608" s="333"/>
      <c r="AH608" s="334"/>
      <c r="AI608" s="335" t="s">
        <v>547</v>
      </c>
      <c r="AJ608" s="335"/>
      <c r="AK608" s="335"/>
      <c r="AL608" s="159"/>
      <c r="AM608" s="335" t="s">
        <v>548</v>
      </c>
      <c r="AN608" s="335"/>
      <c r="AO608" s="335"/>
      <c r="AP608" s="159"/>
      <c r="AQ608" s="159" t="s">
        <v>232</v>
      </c>
      <c r="AR608" s="134"/>
      <c r="AS608" s="134"/>
      <c r="AT608" s="135"/>
      <c r="AU608" s="140" t="s">
        <v>134</v>
      </c>
      <c r="AV608" s="140"/>
      <c r="AW608" s="140"/>
      <c r="AX608" s="141"/>
      <c r="AY608">
        <f>COUNTA($G$610)</f>
        <v>0</v>
      </c>
    </row>
    <row r="609" spans="1:51" ht="18.75" hidden="1" customHeight="1">
      <c r="A609" s="194"/>
      <c r="B609" s="191"/>
      <c r="C609" s="185"/>
      <c r="D609" s="191"/>
      <c r="E609" s="339"/>
      <c r="F609" s="340"/>
      <c r="G609" s="165"/>
      <c r="H609" s="137"/>
      <c r="I609" s="137"/>
      <c r="J609" s="137"/>
      <c r="K609" s="137"/>
      <c r="L609" s="137"/>
      <c r="M609" s="137"/>
      <c r="N609" s="137"/>
      <c r="O609" s="137"/>
      <c r="P609" s="137"/>
      <c r="Q609" s="137"/>
      <c r="R609" s="137"/>
      <c r="S609" s="137"/>
      <c r="T609" s="137"/>
      <c r="U609" s="137"/>
      <c r="V609" s="137"/>
      <c r="W609" s="137"/>
      <c r="X609" s="138"/>
      <c r="Y609" s="170"/>
      <c r="Z609" s="171"/>
      <c r="AA609" s="172"/>
      <c r="AB609" s="158"/>
      <c r="AC609" s="137"/>
      <c r="AD609" s="138"/>
      <c r="AE609" s="205"/>
      <c r="AF609" s="205"/>
      <c r="AG609" s="137" t="s">
        <v>233</v>
      </c>
      <c r="AH609" s="138"/>
      <c r="AI609" s="336"/>
      <c r="AJ609" s="336"/>
      <c r="AK609" s="336"/>
      <c r="AL609" s="158"/>
      <c r="AM609" s="336"/>
      <c r="AN609" s="336"/>
      <c r="AO609" s="336"/>
      <c r="AP609" s="158"/>
      <c r="AQ609" s="254"/>
      <c r="AR609" s="205"/>
      <c r="AS609" s="137" t="s">
        <v>233</v>
      </c>
      <c r="AT609" s="138"/>
      <c r="AU609" s="205"/>
      <c r="AV609" s="205"/>
      <c r="AW609" s="137" t="s">
        <v>179</v>
      </c>
      <c r="AX609" s="200"/>
      <c r="AY609">
        <f>$AY$608</f>
        <v>0</v>
      </c>
    </row>
    <row r="610" spans="1:51" ht="23.25" hidden="1" customHeight="1">
      <c r="A610" s="194"/>
      <c r="B610" s="191"/>
      <c r="C610" s="185"/>
      <c r="D610" s="191"/>
      <c r="E610" s="339"/>
      <c r="F610" s="340"/>
      <c r="G610" s="108"/>
      <c r="H610" s="109"/>
      <c r="I610" s="109"/>
      <c r="J610" s="109"/>
      <c r="K610" s="109"/>
      <c r="L610" s="109"/>
      <c r="M610" s="109"/>
      <c r="N610" s="109"/>
      <c r="O610" s="109"/>
      <c r="P610" s="109"/>
      <c r="Q610" s="109"/>
      <c r="R610" s="109"/>
      <c r="S610" s="109"/>
      <c r="T610" s="109"/>
      <c r="U610" s="109"/>
      <c r="V610" s="109"/>
      <c r="W610" s="109"/>
      <c r="X610" s="110"/>
      <c r="Y610" s="206" t="s">
        <v>12</v>
      </c>
      <c r="Z610" s="207"/>
      <c r="AA610" s="208"/>
      <c r="AB610" s="218"/>
      <c r="AC610" s="218"/>
      <c r="AD610" s="218"/>
      <c r="AE610" s="337"/>
      <c r="AF610" s="212"/>
      <c r="AG610" s="212"/>
      <c r="AH610" s="212"/>
      <c r="AI610" s="337"/>
      <c r="AJ610" s="212"/>
      <c r="AK610" s="212"/>
      <c r="AL610" s="212"/>
      <c r="AM610" s="337"/>
      <c r="AN610" s="212"/>
      <c r="AO610" s="212"/>
      <c r="AP610" s="338"/>
      <c r="AQ610" s="337"/>
      <c r="AR610" s="212"/>
      <c r="AS610" s="212"/>
      <c r="AT610" s="338"/>
      <c r="AU610" s="212"/>
      <c r="AV610" s="212"/>
      <c r="AW610" s="212"/>
      <c r="AX610" s="213"/>
      <c r="AY610">
        <f t="shared" ref="AY610:AY612" si="96">$AY$608</f>
        <v>0</v>
      </c>
    </row>
    <row r="611" spans="1:51" ht="23.25" hidden="1" customHeight="1">
      <c r="A611" s="194"/>
      <c r="B611" s="191"/>
      <c r="C611" s="185"/>
      <c r="D611" s="191"/>
      <c r="E611" s="339"/>
      <c r="F611" s="340"/>
      <c r="G611" s="111"/>
      <c r="H611" s="112"/>
      <c r="I611" s="112"/>
      <c r="J611" s="112"/>
      <c r="K611" s="112"/>
      <c r="L611" s="112"/>
      <c r="M611" s="112"/>
      <c r="N611" s="112"/>
      <c r="O611" s="112"/>
      <c r="P611" s="112"/>
      <c r="Q611" s="112"/>
      <c r="R611" s="112"/>
      <c r="S611" s="112"/>
      <c r="T611" s="112"/>
      <c r="U611" s="112"/>
      <c r="V611" s="112"/>
      <c r="W611" s="112"/>
      <c r="X611" s="113"/>
      <c r="Y611" s="214" t="s">
        <v>54</v>
      </c>
      <c r="Z611" s="215"/>
      <c r="AA611" s="216"/>
      <c r="AB611" s="210"/>
      <c r="AC611" s="210"/>
      <c r="AD611" s="210"/>
      <c r="AE611" s="337"/>
      <c r="AF611" s="212"/>
      <c r="AG611" s="212"/>
      <c r="AH611" s="338"/>
      <c r="AI611" s="337"/>
      <c r="AJ611" s="212"/>
      <c r="AK611" s="212"/>
      <c r="AL611" s="212"/>
      <c r="AM611" s="337"/>
      <c r="AN611" s="212"/>
      <c r="AO611" s="212"/>
      <c r="AP611" s="338"/>
      <c r="AQ611" s="337"/>
      <c r="AR611" s="212"/>
      <c r="AS611" s="212"/>
      <c r="AT611" s="338"/>
      <c r="AU611" s="212"/>
      <c r="AV611" s="212"/>
      <c r="AW611" s="212"/>
      <c r="AX611" s="213"/>
      <c r="AY611">
        <f t="shared" si="96"/>
        <v>0</v>
      </c>
    </row>
    <row r="612" spans="1:51" ht="23.25" hidden="1" customHeight="1">
      <c r="A612" s="194"/>
      <c r="B612" s="191"/>
      <c r="C612" s="185"/>
      <c r="D612" s="191"/>
      <c r="E612" s="339"/>
      <c r="F612" s="340"/>
      <c r="G612" s="114"/>
      <c r="H612" s="115"/>
      <c r="I612" s="115"/>
      <c r="J612" s="115"/>
      <c r="K612" s="115"/>
      <c r="L612" s="115"/>
      <c r="M612" s="115"/>
      <c r="N612" s="115"/>
      <c r="O612" s="115"/>
      <c r="P612" s="115"/>
      <c r="Q612" s="115"/>
      <c r="R612" s="115"/>
      <c r="S612" s="115"/>
      <c r="T612" s="115"/>
      <c r="U612" s="115"/>
      <c r="V612" s="115"/>
      <c r="W612" s="115"/>
      <c r="X612" s="116"/>
      <c r="Y612" s="214" t="s">
        <v>13</v>
      </c>
      <c r="Z612" s="215"/>
      <c r="AA612" s="216"/>
      <c r="AB612" s="579" t="s">
        <v>180</v>
      </c>
      <c r="AC612" s="579"/>
      <c r="AD612" s="579"/>
      <c r="AE612" s="337"/>
      <c r="AF612" s="212"/>
      <c r="AG612" s="212"/>
      <c r="AH612" s="338"/>
      <c r="AI612" s="337"/>
      <c r="AJ612" s="212"/>
      <c r="AK612" s="212"/>
      <c r="AL612" s="212"/>
      <c r="AM612" s="337"/>
      <c r="AN612" s="212"/>
      <c r="AO612" s="212"/>
      <c r="AP612" s="338"/>
      <c r="AQ612" s="337"/>
      <c r="AR612" s="212"/>
      <c r="AS612" s="212"/>
      <c r="AT612" s="338"/>
      <c r="AU612" s="212"/>
      <c r="AV612" s="212"/>
      <c r="AW612" s="212"/>
      <c r="AX612" s="213"/>
      <c r="AY612">
        <f t="shared" si="96"/>
        <v>0</v>
      </c>
    </row>
    <row r="613" spans="1:51" ht="18.75" hidden="1" customHeight="1">
      <c r="A613" s="194"/>
      <c r="B613" s="191"/>
      <c r="C613" s="185"/>
      <c r="D613" s="191"/>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70"/>
      <c r="Z613" s="171"/>
      <c r="AA613" s="172"/>
      <c r="AB613" s="159" t="s">
        <v>11</v>
      </c>
      <c r="AC613" s="134"/>
      <c r="AD613" s="135"/>
      <c r="AE613" s="332" t="s">
        <v>240</v>
      </c>
      <c r="AF613" s="333"/>
      <c r="AG613" s="333"/>
      <c r="AH613" s="334"/>
      <c r="AI613" s="335" t="s">
        <v>547</v>
      </c>
      <c r="AJ613" s="335"/>
      <c r="AK613" s="335"/>
      <c r="AL613" s="159"/>
      <c r="AM613" s="335" t="s">
        <v>548</v>
      </c>
      <c r="AN613" s="335"/>
      <c r="AO613" s="335"/>
      <c r="AP613" s="159"/>
      <c r="AQ613" s="159" t="s">
        <v>232</v>
      </c>
      <c r="AR613" s="134"/>
      <c r="AS613" s="134"/>
      <c r="AT613" s="135"/>
      <c r="AU613" s="140" t="s">
        <v>134</v>
      </c>
      <c r="AV613" s="140"/>
      <c r="AW613" s="140"/>
      <c r="AX613" s="141"/>
      <c r="AY613">
        <f>COUNTA($G$615)</f>
        <v>0</v>
      </c>
    </row>
    <row r="614" spans="1:51" ht="18.75" hidden="1" customHeight="1">
      <c r="A614" s="194"/>
      <c r="B614" s="191"/>
      <c r="C614" s="185"/>
      <c r="D614" s="191"/>
      <c r="E614" s="339"/>
      <c r="F614" s="340"/>
      <c r="G614" s="165"/>
      <c r="H614" s="137"/>
      <c r="I614" s="137"/>
      <c r="J614" s="137"/>
      <c r="K614" s="137"/>
      <c r="L614" s="137"/>
      <c r="M614" s="137"/>
      <c r="N614" s="137"/>
      <c r="O614" s="137"/>
      <c r="P614" s="137"/>
      <c r="Q614" s="137"/>
      <c r="R614" s="137"/>
      <c r="S614" s="137"/>
      <c r="T614" s="137"/>
      <c r="U614" s="137"/>
      <c r="V614" s="137"/>
      <c r="W614" s="137"/>
      <c r="X614" s="138"/>
      <c r="Y614" s="170"/>
      <c r="Z614" s="171"/>
      <c r="AA614" s="172"/>
      <c r="AB614" s="158"/>
      <c r="AC614" s="137"/>
      <c r="AD614" s="138"/>
      <c r="AE614" s="205"/>
      <c r="AF614" s="205"/>
      <c r="AG614" s="137" t="s">
        <v>233</v>
      </c>
      <c r="AH614" s="138"/>
      <c r="AI614" s="336"/>
      <c r="AJ614" s="336"/>
      <c r="AK614" s="336"/>
      <c r="AL614" s="158"/>
      <c r="AM614" s="336"/>
      <c r="AN614" s="336"/>
      <c r="AO614" s="336"/>
      <c r="AP614" s="158"/>
      <c r="AQ614" s="254"/>
      <c r="AR614" s="205"/>
      <c r="AS614" s="137" t="s">
        <v>233</v>
      </c>
      <c r="AT614" s="138"/>
      <c r="AU614" s="205"/>
      <c r="AV614" s="205"/>
      <c r="AW614" s="137" t="s">
        <v>179</v>
      </c>
      <c r="AX614" s="200"/>
      <c r="AY614">
        <f>$AY$613</f>
        <v>0</v>
      </c>
    </row>
    <row r="615" spans="1:51" ht="23.25" hidden="1" customHeight="1">
      <c r="A615" s="194"/>
      <c r="B615" s="191"/>
      <c r="C615" s="185"/>
      <c r="D615" s="191"/>
      <c r="E615" s="339"/>
      <c r="F615" s="340"/>
      <c r="G615" s="108"/>
      <c r="H615" s="109"/>
      <c r="I615" s="109"/>
      <c r="J615" s="109"/>
      <c r="K615" s="109"/>
      <c r="L615" s="109"/>
      <c r="M615" s="109"/>
      <c r="N615" s="109"/>
      <c r="O615" s="109"/>
      <c r="P615" s="109"/>
      <c r="Q615" s="109"/>
      <c r="R615" s="109"/>
      <c r="S615" s="109"/>
      <c r="T615" s="109"/>
      <c r="U615" s="109"/>
      <c r="V615" s="109"/>
      <c r="W615" s="109"/>
      <c r="X615" s="110"/>
      <c r="Y615" s="206" t="s">
        <v>12</v>
      </c>
      <c r="Z615" s="207"/>
      <c r="AA615" s="208"/>
      <c r="AB615" s="218"/>
      <c r="AC615" s="218"/>
      <c r="AD615" s="218"/>
      <c r="AE615" s="337"/>
      <c r="AF615" s="212"/>
      <c r="AG615" s="212"/>
      <c r="AH615" s="212"/>
      <c r="AI615" s="337"/>
      <c r="AJ615" s="212"/>
      <c r="AK615" s="212"/>
      <c r="AL615" s="212"/>
      <c r="AM615" s="337"/>
      <c r="AN615" s="212"/>
      <c r="AO615" s="212"/>
      <c r="AP615" s="338"/>
      <c r="AQ615" s="337"/>
      <c r="AR615" s="212"/>
      <c r="AS615" s="212"/>
      <c r="AT615" s="338"/>
      <c r="AU615" s="212"/>
      <c r="AV615" s="212"/>
      <c r="AW615" s="212"/>
      <c r="AX615" s="213"/>
      <c r="AY615">
        <f t="shared" ref="AY615:AY617" si="97">$AY$613</f>
        <v>0</v>
      </c>
    </row>
    <row r="616" spans="1:51" ht="23.25" hidden="1" customHeight="1">
      <c r="A616" s="194"/>
      <c r="B616" s="191"/>
      <c r="C616" s="185"/>
      <c r="D616" s="191"/>
      <c r="E616" s="339"/>
      <c r="F616" s="340"/>
      <c r="G616" s="111"/>
      <c r="H616" s="112"/>
      <c r="I616" s="112"/>
      <c r="J616" s="112"/>
      <c r="K616" s="112"/>
      <c r="L616" s="112"/>
      <c r="M616" s="112"/>
      <c r="N616" s="112"/>
      <c r="O616" s="112"/>
      <c r="P616" s="112"/>
      <c r="Q616" s="112"/>
      <c r="R616" s="112"/>
      <c r="S616" s="112"/>
      <c r="T616" s="112"/>
      <c r="U616" s="112"/>
      <c r="V616" s="112"/>
      <c r="W616" s="112"/>
      <c r="X616" s="113"/>
      <c r="Y616" s="214" t="s">
        <v>54</v>
      </c>
      <c r="Z616" s="215"/>
      <c r="AA616" s="216"/>
      <c r="AB616" s="210"/>
      <c r="AC616" s="210"/>
      <c r="AD616" s="210"/>
      <c r="AE616" s="337"/>
      <c r="AF616" s="212"/>
      <c r="AG616" s="212"/>
      <c r="AH616" s="338"/>
      <c r="AI616" s="337"/>
      <c r="AJ616" s="212"/>
      <c r="AK616" s="212"/>
      <c r="AL616" s="212"/>
      <c r="AM616" s="337"/>
      <c r="AN616" s="212"/>
      <c r="AO616" s="212"/>
      <c r="AP616" s="338"/>
      <c r="AQ616" s="337"/>
      <c r="AR616" s="212"/>
      <c r="AS616" s="212"/>
      <c r="AT616" s="338"/>
      <c r="AU616" s="212"/>
      <c r="AV616" s="212"/>
      <c r="AW616" s="212"/>
      <c r="AX616" s="213"/>
      <c r="AY616">
        <f t="shared" si="97"/>
        <v>0</v>
      </c>
    </row>
    <row r="617" spans="1:51" ht="23.25" hidden="1" customHeight="1">
      <c r="A617" s="194"/>
      <c r="B617" s="191"/>
      <c r="C617" s="185"/>
      <c r="D617" s="191"/>
      <c r="E617" s="339"/>
      <c r="F617" s="340"/>
      <c r="G617" s="114"/>
      <c r="H617" s="115"/>
      <c r="I617" s="115"/>
      <c r="J617" s="115"/>
      <c r="K617" s="115"/>
      <c r="L617" s="115"/>
      <c r="M617" s="115"/>
      <c r="N617" s="115"/>
      <c r="O617" s="115"/>
      <c r="P617" s="115"/>
      <c r="Q617" s="115"/>
      <c r="R617" s="115"/>
      <c r="S617" s="115"/>
      <c r="T617" s="115"/>
      <c r="U617" s="115"/>
      <c r="V617" s="115"/>
      <c r="W617" s="115"/>
      <c r="X617" s="116"/>
      <c r="Y617" s="214" t="s">
        <v>13</v>
      </c>
      <c r="Z617" s="215"/>
      <c r="AA617" s="216"/>
      <c r="AB617" s="579" t="s">
        <v>180</v>
      </c>
      <c r="AC617" s="579"/>
      <c r="AD617" s="579"/>
      <c r="AE617" s="337"/>
      <c r="AF617" s="212"/>
      <c r="AG617" s="212"/>
      <c r="AH617" s="338"/>
      <c r="AI617" s="337"/>
      <c r="AJ617" s="212"/>
      <c r="AK617" s="212"/>
      <c r="AL617" s="212"/>
      <c r="AM617" s="337"/>
      <c r="AN617" s="212"/>
      <c r="AO617" s="212"/>
      <c r="AP617" s="338"/>
      <c r="AQ617" s="337"/>
      <c r="AR617" s="212"/>
      <c r="AS617" s="212"/>
      <c r="AT617" s="338"/>
      <c r="AU617" s="212"/>
      <c r="AV617" s="212"/>
      <c r="AW617" s="212"/>
      <c r="AX617" s="213"/>
      <c r="AY617">
        <f t="shared" si="97"/>
        <v>0</v>
      </c>
    </row>
    <row r="618" spans="1:51" ht="18.75" hidden="1" customHeight="1">
      <c r="A618" s="194"/>
      <c r="B618" s="191"/>
      <c r="C618" s="185"/>
      <c r="D618" s="191"/>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70"/>
      <c r="Z618" s="171"/>
      <c r="AA618" s="172"/>
      <c r="AB618" s="159" t="s">
        <v>11</v>
      </c>
      <c r="AC618" s="134"/>
      <c r="AD618" s="135"/>
      <c r="AE618" s="332" t="s">
        <v>240</v>
      </c>
      <c r="AF618" s="333"/>
      <c r="AG618" s="333"/>
      <c r="AH618" s="334"/>
      <c r="AI618" s="335" t="s">
        <v>547</v>
      </c>
      <c r="AJ618" s="335"/>
      <c r="AK618" s="335"/>
      <c r="AL618" s="159"/>
      <c r="AM618" s="335" t="s">
        <v>548</v>
      </c>
      <c r="AN618" s="335"/>
      <c r="AO618" s="335"/>
      <c r="AP618" s="159"/>
      <c r="AQ618" s="159" t="s">
        <v>232</v>
      </c>
      <c r="AR618" s="134"/>
      <c r="AS618" s="134"/>
      <c r="AT618" s="135"/>
      <c r="AU618" s="140" t="s">
        <v>134</v>
      </c>
      <c r="AV618" s="140"/>
      <c r="AW618" s="140"/>
      <c r="AX618" s="141"/>
      <c r="AY618">
        <f>COUNTA($G$620)</f>
        <v>0</v>
      </c>
    </row>
    <row r="619" spans="1:51" ht="18.75" hidden="1" customHeight="1">
      <c r="A619" s="194"/>
      <c r="B619" s="191"/>
      <c r="C619" s="185"/>
      <c r="D619" s="191"/>
      <c r="E619" s="339"/>
      <c r="F619" s="340"/>
      <c r="G619" s="165"/>
      <c r="H619" s="137"/>
      <c r="I619" s="137"/>
      <c r="J619" s="137"/>
      <c r="K619" s="137"/>
      <c r="L619" s="137"/>
      <c r="M619" s="137"/>
      <c r="N619" s="137"/>
      <c r="O619" s="137"/>
      <c r="P619" s="137"/>
      <c r="Q619" s="137"/>
      <c r="R619" s="137"/>
      <c r="S619" s="137"/>
      <c r="T619" s="137"/>
      <c r="U619" s="137"/>
      <c r="V619" s="137"/>
      <c r="W619" s="137"/>
      <c r="X619" s="138"/>
      <c r="Y619" s="170"/>
      <c r="Z619" s="171"/>
      <c r="AA619" s="172"/>
      <c r="AB619" s="158"/>
      <c r="AC619" s="137"/>
      <c r="AD619" s="138"/>
      <c r="AE619" s="205"/>
      <c r="AF619" s="205"/>
      <c r="AG619" s="137" t="s">
        <v>233</v>
      </c>
      <c r="AH619" s="138"/>
      <c r="AI619" s="336"/>
      <c r="AJ619" s="336"/>
      <c r="AK619" s="336"/>
      <c r="AL619" s="158"/>
      <c r="AM619" s="336"/>
      <c r="AN619" s="336"/>
      <c r="AO619" s="336"/>
      <c r="AP619" s="158"/>
      <c r="AQ619" s="254"/>
      <c r="AR619" s="205"/>
      <c r="AS619" s="137" t="s">
        <v>233</v>
      </c>
      <c r="AT619" s="138"/>
      <c r="AU619" s="205"/>
      <c r="AV619" s="205"/>
      <c r="AW619" s="137" t="s">
        <v>179</v>
      </c>
      <c r="AX619" s="200"/>
      <c r="AY619">
        <f>$AY$618</f>
        <v>0</v>
      </c>
    </row>
    <row r="620" spans="1:51" ht="23.25" hidden="1" customHeight="1">
      <c r="A620" s="194"/>
      <c r="B620" s="191"/>
      <c r="C620" s="185"/>
      <c r="D620" s="191"/>
      <c r="E620" s="339"/>
      <c r="F620" s="340"/>
      <c r="G620" s="108"/>
      <c r="H620" s="109"/>
      <c r="I620" s="109"/>
      <c r="J620" s="109"/>
      <c r="K620" s="109"/>
      <c r="L620" s="109"/>
      <c r="M620" s="109"/>
      <c r="N620" s="109"/>
      <c r="O620" s="109"/>
      <c r="P620" s="109"/>
      <c r="Q620" s="109"/>
      <c r="R620" s="109"/>
      <c r="S620" s="109"/>
      <c r="T620" s="109"/>
      <c r="U620" s="109"/>
      <c r="V620" s="109"/>
      <c r="W620" s="109"/>
      <c r="X620" s="110"/>
      <c r="Y620" s="206" t="s">
        <v>12</v>
      </c>
      <c r="Z620" s="207"/>
      <c r="AA620" s="208"/>
      <c r="AB620" s="218"/>
      <c r="AC620" s="218"/>
      <c r="AD620" s="218"/>
      <c r="AE620" s="337"/>
      <c r="AF620" s="212"/>
      <c r="AG620" s="212"/>
      <c r="AH620" s="212"/>
      <c r="AI620" s="337"/>
      <c r="AJ620" s="212"/>
      <c r="AK620" s="212"/>
      <c r="AL620" s="212"/>
      <c r="AM620" s="337"/>
      <c r="AN620" s="212"/>
      <c r="AO620" s="212"/>
      <c r="AP620" s="338"/>
      <c r="AQ620" s="337"/>
      <c r="AR620" s="212"/>
      <c r="AS620" s="212"/>
      <c r="AT620" s="338"/>
      <c r="AU620" s="212"/>
      <c r="AV620" s="212"/>
      <c r="AW620" s="212"/>
      <c r="AX620" s="213"/>
      <c r="AY620">
        <f t="shared" ref="AY620:AY622" si="98">$AY$618</f>
        <v>0</v>
      </c>
    </row>
    <row r="621" spans="1:51" ht="23.25" hidden="1" customHeight="1">
      <c r="A621" s="194"/>
      <c r="B621" s="191"/>
      <c r="C621" s="185"/>
      <c r="D621" s="191"/>
      <c r="E621" s="339"/>
      <c r="F621" s="340"/>
      <c r="G621" s="111"/>
      <c r="H621" s="112"/>
      <c r="I621" s="112"/>
      <c r="J621" s="112"/>
      <c r="K621" s="112"/>
      <c r="L621" s="112"/>
      <c r="M621" s="112"/>
      <c r="N621" s="112"/>
      <c r="O621" s="112"/>
      <c r="P621" s="112"/>
      <c r="Q621" s="112"/>
      <c r="R621" s="112"/>
      <c r="S621" s="112"/>
      <c r="T621" s="112"/>
      <c r="U621" s="112"/>
      <c r="V621" s="112"/>
      <c r="W621" s="112"/>
      <c r="X621" s="113"/>
      <c r="Y621" s="214" t="s">
        <v>54</v>
      </c>
      <c r="Z621" s="215"/>
      <c r="AA621" s="216"/>
      <c r="AB621" s="210"/>
      <c r="AC621" s="210"/>
      <c r="AD621" s="210"/>
      <c r="AE621" s="337"/>
      <c r="AF621" s="212"/>
      <c r="AG621" s="212"/>
      <c r="AH621" s="338"/>
      <c r="AI621" s="337"/>
      <c r="AJ621" s="212"/>
      <c r="AK621" s="212"/>
      <c r="AL621" s="212"/>
      <c r="AM621" s="337"/>
      <c r="AN621" s="212"/>
      <c r="AO621" s="212"/>
      <c r="AP621" s="338"/>
      <c r="AQ621" s="337"/>
      <c r="AR621" s="212"/>
      <c r="AS621" s="212"/>
      <c r="AT621" s="338"/>
      <c r="AU621" s="212"/>
      <c r="AV621" s="212"/>
      <c r="AW621" s="212"/>
      <c r="AX621" s="213"/>
      <c r="AY621">
        <f t="shared" si="98"/>
        <v>0</v>
      </c>
    </row>
    <row r="622" spans="1:51" ht="23.25" hidden="1" customHeight="1">
      <c r="A622" s="194"/>
      <c r="B622" s="191"/>
      <c r="C622" s="185"/>
      <c r="D622" s="191"/>
      <c r="E622" s="339"/>
      <c r="F622" s="340"/>
      <c r="G622" s="114"/>
      <c r="H622" s="115"/>
      <c r="I622" s="115"/>
      <c r="J622" s="115"/>
      <c r="K622" s="115"/>
      <c r="L622" s="115"/>
      <c r="M622" s="115"/>
      <c r="N622" s="115"/>
      <c r="O622" s="115"/>
      <c r="P622" s="115"/>
      <c r="Q622" s="115"/>
      <c r="R622" s="115"/>
      <c r="S622" s="115"/>
      <c r="T622" s="115"/>
      <c r="U622" s="115"/>
      <c r="V622" s="115"/>
      <c r="W622" s="115"/>
      <c r="X622" s="116"/>
      <c r="Y622" s="214" t="s">
        <v>13</v>
      </c>
      <c r="Z622" s="215"/>
      <c r="AA622" s="216"/>
      <c r="AB622" s="579" t="s">
        <v>14</v>
      </c>
      <c r="AC622" s="579"/>
      <c r="AD622" s="579"/>
      <c r="AE622" s="337"/>
      <c r="AF622" s="212"/>
      <c r="AG622" s="212"/>
      <c r="AH622" s="338"/>
      <c r="AI622" s="337"/>
      <c r="AJ622" s="212"/>
      <c r="AK622" s="212"/>
      <c r="AL622" s="212"/>
      <c r="AM622" s="337"/>
      <c r="AN622" s="212"/>
      <c r="AO622" s="212"/>
      <c r="AP622" s="338"/>
      <c r="AQ622" s="337"/>
      <c r="AR622" s="212"/>
      <c r="AS622" s="212"/>
      <c r="AT622" s="338"/>
      <c r="AU622" s="212"/>
      <c r="AV622" s="212"/>
      <c r="AW622" s="212"/>
      <c r="AX622" s="213"/>
      <c r="AY622">
        <f t="shared" si="98"/>
        <v>0</v>
      </c>
    </row>
    <row r="623" spans="1:51" ht="18.75" hidden="1" customHeight="1">
      <c r="A623" s="194"/>
      <c r="B623" s="191"/>
      <c r="C623" s="185"/>
      <c r="D623" s="191"/>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70"/>
      <c r="Z623" s="171"/>
      <c r="AA623" s="172"/>
      <c r="AB623" s="159" t="s">
        <v>11</v>
      </c>
      <c r="AC623" s="134"/>
      <c r="AD623" s="135"/>
      <c r="AE623" s="332" t="s">
        <v>240</v>
      </c>
      <c r="AF623" s="333"/>
      <c r="AG623" s="333"/>
      <c r="AH623" s="334"/>
      <c r="AI623" s="335" t="s">
        <v>547</v>
      </c>
      <c r="AJ623" s="335"/>
      <c r="AK623" s="335"/>
      <c r="AL623" s="159"/>
      <c r="AM623" s="335" t="s">
        <v>548</v>
      </c>
      <c r="AN623" s="335"/>
      <c r="AO623" s="335"/>
      <c r="AP623" s="159"/>
      <c r="AQ623" s="159" t="s">
        <v>232</v>
      </c>
      <c r="AR623" s="134"/>
      <c r="AS623" s="134"/>
      <c r="AT623" s="135"/>
      <c r="AU623" s="140" t="s">
        <v>134</v>
      </c>
      <c r="AV623" s="140"/>
      <c r="AW623" s="140"/>
      <c r="AX623" s="141"/>
      <c r="AY623">
        <f>COUNTA($G$625)</f>
        <v>0</v>
      </c>
    </row>
    <row r="624" spans="1:51" ht="18.75" hidden="1" customHeight="1">
      <c r="A624" s="194"/>
      <c r="B624" s="191"/>
      <c r="C624" s="185"/>
      <c r="D624" s="191"/>
      <c r="E624" s="339"/>
      <c r="F624" s="340"/>
      <c r="G624" s="165"/>
      <c r="H624" s="137"/>
      <c r="I624" s="137"/>
      <c r="J624" s="137"/>
      <c r="K624" s="137"/>
      <c r="L624" s="137"/>
      <c r="M624" s="137"/>
      <c r="N624" s="137"/>
      <c r="O624" s="137"/>
      <c r="P624" s="137"/>
      <c r="Q624" s="137"/>
      <c r="R624" s="137"/>
      <c r="S624" s="137"/>
      <c r="T624" s="137"/>
      <c r="U624" s="137"/>
      <c r="V624" s="137"/>
      <c r="W624" s="137"/>
      <c r="X624" s="138"/>
      <c r="Y624" s="170"/>
      <c r="Z624" s="171"/>
      <c r="AA624" s="172"/>
      <c r="AB624" s="158"/>
      <c r="AC624" s="137"/>
      <c r="AD624" s="138"/>
      <c r="AE624" s="205"/>
      <c r="AF624" s="205"/>
      <c r="AG624" s="137" t="s">
        <v>233</v>
      </c>
      <c r="AH624" s="138"/>
      <c r="AI624" s="336"/>
      <c r="AJ624" s="336"/>
      <c r="AK624" s="336"/>
      <c r="AL624" s="158"/>
      <c r="AM624" s="336"/>
      <c r="AN624" s="336"/>
      <c r="AO624" s="336"/>
      <c r="AP624" s="158"/>
      <c r="AQ624" s="254"/>
      <c r="AR624" s="205"/>
      <c r="AS624" s="137" t="s">
        <v>233</v>
      </c>
      <c r="AT624" s="138"/>
      <c r="AU624" s="205"/>
      <c r="AV624" s="205"/>
      <c r="AW624" s="137" t="s">
        <v>179</v>
      </c>
      <c r="AX624" s="200"/>
      <c r="AY624">
        <f>$AY$623</f>
        <v>0</v>
      </c>
    </row>
    <row r="625" spans="1:51" ht="23.25" hidden="1" customHeight="1">
      <c r="A625" s="194"/>
      <c r="B625" s="191"/>
      <c r="C625" s="185"/>
      <c r="D625" s="191"/>
      <c r="E625" s="339"/>
      <c r="F625" s="340"/>
      <c r="G625" s="108"/>
      <c r="H625" s="109"/>
      <c r="I625" s="109"/>
      <c r="J625" s="109"/>
      <c r="K625" s="109"/>
      <c r="L625" s="109"/>
      <c r="M625" s="109"/>
      <c r="N625" s="109"/>
      <c r="O625" s="109"/>
      <c r="P625" s="109"/>
      <c r="Q625" s="109"/>
      <c r="R625" s="109"/>
      <c r="S625" s="109"/>
      <c r="T625" s="109"/>
      <c r="U625" s="109"/>
      <c r="V625" s="109"/>
      <c r="W625" s="109"/>
      <c r="X625" s="110"/>
      <c r="Y625" s="206" t="s">
        <v>12</v>
      </c>
      <c r="Z625" s="207"/>
      <c r="AA625" s="208"/>
      <c r="AB625" s="218"/>
      <c r="AC625" s="218"/>
      <c r="AD625" s="218"/>
      <c r="AE625" s="337"/>
      <c r="AF625" s="212"/>
      <c r="AG625" s="212"/>
      <c r="AH625" s="212"/>
      <c r="AI625" s="337"/>
      <c r="AJ625" s="212"/>
      <c r="AK625" s="212"/>
      <c r="AL625" s="212"/>
      <c r="AM625" s="337"/>
      <c r="AN625" s="212"/>
      <c r="AO625" s="212"/>
      <c r="AP625" s="338"/>
      <c r="AQ625" s="337"/>
      <c r="AR625" s="212"/>
      <c r="AS625" s="212"/>
      <c r="AT625" s="338"/>
      <c r="AU625" s="212"/>
      <c r="AV625" s="212"/>
      <c r="AW625" s="212"/>
      <c r="AX625" s="213"/>
      <c r="AY625">
        <f t="shared" ref="AY625:AY627" si="99">$AY$623</f>
        <v>0</v>
      </c>
    </row>
    <row r="626" spans="1:51" ht="23.25" hidden="1" customHeight="1">
      <c r="A626" s="194"/>
      <c r="B626" s="191"/>
      <c r="C626" s="185"/>
      <c r="D626" s="191"/>
      <c r="E626" s="339"/>
      <c r="F626" s="340"/>
      <c r="G626" s="111"/>
      <c r="H626" s="112"/>
      <c r="I626" s="112"/>
      <c r="J626" s="112"/>
      <c r="K626" s="112"/>
      <c r="L626" s="112"/>
      <c r="M626" s="112"/>
      <c r="N626" s="112"/>
      <c r="O626" s="112"/>
      <c r="P626" s="112"/>
      <c r="Q626" s="112"/>
      <c r="R626" s="112"/>
      <c r="S626" s="112"/>
      <c r="T626" s="112"/>
      <c r="U626" s="112"/>
      <c r="V626" s="112"/>
      <c r="W626" s="112"/>
      <c r="X626" s="113"/>
      <c r="Y626" s="214" t="s">
        <v>54</v>
      </c>
      <c r="Z626" s="215"/>
      <c r="AA626" s="216"/>
      <c r="AB626" s="210"/>
      <c r="AC626" s="210"/>
      <c r="AD626" s="210"/>
      <c r="AE626" s="337"/>
      <c r="AF626" s="212"/>
      <c r="AG626" s="212"/>
      <c r="AH626" s="338"/>
      <c r="AI626" s="337"/>
      <c r="AJ626" s="212"/>
      <c r="AK626" s="212"/>
      <c r="AL626" s="212"/>
      <c r="AM626" s="337"/>
      <c r="AN626" s="212"/>
      <c r="AO626" s="212"/>
      <c r="AP626" s="338"/>
      <c r="AQ626" s="337"/>
      <c r="AR626" s="212"/>
      <c r="AS626" s="212"/>
      <c r="AT626" s="338"/>
      <c r="AU626" s="212"/>
      <c r="AV626" s="212"/>
      <c r="AW626" s="212"/>
      <c r="AX626" s="213"/>
      <c r="AY626">
        <f t="shared" si="99"/>
        <v>0</v>
      </c>
    </row>
    <row r="627" spans="1:51" ht="23.25" hidden="1" customHeight="1">
      <c r="A627" s="194"/>
      <c r="B627" s="191"/>
      <c r="C627" s="185"/>
      <c r="D627" s="191"/>
      <c r="E627" s="339"/>
      <c r="F627" s="340"/>
      <c r="G627" s="114"/>
      <c r="H627" s="115"/>
      <c r="I627" s="115"/>
      <c r="J627" s="115"/>
      <c r="K627" s="115"/>
      <c r="L627" s="115"/>
      <c r="M627" s="115"/>
      <c r="N627" s="115"/>
      <c r="O627" s="115"/>
      <c r="P627" s="115"/>
      <c r="Q627" s="115"/>
      <c r="R627" s="115"/>
      <c r="S627" s="115"/>
      <c r="T627" s="115"/>
      <c r="U627" s="115"/>
      <c r="V627" s="115"/>
      <c r="W627" s="115"/>
      <c r="X627" s="116"/>
      <c r="Y627" s="214" t="s">
        <v>13</v>
      </c>
      <c r="Z627" s="215"/>
      <c r="AA627" s="216"/>
      <c r="AB627" s="579" t="s">
        <v>14</v>
      </c>
      <c r="AC627" s="579"/>
      <c r="AD627" s="579"/>
      <c r="AE627" s="337"/>
      <c r="AF627" s="212"/>
      <c r="AG627" s="212"/>
      <c r="AH627" s="338"/>
      <c r="AI627" s="337"/>
      <c r="AJ627" s="212"/>
      <c r="AK627" s="212"/>
      <c r="AL627" s="212"/>
      <c r="AM627" s="337"/>
      <c r="AN627" s="212"/>
      <c r="AO627" s="212"/>
      <c r="AP627" s="338"/>
      <c r="AQ627" s="337"/>
      <c r="AR627" s="212"/>
      <c r="AS627" s="212"/>
      <c r="AT627" s="338"/>
      <c r="AU627" s="212"/>
      <c r="AV627" s="212"/>
      <c r="AW627" s="212"/>
      <c r="AX627" s="213"/>
      <c r="AY627">
        <f t="shared" si="99"/>
        <v>0</v>
      </c>
    </row>
    <row r="628" spans="1:51" ht="18.75" hidden="1" customHeight="1">
      <c r="A628" s="194"/>
      <c r="B628" s="191"/>
      <c r="C628" s="185"/>
      <c r="D628" s="191"/>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70"/>
      <c r="Z628" s="171"/>
      <c r="AA628" s="172"/>
      <c r="AB628" s="159" t="s">
        <v>11</v>
      </c>
      <c r="AC628" s="134"/>
      <c r="AD628" s="135"/>
      <c r="AE628" s="332" t="s">
        <v>240</v>
      </c>
      <c r="AF628" s="333"/>
      <c r="AG628" s="333"/>
      <c r="AH628" s="334"/>
      <c r="AI628" s="335" t="s">
        <v>547</v>
      </c>
      <c r="AJ628" s="335"/>
      <c r="AK628" s="335"/>
      <c r="AL628" s="159"/>
      <c r="AM628" s="335" t="s">
        <v>548</v>
      </c>
      <c r="AN628" s="335"/>
      <c r="AO628" s="335"/>
      <c r="AP628" s="159"/>
      <c r="AQ628" s="159" t="s">
        <v>232</v>
      </c>
      <c r="AR628" s="134"/>
      <c r="AS628" s="134"/>
      <c r="AT628" s="135"/>
      <c r="AU628" s="140" t="s">
        <v>134</v>
      </c>
      <c r="AV628" s="140"/>
      <c r="AW628" s="140"/>
      <c r="AX628" s="141"/>
      <c r="AY628">
        <f>COUNTA($G$630)</f>
        <v>0</v>
      </c>
    </row>
    <row r="629" spans="1:51" ht="18.75" hidden="1" customHeight="1">
      <c r="A629" s="194"/>
      <c r="B629" s="191"/>
      <c r="C629" s="185"/>
      <c r="D629" s="191"/>
      <c r="E629" s="339"/>
      <c r="F629" s="340"/>
      <c r="G629" s="165"/>
      <c r="H629" s="137"/>
      <c r="I629" s="137"/>
      <c r="J629" s="137"/>
      <c r="K629" s="137"/>
      <c r="L629" s="137"/>
      <c r="M629" s="137"/>
      <c r="N629" s="137"/>
      <c r="O629" s="137"/>
      <c r="P629" s="137"/>
      <c r="Q629" s="137"/>
      <c r="R629" s="137"/>
      <c r="S629" s="137"/>
      <c r="T629" s="137"/>
      <c r="U629" s="137"/>
      <c r="V629" s="137"/>
      <c r="W629" s="137"/>
      <c r="X629" s="138"/>
      <c r="Y629" s="170"/>
      <c r="Z629" s="171"/>
      <c r="AA629" s="172"/>
      <c r="AB629" s="158"/>
      <c r="AC629" s="137"/>
      <c r="AD629" s="138"/>
      <c r="AE629" s="205"/>
      <c r="AF629" s="205"/>
      <c r="AG629" s="137" t="s">
        <v>233</v>
      </c>
      <c r="AH629" s="138"/>
      <c r="AI629" s="336"/>
      <c r="AJ629" s="336"/>
      <c r="AK629" s="336"/>
      <c r="AL629" s="158"/>
      <c r="AM629" s="336"/>
      <c r="AN629" s="336"/>
      <c r="AO629" s="336"/>
      <c r="AP629" s="158"/>
      <c r="AQ629" s="254"/>
      <c r="AR629" s="205"/>
      <c r="AS629" s="137" t="s">
        <v>233</v>
      </c>
      <c r="AT629" s="138"/>
      <c r="AU629" s="205"/>
      <c r="AV629" s="205"/>
      <c r="AW629" s="137" t="s">
        <v>179</v>
      </c>
      <c r="AX629" s="200"/>
      <c r="AY629">
        <f>$AY$628</f>
        <v>0</v>
      </c>
    </row>
    <row r="630" spans="1:51" ht="23.25" hidden="1" customHeight="1">
      <c r="A630" s="194"/>
      <c r="B630" s="191"/>
      <c r="C630" s="185"/>
      <c r="D630" s="191"/>
      <c r="E630" s="339"/>
      <c r="F630" s="340"/>
      <c r="G630" s="108"/>
      <c r="H630" s="109"/>
      <c r="I630" s="109"/>
      <c r="J630" s="109"/>
      <c r="K630" s="109"/>
      <c r="L630" s="109"/>
      <c r="M630" s="109"/>
      <c r="N630" s="109"/>
      <c r="O630" s="109"/>
      <c r="P630" s="109"/>
      <c r="Q630" s="109"/>
      <c r="R630" s="109"/>
      <c r="S630" s="109"/>
      <c r="T630" s="109"/>
      <c r="U630" s="109"/>
      <c r="V630" s="109"/>
      <c r="W630" s="109"/>
      <c r="X630" s="110"/>
      <c r="Y630" s="206" t="s">
        <v>12</v>
      </c>
      <c r="Z630" s="207"/>
      <c r="AA630" s="208"/>
      <c r="AB630" s="218"/>
      <c r="AC630" s="218"/>
      <c r="AD630" s="218"/>
      <c r="AE630" s="337"/>
      <c r="AF630" s="212"/>
      <c r="AG630" s="212"/>
      <c r="AH630" s="212"/>
      <c r="AI630" s="337"/>
      <c r="AJ630" s="212"/>
      <c r="AK630" s="212"/>
      <c r="AL630" s="212"/>
      <c r="AM630" s="337"/>
      <c r="AN630" s="212"/>
      <c r="AO630" s="212"/>
      <c r="AP630" s="338"/>
      <c r="AQ630" s="337"/>
      <c r="AR630" s="212"/>
      <c r="AS630" s="212"/>
      <c r="AT630" s="338"/>
      <c r="AU630" s="212"/>
      <c r="AV630" s="212"/>
      <c r="AW630" s="212"/>
      <c r="AX630" s="213"/>
      <c r="AY630">
        <f t="shared" ref="AY630:AY632" si="100">$AY$628</f>
        <v>0</v>
      </c>
    </row>
    <row r="631" spans="1:51" ht="23.25" hidden="1" customHeight="1">
      <c r="A631" s="194"/>
      <c r="B631" s="191"/>
      <c r="C631" s="185"/>
      <c r="D631" s="191"/>
      <c r="E631" s="339"/>
      <c r="F631" s="340"/>
      <c r="G631" s="111"/>
      <c r="H631" s="112"/>
      <c r="I631" s="112"/>
      <c r="J631" s="112"/>
      <c r="K631" s="112"/>
      <c r="L631" s="112"/>
      <c r="M631" s="112"/>
      <c r="N631" s="112"/>
      <c r="O631" s="112"/>
      <c r="P631" s="112"/>
      <c r="Q631" s="112"/>
      <c r="R631" s="112"/>
      <c r="S631" s="112"/>
      <c r="T631" s="112"/>
      <c r="U631" s="112"/>
      <c r="V631" s="112"/>
      <c r="W631" s="112"/>
      <c r="X631" s="113"/>
      <c r="Y631" s="214" t="s">
        <v>54</v>
      </c>
      <c r="Z631" s="215"/>
      <c r="AA631" s="216"/>
      <c r="AB631" s="210"/>
      <c r="AC631" s="210"/>
      <c r="AD631" s="210"/>
      <c r="AE631" s="337"/>
      <c r="AF631" s="212"/>
      <c r="AG631" s="212"/>
      <c r="AH631" s="338"/>
      <c r="AI631" s="337"/>
      <c r="AJ631" s="212"/>
      <c r="AK631" s="212"/>
      <c r="AL631" s="212"/>
      <c r="AM631" s="337"/>
      <c r="AN631" s="212"/>
      <c r="AO631" s="212"/>
      <c r="AP631" s="338"/>
      <c r="AQ631" s="337"/>
      <c r="AR631" s="212"/>
      <c r="AS631" s="212"/>
      <c r="AT631" s="338"/>
      <c r="AU631" s="212"/>
      <c r="AV631" s="212"/>
      <c r="AW631" s="212"/>
      <c r="AX631" s="213"/>
      <c r="AY631">
        <f t="shared" si="100"/>
        <v>0</v>
      </c>
    </row>
    <row r="632" spans="1:51" ht="23.25" hidden="1" customHeight="1">
      <c r="A632" s="194"/>
      <c r="B632" s="191"/>
      <c r="C632" s="185"/>
      <c r="D632" s="191"/>
      <c r="E632" s="339"/>
      <c r="F632" s="340"/>
      <c r="G632" s="114"/>
      <c r="H632" s="115"/>
      <c r="I632" s="115"/>
      <c r="J632" s="115"/>
      <c r="K632" s="115"/>
      <c r="L632" s="115"/>
      <c r="M632" s="115"/>
      <c r="N632" s="115"/>
      <c r="O632" s="115"/>
      <c r="P632" s="115"/>
      <c r="Q632" s="115"/>
      <c r="R632" s="115"/>
      <c r="S632" s="115"/>
      <c r="T632" s="115"/>
      <c r="U632" s="115"/>
      <c r="V632" s="115"/>
      <c r="W632" s="115"/>
      <c r="X632" s="116"/>
      <c r="Y632" s="214" t="s">
        <v>13</v>
      </c>
      <c r="Z632" s="215"/>
      <c r="AA632" s="216"/>
      <c r="AB632" s="579" t="s">
        <v>14</v>
      </c>
      <c r="AC632" s="579"/>
      <c r="AD632" s="579"/>
      <c r="AE632" s="337"/>
      <c r="AF632" s="212"/>
      <c r="AG632" s="212"/>
      <c r="AH632" s="338"/>
      <c r="AI632" s="337"/>
      <c r="AJ632" s="212"/>
      <c r="AK632" s="212"/>
      <c r="AL632" s="212"/>
      <c r="AM632" s="337"/>
      <c r="AN632" s="212"/>
      <c r="AO632" s="212"/>
      <c r="AP632" s="338"/>
      <c r="AQ632" s="337"/>
      <c r="AR632" s="212"/>
      <c r="AS632" s="212"/>
      <c r="AT632" s="338"/>
      <c r="AU632" s="212"/>
      <c r="AV632" s="212"/>
      <c r="AW632" s="212"/>
      <c r="AX632" s="213"/>
      <c r="AY632">
        <f t="shared" si="100"/>
        <v>0</v>
      </c>
    </row>
    <row r="633" spans="1:51" ht="18.75" hidden="1" customHeight="1">
      <c r="A633" s="194"/>
      <c r="B633" s="191"/>
      <c r="C633" s="185"/>
      <c r="D633" s="191"/>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70"/>
      <c r="Z633" s="171"/>
      <c r="AA633" s="172"/>
      <c r="AB633" s="159" t="s">
        <v>11</v>
      </c>
      <c r="AC633" s="134"/>
      <c r="AD633" s="135"/>
      <c r="AE633" s="332" t="s">
        <v>240</v>
      </c>
      <c r="AF633" s="333"/>
      <c r="AG633" s="333"/>
      <c r="AH633" s="334"/>
      <c r="AI633" s="335" t="s">
        <v>547</v>
      </c>
      <c r="AJ633" s="335"/>
      <c r="AK633" s="335"/>
      <c r="AL633" s="159"/>
      <c r="AM633" s="335" t="s">
        <v>548</v>
      </c>
      <c r="AN633" s="335"/>
      <c r="AO633" s="335"/>
      <c r="AP633" s="159"/>
      <c r="AQ633" s="159" t="s">
        <v>232</v>
      </c>
      <c r="AR633" s="134"/>
      <c r="AS633" s="134"/>
      <c r="AT633" s="135"/>
      <c r="AU633" s="140" t="s">
        <v>134</v>
      </c>
      <c r="AV633" s="140"/>
      <c r="AW633" s="140"/>
      <c r="AX633" s="141"/>
      <c r="AY633">
        <f>COUNTA($G$635)</f>
        <v>0</v>
      </c>
    </row>
    <row r="634" spans="1:51" ht="18.75" hidden="1" customHeight="1">
      <c r="A634" s="194"/>
      <c r="B634" s="191"/>
      <c r="C634" s="185"/>
      <c r="D634" s="191"/>
      <c r="E634" s="339"/>
      <c r="F634" s="340"/>
      <c r="G634" s="165"/>
      <c r="H634" s="137"/>
      <c r="I634" s="137"/>
      <c r="J634" s="137"/>
      <c r="K634" s="137"/>
      <c r="L634" s="137"/>
      <c r="M634" s="137"/>
      <c r="N634" s="137"/>
      <c r="O634" s="137"/>
      <c r="P634" s="137"/>
      <c r="Q634" s="137"/>
      <c r="R634" s="137"/>
      <c r="S634" s="137"/>
      <c r="T634" s="137"/>
      <c r="U634" s="137"/>
      <c r="V634" s="137"/>
      <c r="W634" s="137"/>
      <c r="X634" s="138"/>
      <c r="Y634" s="170"/>
      <c r="Z634" s="171"/>
      <c r="AA634" s="172"/>
      <c r="AB634" s="158"/>
      <c r="AC634" s="137"/>
      <c r="AD634" s="138"/>
      <c r="AE634" s="205"/>
      <c r="AF634" s="205"/>
      <c r="AG634" s="137" t="s">
        <v>233</v>
      </c>
      <c r="AH634" s="138"/>
      <c r="AI634" s="336"/>
      <c r="AJ634" s="336"/>
      <c r="AK634" s="336"/>
      <c r="AL634" s="158"/>
      <c r="AM634" s="336"/>
      <c r="AN634" s="336"/>
      <c r="AO634" s="336"/>
      <c r="AP634" s="158"/>
      <c r="AQ634" s="254"/>
      <c r="AR634" s="205"/>
      <c r="AS634" s="137" t="s">
        <v>233</v>
      </c>
      <c r="AT634" s="138"/>
      <c r="AU634" s="205"/>
      <c r="AV634" s="205"/>
      <c r="AW634" s="137" t="s">
        <v>179</v>
      </c>
      <c r="AX634" s="200"/>
      <c r="AY634">
        <f>$AY$633</f>
        <v>0</v>
      </c>
    </row>
    <row r="635" spans="1:51" ht="23.25" hidden="1" customHeight="1">
      <c r="A635" s="194"/>
      <c r="B635" s="191"/>
      <c r="C635" s="185"/>
      <c r="D635" s="191"/>
      <c r="E635" s="339"/>
      <c r="F635" s="340"/>
      <c r="G635" s="108"/>
      <c r="H635" s="109"/>
      <c r="I635" s="109"/>
      <c r="J635" s="109"/>
      <c r="K635" s="109"/>
      <c r="L635" s="109"/>
      <c r="M635" s="109"/>
      <c r="N635" s="109"/>
      <c r="O635" s="109"/>
      <c r="P635" s="109"/>
      <c r="Q635" s="109"/>
      <c r="R635" s="109"/>
      <c r="S635" s="109"/>
      <c r="T635" s="109"/>
      <c r="U635" s="109"/>
      <c r="V635" s="109"/>
      <c r="W635" s="109"/>
      <c r="X635" s="110"/>
      <c r="Y635" s="206" t="s">
        <v>12</v>
      </c>
      <c r="Z635" s="207"/>
      <c r="AA635" s="208"/>
      <c r="AB635" s="218"/>
      <c r="AC635" s="218"/>
      <c r="AD635" s="218"/>
      <c r="AE635" s="337"/>
      <c r="AF635" s="212"/>
      <c r="AG635" s="212"/>
      <c r="AH635" s="212"/>
      <c r="AI635" s="337"/>
      <c r="AJ635" s="212"/>
      <c r="AK635" s="212"/>
      <c r="AL635" s="212"/>
      <c r="AM635" s="337"/>
      <c r="AN635" s="212"/>
      <c r="AO635" s="212"/>
      <c r="AP635" s="338"/>
      <c r="AQ635" s="337"/>
      <c r="AR635" s="212"/>
      <c r="AS635" s="212"/>
      <c r="AT635" s="338"/>
      <c r="AU635" s="212"/>
      <c r="AV635" s="212"/>
      <c r="AW635" s="212"/>
      <c r="AX635" s="213"/>
      <c r="AY635">
        <f t="shared" ref="AY635:AY637" si="101">$AY$633</f>
        <v>0</v>
      </c>
    </row>
    <row r="636" spans="1:51" ht="23.25" hidden="1" customHeight="1">
      <c r="A636" s="194"/>
      <c r="B636" s="191"/>
      <c r="C636" s="185"/>
      <c r="D636" s="191"/>
      <c r="E636" s="339"/>
      <c r="F636" s="340"/>
      <c r="G636" s="111"/>
      <c r="H636" s="112"/>
      <c r="I636" s="112"/>
      <c r="J636" s="112"/>
      <c r="K636" s="112"/>
      <c r="L636" s="112"/>
      <c r="M636" s="112"/>
      <c r="N636" s="112"/>
      <c r="O636" s="112"/>
      <c r="P636" s="112"/>
      <c r="Q636" s="112"/>
      <c r="R636" s="112"/>
      <c r="S636" s="112"/>
      <c r="T636" s="112"/>
      <c r="U636" s="112"/>
      <c r="V636" s="112"/>
      <c r="W636" s="112"/>
      <c r="X636" s="113"/>
      <c r="Y636" s="214" t="s">
        <v>54</v>
      </c>
      <c r="Z636" s="215"/>
      <c r="AA636" s="216"/>
      <c r="AB636" s="210"/>
      <c r="AC636" s="210"/>
      <c r="AD636" s="210"/>
      <c r="AE636" s="337"/>
      <c r="AF636" s="212"/>
      <c r="AG636" s="212"/>
      <c r="AH636" s="338"/>
      <c r="AI636" s="337"/>
      <c r="AJ636" s="212"/>
      <c r="AK636" s="212"/>
      <c r="AL636" s="212"/>
      <c r="AM636" s="337"/>
      <c r="AN636" s="212"/>
      <c r="AO636" s="212"/>
      <c r="AP636" s="338"/>
      <c r="AQ636" s="337"/>
      <c r="AR636" s="212"/>
      <c r="AS636" s="212"/>
      <c r="AT636" s="338"/>
      <c r="AU636" s="212"/>
      <c r="AV636" s="212"/>
      <c r="AW636" s="212"/>
      <c r="AX636" s="213"/>
      <c r="AY636">
        <f t="shared" si="101"/>
        <v>0</v>
      </c>
    </row>
    <row r="637" spans="1:51" ht="23.25" hidden="1" customHeight="1">
      <c r="A637" s="194"/>
      <c r="B637" s="191"/>
      <c r="C637" s="185"/>
      <c r="D637" s="191"/>
      <c r="E637" s="339"/>
      <c r="F637" s="340"/>
      <c r="G637" s="114"/>
      <c r="H637" s="115"/>
      <c r="I637" s="115"/>
      <c r="J637" s="115"/>
      <c r="K637" s="115"/>
      <c r="L637" s="115"/>
      <c r="M637" s="115"/>
      <c r="N637" s="115"/>
      <c r="O637" s="115"/>
      <c r="P637" s="115"/>
      <c r="Q637" s="115"/>
      <c r="R637" s="115"/>
      <c r="S637" s="115"/>
      <c r="T637" s="115"/>
      <c r="U637" s="115"/>
      <c r="V637" s="115"/>
      <c r="W637" s="115"/>
      <c r="X637" s="116"/>
      <c r="Y637" s="214" t="s">
        <v>13</v>
      </c>
      <c r="Z637" s="215"/>
      <c r="AA637" s="216"/>
      <c r="AB637" s="579" t="s">
        <v>14</v>
      </c>
      <c r="AC637" s="579"/>
      <c r="AD637" s="579"/>
      <c r="AE637" s="337"/>
      <c r="AF637" s="212"/>
      <c r="AG637" s="212"/>
      <c r="AH637" s="338"/>
      <c r="AI637" s="337"/>
      <c r="AJ637" s="212"/>
      <c r="AK637" s="212"/>
      <c r="AL637" s="212"/>
      <c r="AM637" s="337"/>
      <c r="AN637" s="212"/>
      <c r="AO637" s="212"/>
      <c r="AP637" s="338"/>
      <c r="AQ637" s="337"/>
      <c r="AR637" s="212"/>
      <c r="AS637" s="212"/>
      <c r="AT637" s="338"/>
      <c r="AU637" s="212"/>
      <c r="AV637" s="212"/>
      <c r="AW637" s="212"/>
      <c r="AX637" s="213"/>
      <c r="AY637">
        <f t="shared" si="101"/>
        <v>0</v>
      </c>
    </row>
    <row r="638" spans="1:51" ht="18.75" hidden="1" customHeight="1">
      <c r="A638" s="194"/>
      <c r="B638" s="191"/>
      <c r="C638" s="185"/>
      <c r="D638" s="191"/>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70"/>
      <c r="Z638" s="171"/>
      <c r="AA638" s="172"/>
      <c r="AB638" s="159" t="s">
        <v>11</v>
      </c>
      <c r="AC638" s="134"/>
      <c r="AD638" s="135"/>
      <c r="AE638" s="332" t="s">
        <v>240</v>
      </c>
      <c r="AF638" s="333"/>
      <c r="AG638" s="333"/>
      <c r="AH638" s="334"/>
      <c r="AI638" s="335" t="s">
        <v>547</v>
      </c>
      <c r="AJ638" s="335"/>
      <c r="AK638" s="335"/>
      <c r="AL638" s="159"/>
      <c r="AM638" s="335" t="s">
        <v>548</v>
      </c>
      <c r="AN638" s="335"/>
      <c r="AO638" s="335"/>
      <c r="AP638" s="159"/>
      <c r="AQ638" s="159" t="s">
        <v>232</v>
      </c>
      <c r="AR638" s="134"/>
      <c r="AS638" s="134"/>
      <c r="AT638" s="135"/>
      <c r="AU638" s="140" t="s">
        <v>134</v>
      </c>
      <c r="AV638" s="140"/>
      <c r="AW638" s="140"/>
      <c r="AX638" s="141"/>
      <c r="AY638">
        <f>COUNTA($G$640)</f>
        <v>0</v>
      </c>
    </row>
    <row r="639" spans="1:51" ht="18.75" hidden="1" customHeight="1">
      <c r="A639" s="194"/>
      <c r="B639" s="191"/>
      <c r="C639" s="185"/>
      <c r="D639" s="191"/>
      <c r="E639" s="339"/>
      <c r="F639" s="340"/>
      <c r="G639" s="165"/>
      <c r="H639" s="137"/>
      <c r="I639" s="137"/>
      <c r="J639" s="137"/>
      <c r="K639" s="137"/>
      <c r="L639" s="137"/>
      <c r="M639" s="137"/>
      <c r="N639" s="137"/>
      <c r="O639" s="137"/>
      <c r="P639" s="137"/>
      <c r="Q639" s="137"/>
      <c r="R639" s="137"/>
      <c r="S639" s="137"/>
      <c r="T639" s="137"/>
      <c r="U639" s="137"/>
      <c r="V639" s="137"/>
      <c r="W639" s="137"/>
      <c r="X639" s="138"/>
      <c r="Y639" s="170"/>
      <c r="Z639" s="171"/>
      <c r="AA639" s="172"/>
      <c r="AB639" s="158"/>
      <c r="AC639" s="137"/>
      <c r="AD639" s="138"/>
      <c r="AE639" s="205"/>
      <c r="AF639" s="205"/>
      <c r="AG639" s="137" t="s">
        <v>233</v>
      </c>
      <c r="AH639" s="138"/>
      <c r="AI639" s="336"/>
      <c r="AJ639" s="336"/>
      <c r="AK639" s="336"/>
      <c r="AL639" s="158"/>
      <c r="AM639" s="336"/>
      <c r="AN639" s="336"/>
      <c r="AO639" s="336"/>
      <c r="AP639" s="158"/>
      <c r="AQ639" s="254"/>
      <c r="AR639" s="205"/>
      <c r="AS639" s="137" t="s">
        <v>233</v>
      </c>
      <c r="AT639" s="138"/>
      <c r="AU639" s="205"/>
      <c r="AV639" s="205"/>
      <c r="AW639" s="137" t="s">
        <v>179</v>
      </c>
      <c r="AX639" s="200"/>
      <c r="AY639">
        <f>$AY$638</f>
        <v>0</v>
      </c>
    </row>
    <row r="640" spans="1:51" ht="23.25" hidden="1" customHeight="1">
      <c r="A640" s="194"/>
      <c r="B640" s="191"/>
      <c r="C640" s="185"/>
      <c r="D640" s="191"/>
      <c r="E640" s="339"/>
      <c r="F640" s="340"/>
      <c r="G640" s="108"/>
      <c r="H640" s="109"/>
      <c r="I640" s="109"/>
      <c r="J640" s="109"/>
      <c r="K640" s="109"/>
      <c r="L640" s="109"/>
      <c r="M640" s="109"/>
      <c r="N640" s="109"/>
      <c r="O640" s="109"/>
      <c r="P640" s="109"/>
      <c r="Q640" s="109"/>
      <c r="R640" s="109"/>
      <c r="S640" s="109"/>
      <c r="T640" s="109"/>
      <c r="U640" s="109"/>
      <c r="V640" s="109"/>
      <c r="W640" s="109"/>
      <c r="X640" s="110"/>
      <c r="Y640" s="206" t="s">
        <v>12</v>
      </c>
      <c r="Z640" s="207"/>
      <c r="AA640" s="208"/>
      <c r="AB640" s="218"/>
      <c r="AC640" s="218"/>
      <c r="AD640" s="218"/>
      <c r="AE640" s="337"/>
      <c r="AF640" s="212"/>
      <c r="AG640" s="212"/>
      <c r="AH640" s="212"/>
      <c r="AI640" s="337"/>
      <c r="AJ640" s="212"/>
      <c r="AK640" s="212"/>
      <c r="AL640" s="212"/>
      <c r="AM640" s="337"/>
      <c r="AN640" s="212"/>
      <c r="AO640" s="212"/>
      <c r="AP640" s="338"/>
      <c r="AQ640" s="337"/>
      <c r="AR640" s="212"/>
      <c r="AS640" s="212"/>
      <c r="AT640" s="338"/>
      <c r="AU640" s="212"/>
      <c r="AV640" s="212"/>
      <c r="AW640" s="212"/>
      <c r="AX640" s="213"/>
      <c r="AY640">
        <f t="shared" ref="AY640:AY642" si="102">$AY$638</f>
        <v>0</v>
      </c>
    </row>
    <row r="641" spans="1:51" ht="23.25" hidden="1" customHeight="1">
      <c r="A641" s="194"/>
      <c r="B641" s="191"/>
      <c r="C641" s="185"/>
      <c r="D641" s="191"/>
      <c r="E641" s="339"/>
      <c r="F641" s="340"/>
      <c r="G641" s="111"/>
      <c r="H641" s="112"/>
      <c r="I641" s="112"/>
      <c r="J641" s="112"/>
      <c r="K641" s="112"/>
      <c r="L641" s="112"/>
      <c r="M641" s="112"/>
      <c r="N641" s="112"/>
      <c r="O641" s="112"/>
      <c r="P641" s="112"/>
      <c r="Q641" s="112"/>
      <c r="R641" s="112"/>
      <c r="S641" s="112"/>
      <c r="T641" s="112"/>
      <c r="U641" s="112"/>
      <c r="V641" s="112"/>
      <c r="W641" s="112"/>
      <c r="X641" s="113"/>
      <c r="Y641" s="214" t="s">
        <v>54</v>
      </c>
      <c r="Z641" s="215"/>
      <c r="AA641" s="216"/>
      <c r="AB641" s="210"/>
      <c r="AC641" s="210"/>
      <c r="AD641" s="210"/>
      <c r="AE641" s="337"/>
      <c r="AF641" s="212"/>
      <c r="AG641" s="212"/>
      <c r="AH641" s="338"/>
      <c r="AI641" s="337"/>
      <c r="AJ641" s="212"/>
      <c r="AK641" s="212"/>
      <c r="AL641" s="212"/>
      <c r="AM641" s="337"/>
      <c r="AN641" s="212"/>
      <c r="AO641" s="212"/>
      <c r="AP641" s="338"/>
      <c r="AQ641" s="337"/>
      <c r="AR641" s="212"/>
      <c r="AS641" s="212"/>
      <c r="AT641" s="338"/>
      <c r="AU641" s="212"/>
      <c r="AV641" s="212"/>
      <c r="AW641" s="212"/>
      <c r="AX641" s="213"/>
      <c r="AY641">
        <f t="shared" si="102"/>
        <v>0</v>
      </c>
    </row>
    <row r="642" spans="1:51" ht="23.25" hidden="1" customHeight="1">
      <c r="A642" s="194"/>
      <c r="B642" s="191"/>
      <c r="C642" s="185"/>
      <c r="D642" s="191"/>
      <c r="E642" s="339"/>
      <c r="F642" s="340"/>
      <c r="G642" s="114"/>
      <c r="H642" s="115"/>
      <c r="I642" s="115"/>
      <c r="J642" s="115"/>
      <c r="K642" s="115"/>
      <c r="L642" s="115"/>
      <c r="M642" s="115"/>
      <c r="N642" s="115"/>
      <c r="O642" s="115"/>
      <c r="P642" s="115"/>
      <c r="Q642" s="115"/>
      <c r="R642" s="115"/>
      <c r="S642" s="115"/>
      <c r="T642" s="115"/>
      <c r="U642" s="115"/>
      <c r="V642" s="115"/>
      <c r="W642" s="115"/>
      <c r="X642" s="116"/>
      <c r="Y642" s="214" t="s">
        <v>13</v>
      </c>
      <c r="Z642" s="215"/>
      <c r="AA642" s="216"/>
      <c r="AB642" s="579" t="s">
        <v>14</v>
      </c>
      <c r="AC642" s="579"/>
      <c r="AD642" s="579"/>
      <c r="AE642" s="337"/>
      <c r="AF642" s="212"/>
      <c r="AG642" s="212"/>
      <c r="AH642" s="338"/>
      <c r="AI642" s="337"/>
      <c r="AJ642" s="212"/>
      <c r="AK642" s="212"/>
      <c r="AL642" s="212"/>
      <c r="AM642" s="337"/>
      <c r="AN642" s="212"/>
      <c r="AO642" s="212"/>
      <c r="AP642" s="338"/>
      <c r="AQ642" s="337"/>
      <c r="AR642" s="212"/>
      <c r="AS642" s="212"/>
      <c r="AT642" s="338"/>
      <c r="AU642" s="212"/>
      <c r="AV642" s="212"/>
      <c r="AW642" s="212"/>
      <c r="AX642" s="213"/>
      <c r="AY642">
        <f t="shared" si="102"/>
        <v>0</v>
      </c>
    </row>
    <row r="643" spans="1:51" ht="23.85" hidden="1" customHeight="1">
      <c r="A643" s="194"/>
      <c r="B643" s="191"/>
      <c r="C643" s="185"/>
      <c r="D643" s="191"/>
      <c r="E643" s="126" t="s">
        <v>410</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c r="A644" s="194"/>
      <c r="B644" s="191"/>
      <c r="C644" s="185"/>
      <c r="D644" s="191"/>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c r="A645" s="194"/>
      <c r="B645" s="191"/>
      <c r="C645" s="185"/>
      <c r="D645" s="191"/>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c r="A646" s="194"/>
      <c r="B646" s="191"/>
      <c r="C646" s="185"/>
      <c r="D646" s="191"/>
      <c r="E646" s="179" t="s">
        <v>405</v>
      </c>
      <c r="F646" s="180"/>
      <c r="G646" s="895" t="s">
        <v>252</v>
      </c>
      <c r="H646" s="127"/>
      <c r="I646" s="127"/>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c r="A647" s="194"/>
      <c r="B647" s="191"/>
      <c r="C647" s="185"/>
      <c r="D647" s="191"/>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70"/>
      <c r="Z647" s="171"/>
      <c r="AA647" s="172"/>
      <c r="AB647" s="159" t="s">
        <v>11</v>
      </c>
      <c r="AC647" s="134"/>
      <c r="AD647" s="135"/>
      <c r="AE647" s="332" t="s">
        <v>240</v>
      </c>
      <c r="AF647" s="333"/>
      <c r="AG647" s="333"/>
      <c r="AH647" s="334"/>
      <c r="AI647" s="335" t="s">
        <v>547</v>
      </c>
      <c r="AJ647" s="335"/>
      <c r="AK647" s="335"/>
      <c r="AL647" s="159"/>
      <c r="AM647" s="335" t="s">
        <v>548</v>
      </c>
      <c r="AN647" s="335"/>
      <c r="AO647" s="335"/>
      <c r="AP647" s="159"/>
      <c r="AQ647" s="159" t="s">
        <v>232</v>
      </c>
      <c r="AR647" s="134"/>
      <c r="AS647" s="134"/>
      <c r="AT647" s="135"/>
      <c r="AU647" s="140" t="s">
        <v>134</v>
      </c>
      <c r="AV647" s="140"/>
      <c r="AW647" s="140"/>
      <c r="AX647" s="141"/>
      <c r="AY647">
        <f>COUNTA($G$649)</f>
        <v>0</v>
      </c>
    </row>
    <row r="648" spans="1:51" ht="18.75" hidden="1" customHeight="1">
      <c r="A648" s="194"/>
      <c r="B648" s="191"/>
      <c r="C648" s="185"/>
      <c r="D648" s="191"/>
      <c r="E648" s="339"/>
      <c r="F648" s="340"/>
      <c r="G648" s="165"/>
      <c r="H648" s="137"/>
      <c r="I648" s="137"/>
      <c r="J648" s="137"/>
      <c r="K648" s="137"/>
      <c r="L648" s="137"/>
      <c r="M648" s="137"/>
      <c r="N648" s="137"/>
      <c r="O648" s="137"/>
      <c r="P648" s="137"/>
      <c r="Q648" s="137"/>
      <c r="R648" s="137"/>
      <c r="S648" s="137"/>
      <c r="T648" s="137"/>
      <c r="U648" s="137"/>
      <c r="V648" s="137"/>
      <c r="W648" s="137"/>
      <c r="X648" s="138"/>
      <c r="Y648" s="170"/>
      <c r="Z648" s="171"/>
      <c r="AA648" s="172"/>
      <c r="AB648" s="158"/>
      <c r="AC648" s="137"/>
      <c r="AD648" s="138"/>
      <c r="AE648" s="205"/>
      <c r="AF648" s="205"/>
      <c r="AG648" s="137" t="s">
        <v>233</v>
      </c>
      <c r="AH648" s="138"/>
      <c r="AI648" s="336"/>
      <c r="AJ648" s="336"/>
      <c r="AK648" s="336"/>
      <c r="AL648" s="158"/>
      <c r="AM648" s="336"/>
      <c r="AN648" s="336"/>
      <c r="AO648" s="336"/>
      <c r="AP648" s="158"/>
      <c r="AQ648" s="254"/>
      <c r="AR648" s="205"/>
      <c r="AS648" s="137" t="s">
        <v>233</v>
      </c>
      <c r="AT648" s="138"/>
      <c r="AU648" s="205"/>
      <c r="AV648" s="205"/>
      <c r="AW648" s="137" t="s">
        <v>179</v>
      </c>
      <c r="AX648" s="200"/>
      <c r="AY648">
        <f>$AY$647</f>
        <v>0</v>
      </c>
    </row>
    <row r="649" spans="1:51" ht="23.25" hidden="1" customHeight="1">
      <c r="A649" s="194"/>
      <c r="B649" s="191"/>
      <c r="C649" s="185"/>
      <c r="D649" s="191"/>
      <c r="E649" s="339"/>
      <c r="F649" s="340"/>
      <c r="G649" s="108"/>
      <c r="H649" s="109"/>
      <c r="I649" s="109"/>
      <c r="J649" s="109"/>
      <c r="K649" s="109"/>
      <c r="L649" s="109"/>
      <c r="M649" s="109"/>
      <c r="N649" s="109"/>
      <c r="O649" s="109"/>
      <c r="P649" s="109"/>
      <c r="Q649" s="109"/>
      <c r="R649" s="109"/>
      <c r="S649" s="109"/>
      <c r="T649" s="109"/>
      <c r="U649" s="109"/>
      <c r="V649" s="109"/>
      <c r="W649" s="109"/>
      <c r="X649" s="110"/>
      <c r="Y649" s="206" t="s">
        <v>12</v>
      </c>
      <c r="Z649" s="207"/>
      <c r="AA649" s="208"/>
      <c r="AB649" s="218"/>
      <c r="AC649" s="218"/>
      <c r="AD649" s="218"/>
      <c r="AE649" s="337"/>
      <c r="AF649" s="212"/>
      <c r="AG649" s="212"/>
      <c r="AH649" s="212"/>
      <c r="AI649" s="337"/>
      <c r="AJ649" s="212"/>
      <c r="AK649" s="212"/>
      <c r="AL649" s="212"/>
      <c r="AM649" s="337"/>
      <c r="AN649" s="212"/>
      <c r="AO649" s="212"/>
      <c r="AP649" s="338"/>
      <c r="AQ649" s="337"/>
      <c r="AR649" s="212"/>
      <c r="AS649" s="212"/>
      <c r="AT649" s="338"/>
      <c r="AU649" s="212"/>
      <c r="AV649" s="212"/>
      <c r="AW649" s="212"/>
      <c r="AX649" s="213"/>
      <c r="AY649">
        <f t="shared" ref="AY649:AY651" si="103">$AY$647</f>
        <v>0</v>
      </c>
    </row>
    <row r="650" spans="1:51" ht="23.25" hidden="1" customHeight="1">
      <c r="A650" s="194"/>
      <c r="B650" s="191"/>
      <c r="C650" s="185"/>
      <c r="D650" s="191"/>
      <c r="E650" s="339"/>
      <c r="F650" s="340"/>
      <c r="G650" s="111"/>
      <c r="H650" s="112"/>
      <c r="I650" s="112"/>
      <c r="J650" s="112"/>
      <c r="K650" s="112"/>
      <c r="L650" s="112"/>
      <c r="M650" s="112"/>
      <c r="N650" s="112"/>
      <c r="O650" s="112"/>
      <c r="P650" s="112"/>
      <c r="Q650" s="112"/>
      <c r="R650" s="112"/>
      <c r="S650" s="112"/>
      <c r="T650" s="112"/>
      <c r="U650" s="112"/>
      <c r="V650" s="112"/>
      <c r="W650" s="112"/>
      <c r="X650" s="113"/>
      <c r="Y650" s="214" t="s">
        <v>54</v>
      </c>
      <c r="Z650" s="215"/>
      <c r="AA650" s="216"/>
      <c r="AB650" s="210"/>
      <c r="AC650" s="210"/>
      <c r="AD650" s="210"/>
      <c r="AE650" s="337"/>
      <c r="AF650" s="212"/>
      <c r="AG650" s="212"/>
      <c r="AH650" s="338"/>
      <c r="AI650" s="337"/>
      <c r="AJ650" s="212"/>
      <c r="AK650" s="212"/>
      <c r="AL650" s="212"/>
      <c r="AM650" s="337"/>
      <c r="AN650" s="212"/>
      <c r="AO650" s="212"/>
      <c r="AP650" s="338"/>
      <c r="AQ650" s="337"/>
      <c r="AR650" s="212"/>
      <c r="AS650" s="212"/>
      <c r="AT650" s="338"/>
      <c r="AU650" s="212"/>
      <c r="AV650" s="212"/>
      <c r="AW650" s="212"/>
      <c r="AX650" s="213"/>
      <c r="AY650">
        <f t="shared" si="103"/>
        <v>0</v>
      </c>
    </row>
    <row r="651" spans="1:51" ht="23.25" hidden="1" customHeight="1">
      <c r="A651" s="194"/>
      <c r="B651" s="191"/>
      <c r="C651" s="185"/>
      <c r="D651" s="191"/>
      <c r="E651" s="339"/>
      <c r="F651" s="340"/>
      <c r="G651" s="114"/>
      <c r="H651" s="115"/>
      <c r="I651" s="115"/>
      <c r="J651" s="115"/>
      <c r="K651" s="115"/>
      <c r="L651" s="115"/>
      <c r="M651" s="115"/>
      <c r="N651" s="115"/>
      <c r="O651" s="115"/>
      <c r="P651" s="115"/>
      <c r="Q651" s="115"/>
      <c r="R651" s="115"/>
      <c r="S651" s="115"/>
      <c r="T651" s="115"/>
      <c r="U651" s="115"/>
      <c r="V651" s="115"/>
      <c r="W651" s="115"/>
      <c r="X651" s="116"/>
      <c r="Y651" s="214" t="s">
        <v>13</v>
      </c>
      <c r="Z651" s="215"/>
      <c r="AA651" s="216"/>
      <c r="AB651" s="579" t="s">
        <v>180</v>
      </c>
      <c r="AC651" s="579"/>
      <c r="AD651" s="579"/>
      <c r="AE651" s="337"/>
      <c r="AF651" s="212"/>
      <c r="AG651" s="212"/>
      <c r="AH651" s="338"/>
      <c r="AI651" s="337"/>
      <c r="AJ651" s="212"/>
      <c r="AK651" s="212"/>
      <c r="AL651" s="212"/>
      <c r="AM651" s="337"/>
      <c r="AN651" s="212"/>
      <c r="AO651" s="212"/>
      <c r="AP651" s="338"/>
      <c r="AQ651" s="337"/>
      <c r="AR651" s="212"/>
      <c r="AS651" s="212"/>
      <c r="AT651" s="338"/>
      <c r="AU651" s="212"/>
      <c r="AV651" s="212"/>
      <c r="AW651" s="212"/>
      <c r="AX651" s="213"/>
      <c r="AY651">
        <f t="shared" si="103"/>
        <v>0</v>
      </c>
    </row>
    <row r="652" spans="1:51" ht="18.75" hidden="1" customHeight="1">
      <c r="A652" s="194"/>
      <c r="B652" s="191"/>
      <c r="C652" s="185"/>
      <c r="D652" s="191"/>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70"/>
      <c r="Z652" s="171"/>
      <c r="AA652" s="172"/>
      <c r="AB652" s="159" t="s">
        <v>11</v>
      </c>
      <c r="AC652" s="134"/>
      <c r="AD652" s="135"/>
      <c r="AE652" s="332" t="s">
        <v>240</v>
      </c>
      <c r="AF652" s="333"/>
      <c r="AG652" s="333"/>
      <c r="AH652" s="334"/>
      <c r="AI652" s="335" t="s">
        <v>547</v>
      </c>
      <c r="AJ652" s="335"/>
      <c r="AK652" s="335"/>
      <c r="AL652" s="159"/>
      <c r="AM652" s="335" t="s">
        <v>548</v>
      </c>
      <c r="AN652" s="335"/>
      <c r="AO652" s="335"/>
      <c r="AP652" s="159"/>
      <c r="AQ652" s="159" t="s">
        <v>232</v>
      </c>
      <c r="AR652" s="134"/>
      <c r="AS652" s="134"/>
      <c r="AT652" s="135"/>
      <c r="AU652" s="140" t="s">
        <v>134</v>
      </c>
      <c r="AV652" s="140"/>
      <c r="AW652" s="140"/>
      <c r="AX652" s="141"/>
      <c r="AY652">
        <f>COUNTA($G$654)</f>
        <v>0</v>
      </c>
    </row>
    <row r="653" spans="1:51" ht="18.75" hidden="1" customHeight="1">
      <c r="A653" s="194"/>
      <c r="B653" s="191"/>
      <c r="C653" s="185"/>
      <c r="D653" s="191"/>
      <c r="E653" s="339"/>
      <c r="F653" s="340"/>
      <c r="G653" s="165"/>
      <c r="H653" s="137"/>
      <c r="I653" s="137"/>
      <c r="J653" s="137"/>
      <c r="K653" s="137"/>
      <c r="L653" s="137"/>
      <c r="M653" s="137"/>
      <c r="N653" s="137"/>
      <c r="O653" s="137"/>
      <c r="P653" s="137"/>
      <c r="Q653" s="137"/>
      <c r="R653" s="137"/>
      <c r="S653" s="137"/>
      <c r="T653" s="137"/>
      <c r="U653" s="137"/>
      <c r="V653" s="137"/>
      <c r="W653" s="137"/>
      <c r="X653" s="138"/>
      <c r="Y653" s="170"/>
      <c r="Z653" s="171"/>
      <c r="AA653" s="172"/>
      <c r="AB653" s="158"/>
      <c r="AC653" s="137"/>
      <c r="AD653" s="138"/>
      <c r="AE653" s="205"/>
      <c r="AF653" s="205"/>
      <c r="AG653" s="137" t="s">
        <v>233</v>
      </c>
      <c r="AH653" s="138"/>
      <c r="AI653" s="336"/>
      <c r="AJ653" s="336"/>
      <c r="AK653" s="336"/>
      <c r="AL653" s="158"/>
      <c r="AM653" s="336"/>
      <c r="AN653" s="336"/>
      <c r="AO653" s="336"/>
      <c r="AP653" s="158"/>
      <c r="AQ653" s="254"/>
      <c r="AR653" s="205"/>
      <c r="AS653" s="137" t="s">
        <v>233</v>
      </c>
      <c r="AT653" s="138"/>
      <c r="AU653" s="205"/>
      <c r="AV653" s="205"/>
      <c r="AW653" s="137" t="s">
        <v>179</v>
      </c>
      <c r="AX653" s="200"/>
      <c r="AY653">
        <f>$AY$652</f>
        <v>0</v>
      </c>
    </row>
    <row r="654" spans="1:51" ht="23.25" hidden="1" customHeight="1">
      <c r="A654" s="194"/>
      <c r="B654" s="191"/>
      <c r="C654" s="185"/>
      <c r="D654" s="191"/>
      <c r="E654" s="339"/>
      <c r="F654" s="340"/>
      <c r="G654" s="108"/>
      <c r="H654" s="109"/>
      <c r="I654" s="109"/>
      <c r="J654" s="109"/>
      <c r="K654" s="109"/>
      <c r="L654" s="109"/>
      <c r="M654" s="109"/>
      <c r="N654" s="109"/>
      <c r="O654" s="109"/>
      <c r="P654" s="109"/>
      <c r="Q654" s="109"/>
      <c r="R654" s="109"/>
      <c r="S654" s="109"/>
      <c r="T654" s="109"/>
      <c r="U654" s="109"/>
      <c r="V654" s="109"/>
      <c r="W654" s="109"/>
      <c r="X654" s="110"/>
      <c r="Y654" s="206" t="s">
        <v>12</v>
      </c>
      <c r="Z654" s="207"/>
      <c r="AA654" s="208"/>
      <c r="AB654" s="218"/>
      <c r="AC654" s="218"/>
      <c r="AD654" s="218"/>
      <c r="AE654" s="337"/>
      <c r="AF654" s="212"/>
      <c r="AG654" s="212"/>
      <c r="AH654" s="212"/>
      <c r="AI654" s="337"/>
      <c r="AJ654" s="212"/>
      <c r="AK654" s="212"/>
      <c r="AL654" s="212"/>
      <c r="AM654" s="337"/>
      <c r="AN654" s="212"/>
      <c r="AO654" s="212"/>
      <c r="AP654" s="338"/>
      <c r="AQ654" s="337"/>
      <c r="AR654" s="212"/>
      <c r="AS654" s="212"/>
      <c r="AT654" s="338"/>
      <c r="AU654" s="212"/>
      <c r="AV654" s="212"/>
      <c r="AW654" s="212"/>
      <c r="AX654" s="213"/>
      <c r="AY654">
        <f t="shared" ref="AY654:AY656" si="104">$AY$652</f>
        <v>0</v>
      </c>
    </row>
    <row r="655" spans="1:51" ht="23.25" hidden="1" customHeight="1">
      <c r="A655" s="194"/>
      <c r="B655" s="191"/>
      <c r="C655" s="185"/>
      <c r="D655" s="191"/>
      <c r="E655" s="339"/>
      <c r="F655" s="340"/>
      <c r="G655" s="111"/>
      <c r="H655" s="112"/>
      <c r="I655" s="112"/>
      <c r="J655" s="112"/>
      <c r="K655" s="112"/>
      <c r="L655" s="112"/>
      <c r="M655" s="112"/>
      <c r="N655" s="112"/>
      <c r="O655" s="112"/>
      <c r="P655" s="112"/>
      <c r="Q655" s="112"/>
      <c r="R655" s="112"/>
      <c r="S655" s="112"/>
      <c r="T655" s="112"/>
      <c r="U655" s="112"/>
      <c r="V655" s="112"/>
      <c r="W655" s="112"/>
      <c r="X655" s="113"/>
      <c r="Y655" s="214" t="s">
        <v>54</v>
      </c>
      <c r="Z655" s="215"/>
      <c r="AA655" s="216"/>
      <c r="AB655" s="210"/>
      <c r="AC655" s="210"/>
      <c r="AD655" s="210"/>
      <c r="AE655" s="337"/>
      <c r="AF655" s="212"/>
      <c r="AG655" s="212"/>
      <c r="AH655" s="338"/>
      <c r="AI655" s="337"/>
      <c r="AJ655" s="212"/>
      <c r="AK655" s="212"/>
      <c r="AL655" s="212"/>
      <c r="AM655" s="337"/>
      <c r="AN655" s="212"/>
      <c r="AO655" s="212"/>
      <c r="AP655" s="338"/>
      <c r="AQ655" s="337"/>
      <c r="AR655" s="212"/>
      <c r="AS655" s="212"/>
      <c r="AT655" s="338"/>
      <c r="AU655" s="212"/>
      <c r="AV655" s="212"/>
      <c r="AW655" s="212"/>
      <c r="AX655" s="213"/>
      <c r="AY655">
        <f t="shared" si="104"/>
        <v>0</v>
      </c>
    </row>
    <row r="656" spans="1:51" ht="23.25" hidden="1" customHeight="1">
      <c r="A656" s="194"/>
      <c r="B656" s="191"/>
      <c r="C656" s="185"/>
      <c r="D656" s="191"/>
      <c r="E656" s="339"/>
      <c r="F656" s="340"/>
      <c r="G656" s="114"/>
      <c r="H656" s="115"/>
      <c r="I656" s="115"/>
      <c r="J656" s="115"/>
      <c r="K656" s="115"/>
      <c r="L656" s="115"/>
      <c r="M656" s="115"/>
      <c r="N656" s="115"/>
      <c r="O656" s="115"/>
      <c r="P656" s="115"/>
      <c r="Q656" s="115"/>
      <c r="R656" s="115"/>
      <c r="S656" s="115"/>
      <c r="T656" s="115"/>
      <c r="U656" s="115"/>
      <c r="V656" s="115"/>
      <c r="W656" s="115"/>
      <c r="X656" s="116"/>
      <c r="Y656" s="214" t="s">
        <v>13</v>
      </c>
      <c r="Z656" s="215"/>
      <c r="AA656" s="216"/>
      <c r="AB656" s="579" t="s">
        <v>180</v>
      </c>
      <c r="AC656" s="579"/>
      <c r="AD656" s="579"/>
      <c r="AE656" s="337"/>
      <c r="AF656" s="212"/>
      <c r="AG656" s="212"/>
      <c r="AH656" s="338"/>
      <c r="AI656" s="337"/>
      <c r="AJ656" s="212"/>
      <c r="AK656" s="212"/>
      <c r="AL656" s="212"/>
      <c r="AM656" s="337"/>
      <c r="AN656" s="212"/>
      <c r="AO656" s="212"/>
      <c r="AP656" s="338"/>
      <c r="AQ656" s="337"/>
      <c r="AR656" s="212"/>
      <c r="AS656" s="212"/>
      <c r="AT656" s="338"/>
      <c r="AU656" s="212"/>
      <c r="AV656" s="212"/>
      <c r="AW656" s="212"/>
      <c r="AX656" s="213"/>
      <c r="AY656">
        <f t="shared" si="104"/>
        <v>0</v>
      </c>
    </row>
    <row r="657" spans="1:51" ht="18.75" hidden="1" customHeight="1">
      <c r="A657" s="194"/>
      <c r="B657" s="191"/>
      <c r="C657" s="185"/>
      <c r="D657" s="191"/>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70"/>
      <c r="Z657" s="171"/>
      <c r="AA657" s="172"/>
      <c r="AB657" s="159" t="s">
        <v>11</v>
      </c>
      <c r="AC657" s="134"/>
      <c r="AD657" s="135"/>
      <c r="AE657" s="332" t="s">
        <v>240</v>
      </c>
      <c r="AF657" s="333"/>
      <c r="AG657" s="333"/>
      <c r="AH657" s="334"/>
      <c r="AI657" s="335" t="s">
        <v>547</v>
      </c>
      <c r="AJ657" s="335"/>
      <c r="AK657" s="335"/>
      <c r="AL657" s="159"/>
      <c r="AM657" s="335" t="s">
        <v>548</v>
      </c>
      <c r="AN657" s="335"/>
      <c r="AO657" s="335"/>
      <c r="AP657" s="159"/>
      <c r="AQ657" s="159" t="s">
        <v>232</v>
      </c>
      <c r="AR657" s="134"/>
      <c r="AS657" s="134"/>
      <c r="AT657" s="135"/>
      <c r="AU657" s="140" t="s">
        <v>134</v>
      </c>
      <c r="AV657" s="140"/>
      <c r="AW657" s="140"/>
      <c r="AX657" s="141"/>
      <c r="AY657">
        <f>COUNTA($G$659)</f>
        <v>0</v>
      </c>
    </row>
    <row r="658" spans="1:51" ht="18.75" hidden="1" customHeight="1">
      <c r="A658" s="194"/>
      <c r="B658" s="191"/>
      <c r="C658" s="185"/>
      <c r="D658" s="191"/>
      <c r="E658" s="339"/>
      <c r="F658" s="340"/>
      <c r="G658" s="165"/>
      <c r="H658" s="137"/>
      <c r="I658" s="137"/>
      <c r="J658" s="137"/>
      <c r="K658" s="137"/>
      <c r="L658" s="137"/>
      <c r="M658" s="137"/>
      <c r="N658" s="137"/>
      <c r="O658" s="137"/>
      <c r="P658" s="137"/>
      <c r="Q658" s="137"/>
      <c r="R658" s="137"/>
      <c r="S658" s="137"/>
      <c r="T658" s="137"/>
      <c r="U658" s="137"/>
      <c r="V658" s="137"/>
      <c r="W658" s="137"/>
      <c r="X658" s="138"/>
      <c r="Y658" s="170"/>
      <c r="Z658" s="171"/>
      <c r="AA658" s="172"/>
      <c r="AB658" s="158"/>
      <c r="AC658" s="137"/>
      <c r="AD658" s="138"/>
      <c r="AE658" s="205"/>
      <c r="AF658" s="205"/>
      <c r="AG658" s="137" t="s">
        <v>233</v>
      </c>
      <c r="AH658" s="138"/>
      <c r="AI658" s="336"/>
      <c r="AJ658" s="336"/>
      <c r="AK658" s="336"/>
      <c r="AL658" s="158"/>
      <c r="AM658" s="336"/>
      <c r="AN658" s="336"/>
      <c r="AO658" s="336"/>
      <c r="AP658" s="158"/>
      <c r="AQ658" s="254"/>
      <c r="AR658" s="205"/>
      <c r="AS658" s="137" t="s">
        <v>233</v>
      </c>
      <c r="AT658" s="138"/>
      <c r="AU658" s="205"/>
      <c r="AV658" s="205"/>
      <c r="AW658" s="137" t="s">
        <v>179</v>
      </c>
      <c r="AX658" s="200"/>
      <c r="AY658">
        <f>$AY$657</f>
        <v>0</v>
      </c>
    </row>
    <row r="659" spans="1:51" ht="23.25" hidden="1" customHeight="1">
      <c r="A659" s="194"/>
      <c r="B659" s="191"/>
      <c r="C659" s="185"/>
      <c r="D659" s="191"/>
      <c r="E659" s="339"/>
      <c r="F659" s="340"/>
      <c r="G659" s="108"/>
      <c r="H659" s="109"/>
      <c r="I659" s="109"/>
      <c r="J659" s="109"/>
      <c r="K659" s="109"/>
      <c r="L659" s="109"/>
      <c r="M659" s="109"/>
      <c r="N659" s="109"/>
      <c r="O659" s="109"/>
      <c r="P659" s="109"/>
      <c r="Q659" s="109"/>
      <c r="R659" s="109"/>
      <c r="S659" s="109"/>
      <c r="T659" s="109"/>
      <c r="U659" s="109"/>
      <c r="V659" s="109"/>
      <c r="W659" s="109"/>
      <c r="X659" s="110"/>
      <c r="Y659" s="206" t="s">
        <v>12</v>
      </c>
      <c r="Z659" s="207"/>
      <c r="AA659" s="208"/>
      <c r="AB659" s="218"/>
      <c r="AC659" s="218"/>
      <c r="AD659" s="218"/>
      <c r="AE659" s="337"/>
      <c r="AF659" s="212"/>
      <c r="AG659" s="212"/>
      <c r="AH659" s="212"/>
      <c r="AI659" s="337"/>
      <c r="AJ659" s="212"/>
      <c r="AK659" s="212"/>
      <c r="AL659" s="212"/>
      <c r="AM659" s="337"/>
      <c r="AN659" s="212"/>
      <c r="AO659" s="212"/>
      <c r="AP659" s="338"/>
      <c r="AQ659" s="337"/>
      <c r="AR659" s="212"/>
      <c r="AS659" s="212"/>
      <c r="AT659" s="338"/>
      <c r="AU659" s="212"/>
      <c r="AV659" s="212"/>
      <c r="AW659" s="212"/>
      <c r="AX659" s="213"/>
      <c r="AY659">
        <f t="shared" ref="AY659:AY661" si="105">$AY$657</f>
        <v>0</v>
      </c>
    </row>
    <row r="660" spans="1:51" ht="23.25" hidden="1" customHeight="1">
      <c r="A660" s="194"/>
      <c r="B660" s="191"/>
      <c r="C660" s="185"/>
      <c r="D660" s="191"/>
      <c r="E660" s="339"/>
      <c r="F660" s="340"/>
      <c r="G660" s="111"/>
      <c r="H660" s="112"/>
      <c r="I660" s="112"/>
      <c r="J660" s="112"/>
      <c r="K660" s="112"/>
      <c r="L660" s="112"/>
      <c r="M660" s="112"/>
      <c r="N660" s="112"/>
      <c r="O660" s="112"/>
      <c r="P660" s="112"/>
      <c r="Q660" s="112"/>
      <c r="R660" s="112"/>
      <c r="S660" s="112"/>
      <c r="T660" s="112"/>
      <c r="U660" s="112"/>
      <c r="V660" s="112"/>
      <c r="W660" s="112"/>
      <c r="X660" s="113"/>
      <c r="Y660" s="214" t="s">
        <v>54</v>
      </c>
      <c r="Z660" s="215"/>
      <c r="AA660" s="216"/>
      <c r="AB660" s="210"/>
      <c r="AC660" s="210"/>
      <c r="AD660" s="210"/>
      <c r="AE660" s="337"/>
      <c r="AF660" s="212"/>
      <c r="AG660" s="212"/>
      <c r="AH660" s="338"/>
      <c r="AI660" s="337"/>
      <c r="AJ660" s="212"/>
      <c r="AK660" s="212"/>
      <c r="AL660" s="212"/>
      <c r="AM660" s="337"/>
      <c r="AN660" s="212"/>
      <c r="AO660" s="212"/>
      <c r="AP660" s="338"/>
      <c r="AQ660" s="337"/>
      <c r="AR660" s="212"/>
      <c r="AS660" s="212"/>
      <c r="AT660" s="338"/>
      <c r="AU660" s="212"/>
      <c r="AV660" s="212"/>
      <c r="AW660" s="212"/>
      <c r="AX660" s="213"/>
      <c r="AY660">
        <f t="shared" si="105"/>
        <v>0</v>
      </c>
    </row>
    <row r="661" spans="1:51" ht="23.25" hidden="1" customHeight="1">
      <c r="A661" s="194"/>
      <c r="B661" s="191"/>
      <c r="C661" s="185"/>
      <c r="D661" s="191"/>
      <c r="E661" s="339"/>
      <c r="F661" s="340"/>
      <c r="G661" s="114"/>
      <c r="H661" s="115"/>
      <c r="I661" s="115"/>
      <c r="J661" s="115"/>
      <c r="K661" s="115"/>
      <c r="L661" s="115"/>
      <c r="M661" s="115"/>
      <c r="N661" s="115"/>
      <c r="O661" s="115"/>
      <c r="P661" s="115"/>
      <c r="Q661" s="115"/>
      <c r="R661" s="115"/>
      <c r="S661" s="115"/>
      <c r="T661" s="115"/>
      <c r="U661" s="115"/>
      <c r="V661" s="115"/>
      <c r="W661" s="115"/>
      <c r="X661" s="116"/>
      <c r="Y661" s="214" t="s">
        <v>13</v>
      </c>
      <c r="Z661" s="215"/>
      <c r="AA661" s="216"/>
      <c r="AB661" s="579" t="s">
        <v>180</v>
      </c>
      <c r="AC661" s="579"/>
      <c r="AD661" s="579"/>
      <c r="AE661" s="337"/>
      <c r="AF661" s="212"/>
      <c r="AG661" s="212"/>
      <c r="AH661" s="338"/>
      <c r="AI661" s="337"/>
      <c r="AJ661" s="212"/>
      <c r="AK661" s="212"/>
      <c r="AL661" s="212"/>
      <c r="AM661" s="337"/>
      <c r="AN661" s="212"/>
      <c r="AO661" s="212"/>
      <c r="AP661" s="338"/>
      <c r="AQ661" s="337"/>
      <c r="AR661" s="212"/>
      <c r="AS661" s="212"/>
      <c r="AT661" s="338"/>
      <c r="AU661" s="212"/>
      <c r="AV661" s="212"/>
      <c r="AW661" s="212"/>
      <c r="AX661" s="213"/>
      <c r="AY661">
        <f t="shared" si="105"/>
        <v>0</v>
      </c>
    </row>
    <row r="662" spans="1:51" ht="18.75" hidden="1" customHeight="1">
      <c r="A662" s="194"/>
      <c r="B662" s="191"/>
      <c r="C662" s="185"/>
      <c r="D662" s="191"/>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70"/>
      <c r="Z662" s="171"/>
      <c r="AA662" s="172"/>
      <c r="AB662" s="159" t="s">
        <v>11</v>
      </c>
      <c r="AC662" s="134"/>
      <c r="AD662" s="135"/>
      <c r="AE662" s="332" t="s">
        <v>240</v>
      </c>
      <c r="AF662" s="333"/>
      <c r="AG662" s="333"/>
      <c r="AH662" s="334"/>
      <c r="AI662" s="335" t="s">
        <v>547</v>
      </c>
      <c r="AJ662" s="335"/>
      <c r="AK662" s="335"/>
      <c r="AL662" s="159"/>
      <c r="AM662" s="335" t="s">
        <v>548</v>
      </c>
      <c r="AN662" s="335"/>
      <c r="AO662" s="335"/>
      <c r="AP662" s="159"/>
      <c r="AQ662" s="159" t="s">
        <v>232</v>
      </c>
      <c r="AR662" s="134"/>
      <c r="AS662" s="134"/>
      <c r="AT662" s="135"/>
      <c r="AU662" s="140" t="s">
        <v>134</v>
      </c>
      <c r="AV662" s="140"/>
      <c r="AW662" s="140"/>
      <c r="AX662" s="141"/>
      <c r="AY662">
        <f>COUNTA($G$664)</f>
        <v>0</v>
      </c>
    </row>
    <row r="663" spans="1:51" ht="18.75" hidden="1" customHeight="1">
      <c r="A663" s="194"/>
      <c r="B663" s="191"/>
      <c r="C663" s="185"/>
      <c r="D663" s="191"/>
      <c r="E663" s="339"/>
      <c r="F663" s="340"/>
      <c r="G663" s="165"/>
      <c r="H663" s="137"/>
      <c r="I663" s="137"/>
      <c r="J663" s="137"/>
      <c r="K663" s="137"/>
      <c r="L663" s="137"/>
      <c r="M663" s="137"/>
      <c r="N663" s="137"/>
      <c r="O663" s="137"/>
      <c r="P663" s="137"/>
      <c r="Q663" s="137"/>
      <c r="R663" s="137"/>
      <c r="S663" s="137"/>
      <c r="T663" s="137"/>
      <c r="U663" s="137"/>
      <c r="V663" s="137"/>
      <c r="W663" s="137"/>
      <c r="X663" s="138"/>
      <c r="Y663" s="170"/>
      <c r="Z663" s="171"/>
      <c r="AA663" s="172"/>
      <c r="AB663" s="158"/>
      <c r="AC663" s="137"/>
      <c r="AD663" s="138"/>
      <c r="AE663" s="205"/>
      <c r="AF663" s="205"/>
      <c r="AG663" s="137" t="s">
        <v>233</v>
      </c>
      <c r="AH663" s="138"/>
      <c r="AI663" s="336"/>
      <c r="AJ663" s="336"/>
      <c r="AK663" s="336"/>
      <c r="AL663" s="158"/>
      <c r="AM663" s="336"/>
      <c r="AN663" s="336"/>
      <c r="AO663" s="336"/>
      <c r="AP663" s="158"/>
      <c r="AQ663" s="254"/>
      <c r="AR663" s="205"/>
      <c r="AS663" s="137" t="s">
        <v>233</v>
      </c>
      <c r="AT663" s="138"/>
      <c r="AU663" s="205"/>
      <c r="AV663" s="205"/>
      <c r="AW663" s="137" t="s">
        <v>179</v>
      </c>
      <c r="AX663" s="200"/>
      <c r="AY663">
        <f>$AY$662</f>
        <v>0</v>
      </c>
    </row>
    <row r="664" spans="1:51" ht="23.25" hidden="1" customHeight="1">
      <c r="A664" s="194"/>
      <c r="B664" s="191"/>
      <c r="C664" s="185"/>
      <c r="D664" s="191"/>
      <c r="E664" s="339"/>
      <c r="F664" s="340"/>
      <c r="G664" s="108"/>
      <c r="H664" s="109"/>
      <c r="I664" s="109"/>
      <c r="J664" s="109"/>
      <c r="K664" s="109"/>
      <c r="L664" s="109"/>
      <c r="M664" s="109"/>
      <c r="N664" s="109"/>
      <c r="O664" s="109"/>
      <c r="P664" s="109"/>
      <c r="Q664" s="109"/>
      <c r="R664" s="109"/>
      <c r="S664" s="109"/>
      <c r="T664" s="109"/>
      <c r="U664" s="109"/>
      <c r="V664" s="109"/>
      <c r="W664" s="109"/>
      <c r="X664" s="110"/>
      <c r="Y664" s="206" t="s">
        <v>12</v>
      </c>
      <c r="Z664" s="207"/>
      <c r="AA664" s="208"/>
      <c r="AB664" s="218"/>
      <c r="AC664" s="218"/>
      <c r="AD664" s="218"/>
      <c r="AE664" s="337"/>
      <c r="AF664" s="212"/>
      <c r="AG664" s="212"/>
      <c r="AH664" s="212"/>
      <c r="AI664" s="337"/>
      <c r="AJ664" s="212"/>
      <c r="AK664" s="212"/>
      <c r="AL664" s="212"/>
      <c r="AM664" s="337"/>
      <c r="AN664" s="212"/>
      <c r="AO664" s="212"/>
      <c r="AP664" s="338"/>
      <c r="AQ664" s="337"/>
      <c r="AR664" s="212"/>
      <c r="AS664" s="212"/>
      <c r="AT664" s="338"/>
      <c r="AU664" s="212"/>
      <c r="AV664" s="212"/>
      <c r="AW664" s="212"/>
      <c r="AX664" s="213"/>
      <c r="AY664">
        <f t="shared" ref="AY664:AY666" si="106">$AY$662</f>
        <v>0</v>
      </c>
    </row>
    <row r="665" spans="1:51" ht="23.25" hidden="1" customHeight="1">
      <c r="A665" s="194"/>
      <c r="B665" s="191"/>
      <c r="C665" s="185"/>
      <c r="D665" s="191"/>
      <c r="E665" s="339"/>
      <c r="F665" s="340"/>
      <c r="G665" s="111"/>
      <c r="H665" s="112"/>
      <c r="I665" s="112"/>
      <c r="J665" s="112"/>
      <c r="K665" s="112"/>
      <c r="L665" s="112"/>
      <c r="M665" s="112"/>
      <c r="N665" s="112"/>
      <c r="O665" s="112"/>
      <c r="P665" s="112"/>
      <c r="Q665" s="112"/>
      <c r="R665" s="112"/>
      <c r="S665" s="112"/>
      <c r="T665" s="112"/>
      <c r="U665" s="112"/>
      <c r="V665" s="112"/>
      <c r="W665" s="112"/>
      <c r="X665" s="113"/>
      <c r="Y665" s="214" t="s">
        <v>54</v>
      </c>
      <c r="Z665" s="215"/>
      <c r="AA665" s="216"/>
      <c r="AB665" s="210"/>
      <c r="AC665" s="210"/>
      <c r="AD665" s="210"/>
      <c r="AE665" s="337"/>
      <c r="AF665" s="212"/>
      <c r="AG665" s="212"/>
      <c r="AH665" s="338"/>
      <c r="AI665" s="337"/>
      <c r="AJ665" s="212"/>
      <c r="AK665" s="212"/>
      <c r="AL665" s="212"/>
      <c r="AM665" s="337"/>
      <c r="AN665" s="212"/>
      <c r="AO665" s="212"/>
      <c r="AP665" s="338"/>
      <c r="AQ665" s="337"/>
      <c r="AR665" s="212"/>
      <c r="AS665" s="212"/>
      <c r="AT665" s="338"/>
      <c r="AU665" s="212"/>
      <c r="AV665" s="212"/>
      <c r="AW665" s="212"/>
      <c r="AX665" s="213"/>
      <c r="AY665">
        <f t="shared" si="106"/>
        <v>0</v>
      </c>
    </row>
    <row r="666" spans="1:51" ht="23.25" hidden="1" customHeight="1">
      <c r="A666" s="194"/>
      <c r="B666" s="191"/>
      <c r="C666" s="185"/>
      <c r="D666" s="191"/>
      <c r="E666" s="339"/>
      <c r="F666" s="340"/>
      <c r="G666" s="114"/>
      <c r="H666" s="115"/>
      <c r="I666" s="115"/>
      <c r="J666" s="115"/>
      <c r="K666" s="115"/>
      <c r="L666" s="115"/>
      <c r="M666" s="115"/>
      <c r="N666" s="115"/>
      <c r="O666" s="115"/>
      <c r="P666" s="115"/>
      <c r="Q666" s="115"/>
      <c r="R666" s="115"/>
      <c r="S666" s="115"/>
      <c r="T666" s="115"/>
      <c r="U666" s="115"/>
      <c r="V666" s="115"/>
      <c r="W666" s="115"/>
      <c r="X666" s="116"/>
      <c r="Y666" s="214" t="s">
        <v>13</v>
      </c>
      <c r="Z666" s="215"/>
      <c r="AA666" s="216"/>
      <c r="AB666" s="579" t="s">
        <v>180</v>
      </c>
      <c r="AC666" s="579"/>
      <c r="AD666" s="579"/>
      <c r="AE666" s="337"/>
      <c r="AF666" s="212"/>
      <c r="AG666" s="212"/>
      <c r="AH666" s="338"/>
      <c r="AI666" s="337"/>
      <c r="AJ666" s="212"/>
      <c r="AK666" s="212"/>
      <c r="AL666" s="212"/>
      <c r="AM666" s="337"/>
      <c r="AN666" s="212"/>
      <c r="AO666" s="212"/>
      <c r="AP666" s="338"/>
      <c r="AQ666" s="337"/>
      <c r="AR666" s="212"/>
      <c r="AS666" s="212"/>
      <c r="AT666" s="338"/>
      <c r="AU666" s="212"/>
      <c r="AV666" s="212"/>
      <c r="AW666" s="212"/>
      <c r="AX666" s="213"/>
      <c r="AY666">
        <f t="shared" si="106"/>
        <v>0</v>
      </c>
    </row>
    <row r="667" spans="1:51" ht="18.75" hidden="1" customHeight="1">
      <c r="A667" s="194"/>
      <c r="B667" s="191"/>
      <c r="C667" s="185"/>
      <c r="D667" s="191"/>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70"/>
      <c r="Z667" s="171"/>
      <c r="AA667" s="172"/>
      <c r="AB667" s="159" t="s">
        <v>11</v>
      </c>
      <c r="AC667" s="134"/>
      <c r="AD667" s="135"/>
      <c r="AE667" s="332" t="s">
        <v>240</v>
      </c>
      <c r="AF667" s="333"/>
      <c r="AG667" s="333"/>
      <c r="AH667" s="334"/>
      <c r="AI667" s="335" t="s">
        <v>547</v>
      </c>
      <c r="AJ667" s="335"/>
      <c r="AK667" s="335"/>
      <c r="AL667" s="159"/>
      <c r="AM667" s="335" t="s">
        <v>548</v>
      </c>
      <c r="AN667" s="335"/>
      <c r="AO667" s="335"/>
      <c r="AP667" s="159"/>
      <c r="AQ667" s="159" t="s">
        <v>232</v>
      </c>
      <c r="AR667" s="134"/>
      <c r="AS667" s="134"/>
      <c r="AT667" s="135"/>
      <c r="AU667" s="140" t="s">
        <v>134</v>
      </c>
      <c r="AV667" s="140"/>
      <c r="AW667" s="140"/>
      <c r="AX667" s="141"/>
      <c r="AY667">
        <f>COUNTA($G$669)</f>
        <v>0</v>
      </c>
    </row>
    <row r="668" spans="1:51" ht="18.75" hidden="1" customHeight="1">
      <c r="A668" s="194"/>
      <c r="B668" s="191"/>
      <c r="C668" s="185"/>
      <c r="D668" s="191"/>
      <c r="E668" s="339"/>
      <c r="F668" s="340"/>
      <c r="G668" s="165"/>
      <c r="H668" s="137"/>
      <c r="I668" s="137"/>
      <c r="J668" s="137"/>
      <c r="K668" s="137"/>
      <c r="L668" s="137"/>
      <c r="M668" s="137"/>
      <c r="N668" s="137"/>
      <c r="O668" s="137"/>
      <c r="P668" s="137"/>
      <c r="Q668" s="137"/>
      <c r="R668" s="137"/>
      <c r="S668" s="137"/>
      <c r="T668" s="137"/>
      <c r="U668" s="137"/>
      <c r="V668" s="137"/>
      <c r="W668" s="137"/>
      <c r="X668" s="138"/>
      <c r="Y668" s="170"/>
      <c r="Z668" s="171"/>
      <c r="AA668" s="172"/>
      <c r="AB668" s="158"/>
      <c r="AC668" s="137"/>
      <c r="AD668" s="138"/>
      <c r="AE668" s="205"/>
      <c r="AF668" s="205"/>
      <c r="AG668" s="137" t="s">
        <v>233</v>
      </c>
      <c r="AH668" s="138"/>
      <c r="AI668" s="336"/>
      <c r="AJ668" s="336"/>
      <c r="AK668" s="336"/>
      <c r="AL668" s="158"/>
      <c r="AM668" s="336"/>
      <c r="AN668" s="336"/>
      <c r="AO668" s="336"/>
      <c r="AP668" s="158"/>
      <c r="AQ668" s="254"/>
      <c r="AR668" s="205"/>
      <c r="AS668" s="137" t="s">
        <v>233</v>
      </c>
      <c r="AT668" s="138"/>
      <c r="AU668" s="205"/>
      <c r="AV668" s="205"/>
      <c r="AW668" s="137" t="s">
        <v>179</v>
      </c>
      <c r="AX668" s="200"/>
      <c r="AY668">
        <f>$AY$667</f>
        <v>0</v>
      </c>
    </row>
    <row r="669" spans="1:51" ht="23.25" hidden="1" customHeight="1">
      <c r="A669" s="194"/>
      <c r="B669" s="191"/>
      <c r="C669" s="185"/>
      <c r="D669" s="191"/>
      <c r="E669" s="339"/>
      <c r="F669" s="340"/>
      <c r="G669" s="108"/>
      <c r="H669" s="109"/>
      <c r="I669" s="109"/>
      <c r="J669" s="109"/>
      <c r="K669" s="109"/>
      <c r="L669" s="109"/>
      <c r="M669" s="109"/>
      <c r="N669" s="109"/>
      <c r="O669" s="109"/>
      <c r="P669" s="109"/>
      <c r="Q669" s="109"/>
      <c r="R669" s="109"/>
      <c r="S669" s="109"/>
      <c r="T669" s="109"/>
      <c r="U669" s="109"/>
      <c r="V669" s="109"/>
      <c r="W669" s="109"/>
      <c r="X669" s="110"/>
      <c r="Y669" s="206" t="s">
        <v>12</v>
      </c>
      <c r="Z669" s="207"/>
      <c r="AA669" s="208"/>
      <c r="AB669" s="218"/>
      <c r="AC669" s="218"/>
      <c r="AD669" s="218"/>
      <c r="AE669" s="337"/>
      <c r="AF669" s="212"/>
      <c r="AG669" s="212"/>
      <c r="AH669" s="212"/>
      <c r="AI669" s="337"/>
      <c r="AJ669" s="212"/>
      <c r="AK669" s="212"/>
      <c r="AL669" s="212"/>
      <c r="AM669" s="337"/>
      <c r="AN669" s="212"/>
      <c r="AO669" s="212"/>
      <c r="AP669" s="338"/>
      <c r="AQ669" s="337"/>
      <c r="AR669" s="212"/>
      <c r="AS669" s="212"/>
      <c r="AT669" s="338"/>
      <c r="AU669" s="212"/>
      <c r="AV669" s="212"/>
      <c r="AW669" s="212"/>
      <c r="AX669" s="213"/>
      <c r="AY669">
        <f t="shared" ref="AY669:AY671" si="107">$AY$667</f>
        <v>0</v>
      </c>
    </row>
    <row r="670" spans="1:51" ht="23.25" hidden="1" customHeight="1">
      <c r="A670" s="194"/>
      <c r="B670" s="191"/>
      <c r="C670" s="185"/>
      <c r="D670" s="191"/>
      <c r="E670" s="339"/>
      <c r="F670" s="340"/>
      <c r="G670" s="111"/>
      <c r="H670" s="112"/>
      <c r="I670" s="112"/>
      <c r="J670" s="112"/>
      <c r="K670" s="112"/>
      <c r="L670" s="112"/>
      <c r="M670" s="112"/>
      <c r="N670" s="112"/>
      <c r="O670" s="112"/>
      <c r="P670" s="112"/>
      <c r="Q670" s="112"/>
      <c r="R670" s="112"/>
      <c r="S670" s="112"/>
      <c r="T670" s="112"/>
      <c r="U670" s="112"/>
      <c r="V670" s="112"/>
      <c r="W670" s="112"/>
      <c r="X670" s="113"/>
      <c r="Y670" s="214" t="s">
        <v>54</v>
      </c>
      <c r="Z670" s="215"/>
      <c r="AA670" s="216"/>
      <c r="AB670" s="210"/>
      <c r="AC670" s="210"/>
      <c r="AD670" s="210"/>
      <c r="AE670" s="337"/>
      <c r="AF670" s="212"/>
      <c r="AG670" s="212"/>
      <c r="AH670" s="338"/>
      <c r="AI670" s="337"/>
      <c r="AJ670" s="212"/>
      <c r="AK670" s="212"/>
      <c r="AL670" s="212"/>
      <c r="AM670" s="337"/>
      <c r="AN670" s="212"/>
      <c r="AO670" s="212"/>
      <c r="AP670" s="338"/>
      <c r="AQ670" s="337"/>
      <c r="AR670" s="212"/>
      <c r="AS670" s="212"/>
      <c r="AT670" s="338"/>
      <c r="AU670" s="212"/>
      <c r="AV670" s="212"/>
      <c r="AW670" s="212"/>
      <c r="AX670" s="213"/>
      <c r="AY670">
        <f t="shared" si="107"/>
        <v>0</v>
      </c>
    </row>
    <row r="671" spans="1:51" ht="23.25" hidden="1" customHeight="1">
      <c r="A671" s="194"/>
      <c r="B671" s="191"/>
      <c r="C671" s="185"/>
      <c r="D671" s="191"/>
      <c r="E671" s="339"/>
      <c r="F671" s="340"/>
      <c r="G671" s="114"/>
      <c r="H671" s="115"/>
      <c r="I671" s="115"/>
      <c r="J671" s="115"/>
      <c r="K671" s="115"/>
      <c r="L671" s="115"/>
      <c r="M671" s="115"/>
      <c r="N671" s="115"/>
      <c r="O671" s="115"/>
      <c r="P671" s="115"/>
      <c r="Q671" s="115"/>
      <c r="R671" s="115"/>
      <c r="S671" s="115"/>
      <c r="T671" s="115"/>
      <c r="U671" s="115"/>
      <c r="V671" s="115"/>
      <c r="W671" s="115"/>
      <c r="X671" s="116"/>
      <c r="Y671" s="214" t="s">
        <v>13</v>
      </c>
      <c r="Z671" s="215"/>
      <c r="AA671" s="216"/>
      <c r="AB671" s="579" t="s">
        <v>180</v>
      </c>
      <c r="AC671" s="579"/>
      <c r="AD671" s="579"/>
      <c r="AE671" s="337"/>
      <c r="AF671" s="212"/>
      <c r="AG671" s="212"/>
      <c r="AH671" s="338"/>
      <c r="AI671" s="337"/>
      <c r="AJ671" s="212"/>
      <c r="AK671" s="212"/>
      <c r="AL671" s="212"/>
      <c r="AM671" s="337"/>
      <c r="AN671" s="212"/>
      <c r="AO671" s="212"/>
      <c r="AP671" s="338"/>
      <c r="AQ671" s="337"/>
      <c r="AR671" s="212"/>
      <c r="AS671" s="212"/>
      <c r="AT671" s="338"/>
      <c r="AU671" s="212"/>
      <c r="AV671" s="212"/>
      <c r="AW671" s="212"/>
      <c r="AX671" s="213"/>
      <c r="AY671">
        <f t="shared" si="107"/>
        <v>0</v>
      </c>
    </row>
    <row r="672" spans="1:51" ht="18.75" hidden="1" customHeight="1">
      <c r="A672" s="194"/>
      <c r="B672" s="191"/>
      <c r="C672" s="185"/>
      <c r="D672" s="191"/>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70"/>
      <c r="Z672" s="171"/>
      <c r="AA672" s="172"/>
      <c r="AB672" s="159" t="s">
        <v>11</v>
      </c>
      <c r="AC672" s="134"/>
      <c r="AD672" s="135"/>
      <c r="AE672" s="332" t="s">
        <v>240</v>
      </c>
      <c r="AF672" s="333"/>
      <c r="AG672" s="333"/>
      <c r="AH672" s="334"/>
      <c r="AI672" s="335" t="s">
        <v>547</v>
      </c>
      <c r="AJ672" s="335"/>
      <c r="AK672" s="335"/>
      <c r="AL672" s="159"/>
      <c r="AM672" s="335" t="s">
        <v>548</v>
      </c>
      <c r="AN672" s="335"/>
      <c r="AO672" s="335"/>
      <c r="AP672" s="159"/>
      <c r="AQ672" s="159" t="s">
        <v>232</v>
      </c>
      <c r="AR672" s="134"/>
      <c r="AS672" s="134"/>
      <c r="AT672" s="135"/>
      <c r="AU672" s="140" t="s">
        <v>134</v>
      </c>
      <c r="AV672" s="140"/>
      <c r="AW672" s="140"/>
      <c r="AX672" s="141"/>
      <c r="AY672">
        <f>COUNTA($G$674)</f>
        <v>0</v>
      </c>
    </row>
    <row r="673" spans="1:51" ht="18.75" hidden="1" customHeight="1">
      <c r="A673" s="194"/>
      <c r="B673" s="191"/>
      <c r="C673" s="185"/>
      <c r="D673" s="191"/>
      <c r="E673" s="339"/>
      <c r="F673" s="340"/>
      <c r="G673" s="165"/>
      <c r="H673" s="137"/>
      <c r="I673" s="137"/>
      <c r="J673" s="137"/>
      <c r="K673" s="137"/>
      <c r="L673" s="137"/>
      <c r="M673" s="137"/>
      <c r="N673" s="137"/>
      <c r="O673" s="137"/>
      <c r="P673" s="137"/>
      <c r="Q673" s="137"/>
      <c r="R673" s="137"/>
      <c r="S673" s="137"/>
      <c r="T673" s="137"/>
      <c r="U673" s="137"/>
      <c r="V673" s="137"/>
      <c r="W673" s="137"/>
      <c r="X673" s="138"/>
      <c r="Y673" s="170"/>
      <c r="Z673" s="171"/>
      <c r="AA673" s="172"/>
      <c r="AB673" s="158"/>
      <c r="AC673" s="137"/>
      <c r="AD673" s="138"/>
      <c r="AE673" s="205"/>
      <c r="AF673" s="205"/>
      <c r="AG673" s="137" t="s">
        <v>233</v>
      </c>
      <c r="AH673" s="138"/>
      <c r="AI673" s="336"/>
      <c r="AJ673" s="336"/>
      <c r="AK673" s="336"/>
      <c r="AL673" s="158"/>
      <c r="AM673" s="336"/>
      <c r="AN673" s="336"/>
      <c r="AO673" s="336"/>
      <c r="AP673" s="158"/>
      <c r="AQ673" s="254"/>
      <c r="AR673" s="205"/>
      <c r="AS673" s="137" t="s">
        <v>233</v>
      </c>
      <c r="AT673" s="138"/>
      <c r="AU673" s="205"/>
      <c r="AV673" s="205"/>
      <c r="AW673" s="137" t="s">
        <v>179</v>
      </c>
      <c r="AX673" s="200"/>
      <c r="AY673">
        <f>$AY$672</f>
        <v>0</v>
      </c>
    </row>
    <row r="674" spans="1:51" ht="23.25" hidden="1" customHeight="1">
      <c r="A674" s="194"/>
      <c r="B674" s="191"/>
      <c r="C674" s="185"/>
      <c r="D674" s="191"/>
      <c r="E674" s="339"/>
      <c r="F674" s="340"/>
      <c r="G674" s="108"/>
      <c r="H674" s="109"/>
      <c r="I674" s="109"/>
      <c r="J674" s="109"/>
      <c r="K674" s="109"/>
      <c r="L674" s="109"/>
      <c r="M674" s="109"/>
      <c r="N674" s="109"/>
      <c r="O674" s="109"/>
      <c r="P674" s="109"/>
      <c r="Q674" s="109"/>
      <c r="R674" s="109"/>
      <c r="S674" s="109"/>
      <c r="T674" s="109"/>
      <c r="U674" s="109"/>
      <c r="V674" s="109"/>
      <c r="W674" s="109"/>
      <c r="X674" s="110"/>
      <c r="Y674" s="206" t="s">
        <v>12</v>
      </c>
      <c r="Z674" s="207"/>
      <c r="AA674" s="208"/>
      <c r="AB674" s="218"/>
      <c r="AC674" s="218"/>
      <c r="AD674" s="218"/>
      <c r="AE674" s="337"/>
      <c r="AF674" s="212"/>
      <c r="AG674" s="212"/>
      <c r="AH674" s="212"/>
      <c r="AI674" s="337"/>
      <c r="AJ674" s="212"/>
      <c r="AK674" s="212"/>
      <c r="AL674" s="212"/>
      <c r="AM674" s="337"/>
      <c r="AN674" s="212"/>
      <c r="AO674" s="212"/>
      <c r="AP674" s="338"/>
      <c r="AQ674" s="337"/>
      <c r="AR674" s="212"/>
      <c r="AS674" s="212"/>
      <c r="AT674" s="338"/>
      <c r="AU674" s="212"/>
      <c r="AV674" s="212"/>
      <c r="AW674" s="212"/>
      <c r="AX674" s="213"/>
      <c r="AY674">
        <f t="shared" ref="AY674:AY676" si="108">$AY$672</f>
        <v>0</v>
      </c>
    </row>
    <row r="675" spans="1:51" ht="23.25" hidden="1" customHeight="1">
      <c r="A675" s="194"/>
      <c r="B675" s="191"/>
      <c r="C675" s="185"/>
      <c r="D675" s="191"/>
      <c r="E675" s="339"/>
      <c r="F675" s="340"/>
      <c r="G675" s="111"/>
      <c r="H675" s="112"/>
      <c r="I675" s="112"/>
      <c r="J675" s="112"/>
      <c r="K675" s="112"/>
      <c r="L675" s="112"/>
      <c r="M675" s="112"/>
      <c r="N675" s="112"/>
      <c r="O675" s="112"/>
      <c r="P675" s="112"/>
      <c r="Q675" s="112"/>
      <c r="R675" s="112"/>
      <c r="S675" s="112"/>
      <c r="T675" s="112"/>
      <c r="U675" s="112"/>
      <c r="V675" s="112"/>
      <c r="W675" s="112"/>
      <c r="X675" s="113"/>
      <c r="Y675" s="214" t="s">
        <v>54</v>
      </c>
      <c r="Z675" s="215"/>
      <c r="AA675" s="216"/>
      <c r="AB675" s="210"/>
      <c r="AC675" s="210"/>
      <c r="AD675" s="210"/>
      <c r="AE675" s="337"/>
      <c r="AF675" s="212"/>
      <c r="AG675" s="212"/>
      <c r="AH675" s="338"/>
      <c r="AI675" s="337"/>
      <c r="AJ675" s="212"/>
      <c r="AK675" s="212"/>
      <c r="AL675" s="212"/>
      <c r="AM675" s="337"/>
      <c r="AN675" s="212"/>
      <c r="AO675" s="212"/>
      <c r="AP675" s="338"/>
      <c r="AQ675" s="337"/>
      <c r="AR675" s="212"/>
      <c r="AS675" s="212"/>
      <c r="AT675" s="338"/>
      <c r="AU675" s="212"/>
      <c r="AV675" s="212"/>
      <c r="AW675" s="212"/>
      <c r="AX675" s="213"/>
      <c r="AY675">
        <f t="shared" si="108"/>
        <v>0</v>
      </c>
    </row>
    <row r="676" spans="1:51" ht="23.25" hidden="1" customHeight="1">
      <c r="A676" s="194"/>
      <c r="B676" s="191"/>
      <c r="C676" s="185"/>
      <c r="D676" s="191"/>
      <c r="E676" s="339"/>
      <c r="F676" s="340"/>
      <c r="G676" s="114"/>
      <c r="H676" s="115"/>
      <c r="I676" s="115"/>
      <c r="J676" s="115"/>
      <c r="K676" s="115"/>
      <c r="L676" s="115"/>
      <c r="M676" s="115"/>
      <c r="N676" s="115"/>
      <c r="O676" s="115"/>
      <c r="P676" s="115"/>
      <c r="Q676" s="115"/>
      <c r="R676" s="115"/>
      <c r="S676" s="115"/>
      <c r="T676" s="115"/>
      <c r="U676" s="115"/>
      <c r="V676" s="115"/>
      <c r="W676" s="115"/>
      <c r="X676" s="116"/>
      <c r="Y676" s="214" t="s">
        <v>13</v>
      </c>
      <c r="Z676" s="215"/>
      <c r="AA676" s="216"/>
      <c r="AB676" s="579" t="s">
        <v>14</v>
      </c>
      <c r="AC676" s="579"/>
      <c r="AD676" s="579"/>
      <c r="AE676" s="337"/>
      <c r="AF676" s="212"/>
      <c r="AG676" s="212"/>
      <c r="AH676" s="338"/>
      <c r="AI676" s="337"/>
      <c r="AJ676" s="212"/>
      <c r="AK676" s="212"/>
      <c r="AL676" s="212"/>
      <c r="AM676" s="337"/>
      <c r="AN676" s="212"/>
      <c r="AO676" s="212"/>
      <c r="AP676" s="338"/>
      <c r="AQ676" s="337"/>
      <c r="AR676" s="212"/>
      <c r="AS676" s="212"/>
      <c r="AT676" s="338"/>
      <c r="AU676" s="212"/>
      <c r="AV676" s="212"/>
      <c r="AW676" s="212"/>
      <c r="AX676" s="213"/>
      <c r="AY676">
        <f t="shared" si="108"/>
        <v>0</v>
      </c>
    </row>
    <row r="677" spans="1:51" ht="18.75" hidden="1" customHeight="1">
      <c r="A677" s="194"/>
      <c r="B677" s="191"/>
      <c r="C677" s="185"/>
      <c r="D677" s="191"/>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70"/>
      <c r="Z677" s="171"/>
      <c r="AA677" s="172"/>
      <c r="AB677" s="159" t="s">
        <v>11</v>
      </c>
      <c r="AC677" s="134"/>
      <c r="AD677" s="135"/>
      <c r="AE677" s="332" t="s">
        <v>240</v>
      </c>
      <c r="AF677" s="333"/>
      <c r="AG677" s="333"/>
      <c r="AH677" s="334"/>
      <c r="AI677" s="335" t="s">
        <v>547</v>
      </c>
      <c r="AJ677" s="335"/>
      <c r="AK677" s="335"/>
      <c r="AL677" s="159"/>
      <c r="AM677" s="335" t="s">
        <v>548</v>
      </c>
      <c r="AN677" s="335"/>
      <c r="AO677" s="335"/>
      <c r="AP677" s="159"/>
      <c r="AQ677" s="159" t="s">
        <v>232</v>
      </c>
      <c r="AR677" s="134"/>
      <c r="AS677" s="134"/>
      <c r="AT677" s="135"/>
      <c r="AU677" s="140" t="s">
        <v>134</v>
      </c>
      <c r="AV677" s="140"/>
      <c r="AW677" s="140"/>
      <c r="AX677" s="141"/>
      <c r="AY677">
        <f>COUNTA($G$679)</f>
        <v>0</v>
      </c>
    </row>
    <row r="678" spans="1:51" ht="18.75" hidden="1" customHeight="1">
      <c r="A678" s="194"/>
      <c r="B678" s="191"/>
      <c r="C678" s="185"/>
      <c r="D678" s="191"/>
      <c r="E678" s="339"/>
      <c r="F678" s="340"/>
      <c r="G678" s="165"/>
      <c r="H678" s="137"/>
      <c r="I678" s="137"/>
      <c r="J678" s="137"/>
      <c r="K678" s="137"/>
      <c r="L678" s="137"/>
      <c r="M678" s="137"/>
      <c r="N678" s="137"/>
      <c r="O678" s="137"/>
      <c r="P678" s="137"/>
      <c r="Q678" s="137"/>
      <c r="R678" s="137"/>
      <c r="S678" s="137"/>
      <c r="T678" s="137"/>
      <c r="U678" s="137"/>
      <c r="V678" s="137"/>
      <c r="W678" s="137"/>
      <c r="X678" s="138"/>
      <c r="Y678" s="170"/>
      <c r="Z678" s="171"/>
      <c r="AA678" s="172"/>
      <c r="AB678" s="158"/>
      <c r="AC678" s="137"/>
      <c r="AD678" s="138"/>
      <c r="AE678" s="205"/>
      <c r="AF678" s="205"/>
      <c r="AG678" s="137" t="s">
        <v>233</v>
      </c>
      <c r="AH678" s="138"/>
      <c r="AI678" s="336"/>
      <c r="AJ678" s="336"/>
      <c r="AK678" s="336"/>
      <c r="AL678" s="158"/>
      <c r="AM678" s="336"/>
      <c r="AN678" s="336"/>
      <c r="AO678" s="336"/>
      <c r="AP678" s="158"/>
      <c r="AQ678" s="254"/>
      <c r="AR678" s="205"/>
      <c r="AS678" s="137" t="s">
        <v>233</v>
      </c>
      <c r="AT678" s="138"/>
      <c r="AU678" s="205"/>
      <c r="AV678" s="205"/>
      <c r="AW678" s="137" t="s">
        <v>179</v>
      </c>
      <c r="AX678" s="200"/>
      <c r="AY678">
        <f>$AY$677</f>
        <v>0</v>
      </c>
    </row>
    <row r="679" spans="1:51" ht="23.25" hidden="1" customHeight="1">
      <c r="A679" s="194"/>
      <c r="B679" s="191"/>
      <c r="C679" s="185"/>
      <c r="D679" s="191"/>
      <c r="E679" s="339"/>
      <c r="F679" s="340"/>
      <c r="G679" s="108"/>
      <c r="H679" s="109"/>
      <c r="I679" s="109"/>
      <c r="J679" s="109"/>
      <c r="K679" s="109"/>
      <c r="L679" s="109"/>
      <c r="M679" s="109"/>
      <c r="N679" s="109"/>
      <c r="O679" s="109"/>
      <c r="P679" s="109"/>
      <c r="Q679" s="109"/>
      <c r="R679" s="109"/>
      <c r="S679" s="109"/>
      <c r="T679" s="109"/>
      <c r="U679" s="109"/>
      <c r="V679" s="109"/>
      <c r="W679" s="109"/>
      <c r="X679" s="110"/>
      <c r="Y679" s="206" t="s">
        <v>12</v>
      </c>
      <c r="Z679" s="207"/>
      <c r="AA679" s="208"/>
      <c r="AB679" s="218"/>
      <c r="AC679" s="218"/>
      <c r="AD679" s="218"/>
      <c r="AE679" s="337"/>
      <c r="AF679" s="212"/>
      <c r="AG679" s="212"/>
      <c r="AH679" s="212"/>
      <c r="AI679" s="337"/>
      <c r="AJ679" s="212"/>
      <c r="AK679" s="212"/>
      <c r="AL679" s="212"/>
      <c r="AM679" s="337"/>
      <c r="AN679" s="212"/>
      <c r="AO679" s="212"/>
      <c r="AP679" s="338"/>
      <c r="AQ679" s="337"/>
      <c r="AR679" s="212"/>
      <c r="AS679" s="212"/>
      <c r="AT679" s="338"/>
      <c r="AU679" s="212"/>
      <c r="AV679" s="212"/>
      <c r="AW679" s="212"/>
      <c r="AX679" s="213"/>
      <c r="AY679">
        <f t="shared" ref="AY679:AY681" si="109">$AY$677</f>
        <v>0</v>
      </c>
    </row>
    <row r="680" spans="1:51" ht="23.25" hidden="1" customHeight="1">
      <c r="A680" s="194"/>
      <c r="B680" s="191"/>
      <c r="C680" s="185"/>
      <c r="D680" s="191"/>
      <c r="E680" s="339"/>
      <c r="F680" s="340"/>
      <c r="G680" s="111"/>
      <c r="H680" s="112"/>
      <c r="I680" s="112"/>
      <c r="J680" s="112"/>
      <c r="K680" s="112"/>
      <c r="L680" s="112"/>
      <c r="M680" s="112"/>
      <c r="N680" s="112"/>
      <c r="O680" s="112"/>
      <c r="P680" s="112"/>
      <c r="Q680" s="112"/>
      <c r="R680" s="112"/>
      <c r="S680" s="112"/>
      <c r="T680" s="112"/>
      <c r="U680" s="112"/>
      <c r="V680" s="112"/>
      <c r="W680" s="112"/>
      <c r="X680" s="113"/>
      <c r="Y680" s="214" t="s">
        <v>54</v>
      </c>
      <c r="Z680" s="215"/>
      <c r="AA680" s="216"/>
      <c r="AB680" s="210"/>
      <c r="AC680" s="210"/>
      <c r="AD680" s="210"/>
      <c r="AE680" s="337"/>
      <c r="AF680" s="212"/>
      <c r="AG680" s="212"/>
      <c r="AH680" s="338"/>
      <c r="AI680" s="337"/>
      <c r="AJ680" s="212"/>
      <c r="AK680" s="212"/>
      <c r="AL680" s="212"/>
      <c r="AM680" s="337"/>
      <c r="AN680" s="212"/>
      <c r="AO680" s="212"/>
      <c r="AP680" s="338"/>
      <c r="AQ680" s="337"/>
      <c r="AR680" s="212"/>
      <c r="AS680" s="212"/>
      <c r="AT680" s="338"/>
      <c r="AU680" s="212"/>
      <c r="AV680" s="212"/>
      <c r="AW680" s="212"/>
      <c r="AX680" s="213"/>
      <c r="AY680">
        <f t="shared" si="109"/>
        <v>0</v>
      </c>
    </row>
    <row r="681" spans="1:51" ht="23.25" hidden="1" customHeight="1">
      <c r="A681" s="194"/>
      <c r="B681" s="191"/>
      <c r="C681" s="185"/>
      <c r="D681" s="191"/>
      <c r="E681" s="339"/>
      <c r="F681" s="340"/>
      <c r="G681" s="114"/>
      <c r="H681" s="115"/>
      <c r="I681" s="115"/>
      <c r="J681" s="115"/>
      <c r="K681" s="115"/>
      <c r="L681" s="115"/>
      <c r="M681" s="115"/>
      <c r="N681" s="115"/>
      <c r="O681" s="115"/>
      <c r="P681" s="115"/>
      <c r="Q681" s="115"/>
      <c r="R681" s="115"/>
      <c r="S681" s="115"/>
      <c r="T681" s="115"/>
      <c r="U681" s="115"/>
      <c r="V681" s="115"/>
      <c r="W681" s="115"/>
      <c r="X681" s="116"/>
      <c r="Y681" s="214" t="s">
        <v>13</v>
      </c>
      <c r="Z681" s="215"/>
      <c r="AA681" s="216"/>
      <c r="AB681" s="579" t="s">
        <v>14</v>
      </c>
      <c r="AC681" s="579"/>
      <c r="AD681" s="579"/>
      <c r="AE681" s="337"/>
      <c r="AF681" s="212"/>
      <c r="AG681" s="212"/>
      <c r="AH681" s="338"/>
      <c r="AI681" s="337"/>
      <c r="AJ681" s="212"/>
      <c r="AK681" s="212"/>
      <c r="AL681" s="212"/>
      <c r="AM681" s="337"/>
      <c r="AN681" s="212"/>
      <c r="AO681" s="212"/>
      <c r="AP681" s="338"/>
      <c r="AQ681" s="337"/>
      <c r="AR681" s="212"/>
      <c r="AS681" s="212"/>
      <c r="AT681" s="338"/>
      <c r="AU681" s="212"/>
      <c r="AV681" s="212"/>
      <c r="AW681" s="212"/>
      <c r="AX681" s="213"/>
      <c r="AY681">
        <f t="shared" si="109"/>
        <v>0</v>
      </c>
    </row>
    <row r="682" spans="1:51" ht="18.75" hidden="1" customHeight="1">
      <c r="A682" s="194"/>
      <c r="B682" s="191"/>
      <c r="C682" s="185"/>
      <c r="D682" s="191"/>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70"/>
      <c r="Z682" s="171"/>
      <c r="AA682" s="172"/>
      <c r="AB682" s="159" t="s">
        <v>11</v>
      </c>
      <c r="AC682" s="134"/>
      <c r="AD682" s="135"/>
      <c r="AE682" s="332" t="s">
        <v>240</v>
      </c>
      <c r="AF682" s="333"/>
      <c r="AG682" s="333"/>
      <c r="AH682" s="334"/>
      <c r="AI682" s="335" t="s">
        <v>547</v>
      </c>
      <c r="AJ682" s="335"/>
      <c r="AK682" s="335"/>
      <c r="AL682" s="159"/>
      <c r="AM682" s="335" t="s">
        <v>548</v>
      </c>
      <c r="AN682" s="335"/>
      <c r="AO682" s="335"/>
      <c r="AP682" s="159"/>
      <c r="AQ682" s="159" t="s">
        <v>232</v>
      </c>
      <c r="AR682" s="134"/>
      <c r="AS682" s="134"/>
      <c r="AT682" s="135"/>
      <c r="AU682" s="140" t="s">
        <v>134</v>
      </c>
      <c r="AV682" s="140"/>
      <c r="AW682" s="140"/>
      <c r="AX682" s="141"/>
      <c r="AY682">
        <f>COUNTA($G$684)</f>
        <v>0</v>
      </c>
    </row>
    <row r="683" spans="1:51" ht="18.75" hidden="1" customHeight="1">
      <c r="A683" s="194"/>
      <c r="B683" s="191"/>
      <c r="C683" s="185"/>
      <c r="D683" s="191"/>
      <c r="E683" s="339"/>
      <c r="F683" s="340"/>
      <c r="G683" s="165"/>
      <c r="H683" s="137"/>
      <c r="I683" s="137"/>
      <c r="J683" s="137"/>
      <c r="K683" s="137"/>
      <c r="L683" s="137"/>
      <c r="M683" s="137"/>
      <c r="N683" s="137"/>
      <c r="O683" s="137"/>
      <c r="P683" s="137"/>
      <c r="Q683" s="137"/>
      <c r="R683" s="137"/>
      <c r="S683" s="137"/>
      <c r="T683" s="137"/>
      <c r="U683" s="137"/>
      <c r="V683" s="137"/>
      <c r="W683" s="137"/>
      <c r="X683" s="138"/>
      <c r="Y683" s="170"/>
      <c r="Z683" s="171"/>
      <c r="AA683" s="172"/>
      <c r="AB683" s="158"/>
      <c r="AC683" s="137"/>
      <c r="AD683" s="138"/>
      <c r="AE683" s="205"/>
      <c r="AF683" s="205"/>
      <c r="AG683" s="137" t="s">
        <v>233</v>
      </c>
      <c r="AH683" s="138"/>
      <c r="AI683" s="336"/>
      <c r="AJ683" s="336"/>
      <c r="AK683" s="336"/>
      <c r="AL683" s="158"/>
      <c r="AM683" s="336"/>
      <c r="AN683" s="336"/>
      <c r="AO683" s="336"/>
      <c r="AP683" s="158"/>
      <c r="AQ683" s="254"/>
      <c r="AR683" s="205"/>
      <c r="AS683" s="137" t="s">
        <v>233</v>
      </c>
      <c r="AT683" s="138"/>
      <c r="AU683" s="205"/>
      <c r="AV683" s="205"/>
      <c r="AW683" s="137" t="s">
        <v>179</v>
      </c>
      <c r="AX683" s="200"/>
      <c r="AY683">
        <f>$AY$682</f>
        <v>0</v>
      </c>
    </row>
    <row r="684" spans="1:51" ht="23.25" hidden="1" customHeight="1">
      <c r="A684" s="194"/>
      <c r="B684" s="191"/>
      <c r="C684" s="185"/>
      <c r="D684" s="191"/>
      <c r="E684" s="339"/>
      <c r="F684" s="340"/>
      <c r="G684" s="108"/>
      <c r="H684" s="109"/>
      <c r="I684" s="109"/>
      <c r="J684" s="109"/>
      <c r="K684" s="109"/>
      <c r="L684" s="109"/>
      <c r="M684" s="109"/>
      <c r="N684" s="109"/>
      <c r="O684" s="109"/>
      <c r="P684" s="109"/>
      <c r="Q684" s="109"/>
      <c r="R684" s="109"/>
      <c r="S684" s="109"/>
      <c r="T684" s="109"/>
      <c r="U684" s="109"/>
      <c r="V684" s="109"/>
      <c r="W684" s="109"/>
      <c r="X684" s="110"/>
      <c r="Y684" s="206" t="s">
        <v>12</v>
      </c>
      <c r="Z684" s="207"/>
      <c r="AA684" s="208"/>
      <c r="AB684" s="218"/>
      <c r="AC684" s="218"/>
      <c r="AD684" s="218"/>
      <c r="AE684" s="337"/>
      <c r="AF684" s="212"/>
      <c r="AG684" s="212"/>
      <c r="AH684" s="212"/>
      <c r="AI684" s="337"/>
      <c r="AJ684" s="212"/>
      <c r="AK684" s="212"/>
      <c r="AL684" s="212"/>
      <c r="AM684" s="337"/>
      <c r="AN684" s="212"/>
      <c r="AO684" s="212"/>
      <c r="AP684" s="338"/>
      <c r="AQ684" s="337"/>
      <c r="AR684" s="212"/>
      <c r="AS684" s="212"/>
      <c r="AT684" s="338"/>
      <c r="AU684" s="212"/>
      <c r="AV684" s="212"/>
      <c r="AW684" s="212"/>
      <c r="AX684" s="213"/>
      <c r="AY684">
        <f t="shared" ref="AY684:AY686" si="110">$AY$682</f>
        <v>0</v>
      </c>
    </row>
    <row r="685" spans="1:51" ht="23.25" hidden="1" customHeight="1">
      <c r="A685" s="194"/>
      <c r="B685" s="191"/>
      <c r="C685" s="185"/>
      <c r="D685" s="191"/>
      <c r="E685" s="339"/>
      <c r="F685" s="340"/>
      <c r="G685" s="111"/>
      <c r="H685" s="112"/>
      <c r="I685" s="112"/>
      <c r="J685" s="112"/>
      <c r="K685" s="112"/>
      <c r="L685" s="112"/>
      <c r="M685" s="112"/>
      <c r="N685" s="112"/>
      <c r="O685" s="112"/>
      <c r="P685" s="112"/>
      <c r="Q685" s="112"/>
      <c r="R685" s="112"/>
      <c r="S685" s="112"/>
      <c r="T685" s="112"/>
      <c r="U685" s="112"/>
      <c r="V685" s="112"/>
      <c r="W685" s="112"/>
      <c r="X685" s="113"/>
      <c r="Y685" s="214" t="s">
        <v>54</v>
      </c>
      <c r="Z685" s="215"/>
      <c r="AA685" s="216"/>
      <c r="AB685" s="210"/>
      <c r="AC685" s="210"/>
      <c r="AD685" s="210"/>
      <c r="AE685" s="337"/>
      <c r="AF685" s="212"/>
      <c r="AG685" s="212"/>
      <c r="AH685" s="338"/>
      <c r="AI685" s="337"/>
      <c r="AJ685" s="212"/>
      <c r="AK685" s="212"/>
      <c r="AL685" s="212"/>
      <c r="AM685" s="337"/>
      <c r="AN685" s="212"/>
      <c r="AO685" s="212"/>
      <c r="AP685" s="338"/>
      <c r="AQ685" s="337"/>
      <c r="AR685" s="212"/>
      <c r="AS685" s="212"/>
      <c r="AT685" s="338"/>
      <c r="AU685" s="212"/>
      <c r="AV685" s="212"/>
      <c r="AW685" s="212"/>
      <c r="AX685" s="213"/>
      <c r="AY685">
        <f t="shared" si="110"/>
        <v>0</v>
      </c>
    </row>
    <row r="686" spans="1:51" ht="23.25" hidden="1" customHeight="1">
      <c r="A686" s="194"/>
      <c r="B686" s="191"/>
      <c r="C686" s="185"/>
      <c r="D686" s="191"/>
      <c r="E686" s="339"/>
      <c r="F686" s="340"/>
      <c r="G686" s="114"/>
      <c r="H686" s="115"/>
      <c r="I686" s="115"/>
      <c r="J686" s="115"/>
      <c r="K686" s="115"/>
      <c r="L686" s="115"/>
      <c r="M686" s="115"/>
      <c r="N686" s="115"/>
      <c r="O686" s="115"/>
      <c r="P686" s="115"/>
      <c r="Q686" s="115"/>
      <c r="R686" s="115"/>
      <c r="S686" s="115"/>
      <c r="T686" s="115"/>
      <c r="U686" s="115"/>
      <c r="V686" s="115"/>
      <c r="W686" s="115"/>
      <c r="X686" s="116"/>
      <c r="Y686" s="214" t="s">
        <v>13</v>
      </c>
      <c r="Z686" s="215"/>
      <c r="AA686" s="216"/>
      <c r="AB686" s="579" t="s">
        <v>14</v>
      </c>
      <c r="AC686" s="579"/>
      <c r="AD686" s="579"/>
      <c r="AE686" s="337"/>
      <c r="AF686" s="212"/>
      <c r="AG686" s="212"/>
      <c r="AH686" s="338"/>
      <c r="AI686" s="337"/>
      <c r="AJ686" s="212"/>
      <c r="AK686" s="212"/>
      <c r="AL686" s="212"/>
      <c r="AM686" s="337"/>
      <c r="AN686" s="212"/>
      <c r="AO686" s="212"/>
      <c r="AP686" s="338"/>
      <c r="AQ686" s="337"/>
      <c r="AR686" s="212"/>
      <c r="AS686" s="212"/>
      <c r="AT686" s="338"/>
      <c r="AU686" s="212"/>
      <c r="AV686" s="212"/>
      <c r="AW686" s="212"/>
      <c r="AX686" s="213"/>
      <c r="AY686">
        <f t="shared" si="110"/>
        <v>0</v>
      </c>
    </row>
    <row r="687" spans="1:51" ht="18.75" hidden="1" customHeight="1">
      <c r="A687" s="194"/>
      <c r="B687" s="191"/>
      <c r="C687" s="185"/>
      <c r="D687" s="191"/>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70"/>
      <c r="Z687" s="171"/>
      <c r="AA687" s="172"/>
      <c r="AB687" s="159" t="s">
        <v>11</v>
      </c>
      <c r="AC687" s="134"/>
      <c r="AD687" s="135"/>
      <c r="AE687" s="332" t="s">
        <v>240</v>
      </c>
      <c r="AF687" s="333"/>
      <c r="AG687" s="333"/>
      <c r="AH687" s="334"/>
      <c r="AI687" s="335" t="s">
        <v>547</v>
      </c>
      <c r="AJ687" s="335"/>
      <c r="AK687" s="335"/>
      <c r="AL687" s="159"/>
      <c r="AM687" s="335" t="s">
        <v>548</v>
      </c>
      <c r="AN687" s="335"/>
      <c r="AO687" s="335"/>
      <c r="AP687" s="159"/>
      <c r="AQ687" s="159" t="s">
        <v>232</v>
      </c>
      <c r="AR687" s="134"/>
      <c r="AS687" s="134"/>
      <c r="AT687" s="135"/>
      <c r="AU687" s="140" t="s">
        <v>134</v>
      </c>
      <c r="AV687" s="140"/>
      <c r="AW687" s="140"/>
      <c r="AX687" s="141"/>
      <c r="AY687">
        <f>COUNTA($G$689)</f>
        <v>0</v>
      </c>
    </row>
    <row r="688" spans="1:51" ht="18.75" hidden="1" customHeight="1">
      <c r="A688" s="194"/>
      <c r="B688" s="191"/>
      <c r="C688" s="185"/>
      <c r="D688" s="191"/>
      <c r="E688" s="339"/>
      <c r="F688" s="340"/>
      <c r="G688" s="165"/>
      <c r="H688" s="137"/>
      <c r="I688" s="137"/>
      <c r="J688" s="137"/>
      <c r="K688" s="137"/>
      <c r="L688" s="137"/>
      <c r="M688" s="137"/>
      <c r="N688" s="137"/>
      <c r="O688" s="137"/>
      <c r="P688" s="137"/>
      <c r="Q688" s="137"/>
      <c r="R688" s="137"/>
      <c r="S688" s="137"/>
      <c r="T688" s="137"/>
      <c r="U688" s="137"/>
      <c r="V688" s="137"/>
      <c r="W688" s="137"/>
      <c r="X688" s="138"/>
      <c r="Y688" s="170"/>
      <c r="Z688" s="171"/>
      <c r="AA688" s="172"/>
      <c r="AB688" s="158"/>
      <c r="AC688" s="137"/>
      <c r="AD688" s="138"/>
      <c r="AE688" s="205"/>
      <c r="AF688" s="205"/>
      <c r="AG688" s="137" t="s">
        <v>233</v>
      </c>
      <c r="AH688" s="138"/>
      <c r="AI688" s="336"/>
      <c r="AJ688" s="336"/>
      <c r="AK688" s="336"/>
      <c r="AL688" s="158"/>
      <c r="AM688" s="336"/>
      <c r="AN688" s="336"/>
      <c r="AO688" s="336"/>
      <c r="AP688" s="158"/>
      <c r="AQ688" s="254"/>
      <c r="AR688" s="205"/>
      <c r="AS688" s="137" t="s">
        <v>233</v>
      </c>
      <c r="AT688" s="138"/>
      <c r="AU688" s="205"/>
      <c r="AV688" s="205"/>
      <c r="AW688" s="137" t="s">
        <v>179</v>
      </c>
      <c r="AX688" s="200"/>
      <c r="AY688">
        <f>$AY$687</f>
        <v>0</v>
      </c>
    </row>
    <row r="689" spans="1:51" ht="23.25" hidden="1" customHeight="1">
      <c r="A689" s="194"/>
      <c r="B689" s="191"/>
      <c r="C689" s="185"/>
      <c r="D689" s="191"/>
      <c r="E689" s="339"/>
      <c r="F689" s="340"/>
      <c r="G689" s="108"/>
      <c r="H689" s="109"/>
      <c r="I689" s="109"/>
      <c r="J689" s="109"/>
      <c r="K689" s="109"/>
      <c r="L689" s="109"/>
      <c r="M689" s="109"/>
      <c r="N689" s="109"/>
      <c r="O689" s="109"/>
      <c r="P689" s="109"/>
      <c r="Q689" s="109"/>
      <c r="R689" s="109"/>
      <c r="S689" s="109"/>
      <c r="T689" s="109"/>
      <c r="U689" s="109"/>
      <c r="V689" s="109"/>
      <c r="W689" s="109"/>
      <c r="X689" s="110"/>
      <c r="Y689" s="206" t="s">
        <v>12</v>
      </c>
      <c r="Z689" s="207"/>
      <c r="AA689" s="208"/>
      <c r="AB689" s="218"/>
      <c r="AC689" s="218"/>
      <c r="AD689" s="218"/>
      <c r="AE689" s="337"/>
      <c r="AF689" s="212"/>
      <c r="AG689" s="212"/>
      <c r="AH689" s="212"/>
      <c r="AI689" s="337"/>
      <c r="AJ689" s="212"/>
      <c r="AK689" s="212"/>
      <c r="AL689" s="212"/>
      <c r="AM689" s="337"/>
      <c r="AN689" s="212"/>
      <c r="AO689" s="212"/>
      <c r="AP689" s="338"/>
      <c r="AQ689" s="337"/>
      <c r="AR689" s="212"/>
      <c r="AS689" s="212"/>
      <c r="AT689" s="338"/>
      <c r="AU689" s="212"/>
      <c r="AV689" s="212"/>
      <c r="AW689" s="212"/>
      <c r="AX689" s="213"/>
      <c r="AY689">
        <f t="shared" ref="AY689:AY691" si="111">$AY$687</f>
        <v>0</v>
      </c>
    </row>
    <row r="690" spans="1:51" ht="23.25" hidden="1" customHeight="1">
      <c r="A690" s="194"/>
      <c r="B690" s="191"/>
      <c r="C690" s="185"/>
      <c r="D690" s="191"/>
      <c r="E690" s="339"/>
      <c r="F690" s="340"/>
      <c r="G690" s="111"/>
      <c r="H690" s="112"/>
      <c r="I690" s="112"/>
      <c r="J690" s="112"/>
      <c r="K690" s="112"/>
      <c r="L690" s="112"/>
      <c r="M690" s="112"/>
      <c r="N690" s="112"/>
      <c r="O690" s="112"/>
      <c r="P690" s="112"/>
      <c r="Q690" s="112"/>
      <c r="R690" s="112"/>
      <c r="S690" s="112"/>
      <c r="T690" s="112"/>
      <c r="U690" s="112"/>
      <c r="V690" s="112"/>
      <c r="W690" s="112"/>
      <c r="X690" s="113"/>
      <c r="Y690" s="214" t="s">
        <v>54</v>
      </c>
      <c r="Z690" s="215"/>
      <c r="AA690" s="216"/>
      <c r="AB690" s="210"/>
      <c r="AC690" s="210"/>
      <c r="AD690" s="210"/>
      <c r="AE690" s="337"/>
      <c r="AF690" s="212"/>
      <c r="AG690" s="212"/>
      <c r="AH690" s="338"/>
      <c r="AI690" s="337"/>
      <c r="AJ690" s="212"/>
      <c r="AK690" s="212"/>
      <c r="AL690" s="212"/>
      <c r="AM690" s="337"/>
      <c r="AN690" s="212"/>
      <c r="AO690" s="212"/>
      <c r="AP690" s="338"/>
      <c r="AQ690" s="337"/>
      <c r="AR690" s="212"/>
      <c r="AS690" s="212"/>
      <c r="AT690" s="338"/>
      <c r="AU690" s="212"/>
      <c r="AV690" s="212"/>
      <c r="AW690" s="212"/>
      <c r="AX690" s="213"/>
      <c r="AY690">
        <f t="shared" si="111"/>
        <v>0</v>
      </c>
    </row>
    <row r="691" spans="1:51" ht="23.25" hidden="1" customHeight="1">
      <c r="A691" s="194"/>
      <c r="B691" s="191"/>
      <c r="C691" s="185"/>
      <c r="D691" s="191"/>
      <c r="E691" s="339"/>
      <c r="F691" s="340"/>
      <c r="G691" s="114"/>
      <c r="H691" s="115"/>
      <c r="I691" s="115"/>
      <c r="J691" s="115"/>
      <c r="K691" s="115"/>
      <c r="L691" s="115"/>
      <c r="M691" s="115"/>
      <c r="N691" s="115"/>
      <c r="O691" s="115"/>
      <c r="P691" s="115"/>
      <c r="Q691" s="115"/>
      <c r="R691" s="115"/>
      <c r="S691" s="115"/>
      <c r="T691" s="115"/>
      <c r="U691" s="115"/>
      <c r="V691" s="115"/>
      <c r="W691" s="115"/>
      <c r="X691" s="116"/>
      <c r="Y691" s="214" t="s">
        <v>13</v>
      </c>
      <c r="Z691" s="215"/>
      <c r="AA691" s="216"/>
      <c r="AB691" s="579" t="s">
        <v>14</v>
      </c>
      <c r="AC691" s="579"/>
      <c r="AD691" s="579"/>
      <c r="AE691" s="337"/>
      <c r="AF691" s="212"/>
      <c r="AG691" s="212"/>
      <c r="AH691" s="338"/>
      <c r="AI691" s="337"/>
      <c r="AJ691" s="212"/>
      <c r="AK691" s="212"/>
      <c r="AL691" s="212"/>
      <c r="AM691" s="337"/>
      <c r="AN691" s="212"/>
      <c r="AO691" s="212"/>
      <c r="AP691" s="338"/>
      <c r="AQ691" s="337"/>
      <c r="AR691" s="212"/>
      <c r="AS691" s="212"/>
      <c r="AT691" s="338"/>
      <c r="AU691" s="212"/>
      <c r="AV691" s="212"/>
      <c r="AW691" s="212"/>
      <c r="AX691" s="213"/>
      <c r="AY691">
        <f t="shared" si="111"/>
        <v>0</v>
      </c>
    </row>
    <row r="692" spans="1:51" ht="18.75" hidden="1" customHeight="1">
      <c r="A692" s="194"/>
      <c r="B692" s="191"/>
      <c r="C692" s="185"/>
      <c r="D692" s="191"/>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70"/>
      <c r="Z692" s="171"/>
      <c r="AA692" s="172"/>
      <c r="AB692" s="159" t="s">
        <v>11</v>
      </c>
      <c r="AC692" s="134"/>
      <c r="AD692" s="135"/>
      <c r="AE692" s="332" t="s">
        <v>240</v>
      </c>
      <c r="AF692" s="333"/>
      <c r="AG692" s="333"/>
      <c r="AH692" s="334"/>
      <c r="AI692" s="335" t="s">
        <v>547</v>
      </c>
      <c r="AJ692" s="335"/>
      <c r="AK692" s="335"/>
      <c r="AL692" s="159"/>
      <c r="AM692" s="335" t="s">
        <v>548</v>
      </c>
      <c r="AN692" s="335"/>
      <c r="AO692" s="335"/>
      <c r="AP692" s="159"/>
      <c r="AQ692" s="159" t="s">
        <v>232</v>
      </c>
      <c r="AR692" s="134"/>
      <c r="AS692" s="134"/>
      <c r="AT692" s="135"/>
      <c r="AU692" s="140" t="s">
        <v>134</v>
      </c>
      <c r="AV692" s="140"/>
      <c r="AW692" s="140"/>
      <c r="AX692" s="141"/>
      <c r="AY692">
        <f>COUNTA($G$694)</f>
        <v>0</v>
      </c>
    </row>
    <row r="693" spans="1:51" ht="18.75" hidden="1" customHeight="1">
      <c r="A693" s="194"/>
      <c r="B693" s="191"/>
      <c r="C693" s="185"/>
      <c r="D693" s="191"/>
      <c r="E693" s="339"/>
      <c r="F693" s="340"/>
      <c r="G693" s="165"/>
      <c r="H693" s="137"/>
      <c r="I693" s="137"/>
      <c r="J693" s="137"/>
      <c r="K693" s="137"/>
      <c r="L693" s="137"/>
      <c r="M693" s="137"/>
      <c r="N693" s="137"/>
      <c r="O693" s="137"/>
      <c r="P693" s="137"/>
      <c r="Q693" s="137"/>
      <c r="R693" s="137"/>
      <c r="S693" s="137"/>
      <c r="T693" s="137"/>
      <c r="U693" s="137"/>
      <c r="V693" s="137"/>
      <c r="W693" s="137"/>
      <c r="X693" s="138"/>
      <c r="Y693" s="170"/>
      <c r="Z693" s="171"/>
      <c r="AA693" s="172"/>
      <c r="AB693" s="158"/>
      <c r="AC693" s="137"/>
      <c r="AD693" s="138"/>
      <c r="AE693" s="205"/>
      <c r="AF693" s="205"/>
      <c r="AG693" s="137" t="s">
        <v>233</v>
      </c>
      <c r="AH693" s="138"/>
      <c r="AI693" s="336"/>
      <c r="AJ693" s="336"/>
      <c r="AK693" s="336"/>
      <c r="AL693" s="158"/>
      <c r="AM693" s="336"/>
      <c r="AN693" s="336"/>
      <c r="AO693" s="336"/>
      <c r="AP693" s="158"/>
      <c r="AQ693" s="254"/>
      <c r="AR693" s="205"/>
      <c r="AS693" s="137" t="s">
        <v>233</v>
      </c>
      <c r="AT693" s="138"/>
      <c r="AU693" s="205"/>
      <c r="AV693" s="205"/>
      <c r="AW693" s="137" t="s">
        <v>179</v>
      </c>
      <c r="AX693" s="200"/>
      <c r="AY693">
        <f>$AY$692</f>
        <v>0</v>
      </c>
    </row>
    <row r="694" spans="1:51" ht="23.25" hidden="1" customHeight="1">
      <c r="A694" s="194"/>
      <c r="B694" s="191"/>
      <c r="C694" s="185"/>
      <c r="D694" s="191"/>
      <c r="E694" s="339"/>
      <c r="F694" s="340"/>
      <c r="G694" s="108"/>
      <c r="H694" s="109"/>
      <c r="I694" s="109"/>
      <c r="J694" s="109"/>
      <c r="K694" s="109"/>
      <c r="L694" s="109"/>
      <c r="M694" s="109"/>
      <c r="N694" s="109"/>
      <c r="O694" s="109"/>
      <c r="P694" s="109"/>
      <c r="Q694" s="109"/>
      <c r="R694" s="109"/>
      <c r="S694" s="109"/>
      <c r="T694" s="109"/>
      <c r="U694" s="109"/>
      <c r="V694" s="109"/>
      <c r="W694" s="109"/>
      <c r="X694" s="110"/>
      <c r="Y694" s="206" t="s">
        <v>12</v>
      </c>
      <c r="Z694" s="207"/>
      <c r="AA694" s="208"/>
      <c r="AB694" s="218"/>
      <c r="AC694" s="218"/>
      <c r="AD694" s="218"/>
      <c r="AE694" s="337"/>
      <c r="AF694" s="212"/>
      <c r="AG694" s="212"/>
      <c r="AH694" s="212"/>
      <c r="AI694" s="337"/>
      <c r="AJ694" s="212"/>
      <c r="AK694" s="212"/>
      <c r="AL694" s="212"/>
      <c r="AM694" s="337"/>
      <c r="AN694" s="212"/>
      <c r="AO694" s="212"/>
      <c r="AP694" s="338"/>
      <c r="AQ694" s="337"/>
      <c r="AR694" s="212"/>
      <c r="AS694" s="212"/>
      <c r="AT694" s="338"/>
      <c r="AU694" s="212"/>
      <c r="AV694" s="212"/>
      <c r="AW694" s="212"/>
      <c r="AX694" s="213"/>
      <c r="AY694">
        <f t="shared" ref="AY694:AY696" si="112">$AY$692</f>
        <v>0</v>
      </c>
    </row>
    <row r="695" spans="1:51" ht="23.25" hidden="1" customHeight="1">
      <c r="A695" s="194"/>
      <c r="B695" s="191"/>
      <c r="C695" s="185"/>
      <c r="D695" s="191"/>
      <c r="E695" s="339"/>
      <c r="F695" s="340"/>
      <c r="G695" s="111"/>
      <c r="H695" s="112"/>
      <c r="I695" s="112"/>
      <c r="J695" s="112"/>
      <c r="K695" s="112"/>
      <c r="L695" s="112"/>
      <c r="M695" s="112"/>
      <c r="N695" s="112"/>
      <c r="O695" s="112"/>
      <c r="P695" s="112"/>
      <c r="Q695" s="112"/>
      <c r="R695" s="112"/>
      <c r="S695" s="112"/>
      <c r="T695" s="112"/>
      <c r="U695" s="112"/>
      <c r="V695" s="112"/>
      <c r="W695" s="112"/>
      <c r="X695" s="113"/>
      <c r="Y695" s="214" t="s">
        <v>54</v>
      </c>
      <c r="Z695" s="215"/>
      <c r="AA695" s="216"/>
      <c r="AB695" s="210"/>
      <c r="AC695" s="210"/>
      <c r="AD695" s="210"/>
      <c r="AE695" s="337"/>
      <c r="AF695" s="212"/>
      <c r="AG695" s="212"/>
      <c r="AH695" s="338"/>
      <c r="AI695" s="337"/>
      <c r="AJ695" s="212"/>
      <c r="AK695" s="212"/>
      <c r="AL695" s="212"/>
      <c r="AM695" s="337"/>
      <c r="AN695" s="212"/>
      <c r="AO695" s="212"/>
      <c r="AP695" s="338"/>
      <c r="AQ695" s="337"/>
      <c r="AR695" s="212"/>
      <c r="AS695" s="212"/>
      <c r="AT695" s="338"/>
      <c r="AU695" s="212"/>
      <c r="AV695" s="212"/>
      <c r="AW695" s="212"/>
      <c r="AX695" s="213"/>
      <c r="AY695">
        <f t="shared" si="112"/>
        <v>0</v>
      </c>
    </row>
    <row r="696" spans="1:51" ht="23.25" hidden="1" customHeight="1">
      <c r="A696" s="194"/>
      <c r="B696" s="191"/>
      <c r="C696" s="185"/>
      <c r="D696" s="191"/>
      <c r="E696" s="339"/>
      <c r="F696" s="340"/>
      <c r="G696" s="114"/>
      <c r="H696" s="115"/>
      <c r="I696" s="115"/>
      <c r="J696" s="115"/>
      <c r="K696" s="115"/>
      <c r="L696" s="115"/>
      <c r="M696" s="115"/>
      <c r="N696" s="115"/>
      <c r="O696" s="115"/>
      <c r="P696" s="115"/>
      <c r="Q696" s="115"/>
      <c r="R696" s="115"/>
      <c r="S696" s="115"/>
      <c r="T696" s="115"/>
      <c r="U696" s="115"/>
      <c r="V696" s="115"/>
      <c r="W696" s="115"/>
      <c r="X696" s="116"/>
      <c r="Y696" s="214" t="s">
        <v>13</v>
      </c>
      <c r="Z696" s="215"/>
      <c r="AA696" s="216"/>
      <c r="AB696" s="579" t="s">
        <v>14</v>
      </c>
      <c r="AC696" s="579"/>
      <c r="AD696" s="579"/>
      <c r="AE696" s="337"/>
      <c r="AF696" s="212"/>
      <c r="AG696" s="212"/>
      <c r="AH696" s="338"/>
      <c r="AI696" s="337"/>
      <c r="AJ696" s="212"/>
      <c r="AK696" s="212"/>
      <c r="AL696" s="212"/>
      <c r="AM696" s="337"/>
      <c r="AN696" s="212"/>
      <c r="AO696" s="212"/>
      <c r="AP696" s="338"/>
      <c r="AQ696" s="337"/>
      <c r="AR696" s="212"/>
      <c r="AS696" s="212"/>
      <c r="AT696" s="338"/>
      <c r="AU696" s="212"/>
      <c r="AV696" s="212"/>
      <c r="AW696" s="212"/>
      <c r="AX696" s="213"/>
      <c r="AY696">
        <f t="shared" si="112"/>
        <v>0</v>
      </c>
    </row>
    <row r="697" spans="1:51" ht="23.85" hidden="1" customHeight="1">
      <c r="A697" s="194"/>
      <c r="B697" s="191"/>
      <c r="C697" s="185"/>
      <c r="D697" s="191"/>
      <c r="E697" s="126" t="s">
        <v>410</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c r="A698" s="194"/>
      <c r="B698" s="191"/>
      <c r="C698" s="185"/>
      <c r="D698" s="191"/>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c r="A699" s="195"/>
      <c r="B699" s="196"/>
      <c r="C699" s="929"/>
      <c r="D699" s="196"/>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c r="AY699">
        <f>$AY$697</f>
        <v>0</v>
      </c>
    </row>
    <row r="700" spans="1:51" ht="27" customHeight="1">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0" t="s">
        <v>31</v>
      </c>
      <c r="AH701" s="377"/>
      <c r="AI701" s="377"/>
      <c r="AJ701" s="377"/>
      <c r="AK701" s="377"/>
      <c r="AL701" s="377"/>
      <c r="AM701" s="377"/>
      <c r="AN701" s="377"/>
      <c r="AO701" s="377"/>
      <c r="AP701" s="377"/>
      <c r="AQ701" s="377"/>
      <c r="AR701" s="377"/>
      <c r="AS701" s="377"/>
      <c r="AT701" s="377"/>
      <c r="AU701" s="377"/>
      <c r="AV701" s="377"/>
      <c r="AW701" s="377"/>
      <c r="AX701" s="821"/>
    </row>
    <row r="702" spans="1:51" ht="80.25" customHeight="1">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717</v>
      </c>
      <c r="AE702" s="343"/>
      <c r="AF702" s="343"/>
      <c r="AG702" s="380" t="s">
        <v>734</v>
      </c>
      <c r="AH702" s="381"/>
      <c r="AI702" s="381"/>
      <c r="AJ702" s="381"/>
      <c r="AK702" s="381"/>
      <c r="AL702" s="381"/>
      <c r="AM702" s="381"/>
      <c r="AN702" s="381"/>
      <c r="AO702" s="381"/>
      <c r="AP702" s="381"/>
      <c r="AQ702" s="381"/>
      <c r="AR702" s="381"/>
      <c r="AS702" s="381"/>
      <c r="AT702" s="381"/>
      <c r="AU702" s="381"/>
      <c r="AV702" s="381"/>
      <c r="AW702" s="381"/>
      <c r="AX702" s="382"/>
    </row>
    <row r="703" spans="1:51" ht="90" customHeight="1">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3" t="s">
        <v>717</v>
      </c>
      <c r="AE703" s="324"/>
      <c r="AF703" s="324"/>
      <c r="AG703" s="105" t="s">
        <v>743</v>
      </c>
      <c r="AH703" s="106"/>
      <c r="AI703" s="106"/>
      <c r="AJ703" s="106"/>
      <c r="AK703" s="106"/>
      <c r="AL703" s="106"/>
      <c r="AM703" s="106"/>
      <c r="AN703" s="106"/>
      <c r="AO703" s="106"/>
      <c r="AP703" s="106"/>
      <c r="AQ703" s="106"/>
      <c r="AR703" s="106"/>
      <c r="AS703" s="106"/>
      <c r="AT703" s="106"/>
      <c r="AU703" s="106"/>
      <c r="AV703" s="106"/>
      <c r="AW703" s="106"/>
      <c r="AX703" s="107"/>
    </row>
    <row r="704" spans="1:51" ht="96.75" customHeight="1">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717</v>
      </c>
      <c r="AE704" s="782"/>
      <c r="AF704" s="782"/>
      <c r="AG704" s="161" t="s">
        <v>743</v>
      </c>
      <c r="AH704" s="112"/>
      <c r="AI704" s="112"/>
      <c r="AJ704" s="112"/>
      <c r="AK704" s="112"/>
      <c r="AL704" s="112"/>
      <c r="AM704" s="112"/>
      <c r="AN704" s="112"/>
      <c r="AO704" s="112"/>
      <c r="AP704" s="112"/>
      <c r="AQ704" s="112"/>
      <c r="AR704" s="112"/>
      <c r="AS704" s="112"/>
      <c r="AT704" s="112"/>
      <c r="AU704" s="112"/>
      <c r="AV704" s="112"/>
      <c r="AW704" s="112"/>
      <c r="AX704" s="173"/>
    </row>
    <row r="705" spans="1:50" ht="27" customHeight="1">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735</v>
      </c>
      <c r="AE705" s="714"/>
      <c r="AF705" s="714"/>
      <c r="AG705" s="129" t="s">
        <v>408</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c r="A706" s="641"/>
      <c r="B706" s="642"/>
      <c r="C706" s="793"/>
      <c r="D706" s="794"/>
      <c r="E706" s="729" t="s">
        <v>383</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736</v>
      </c>
      <c r="AE706" s="324"/>
      <c r="AF706" s="662"/>
      <c r="AG706" s="161"/>
      <c r="AH706" s="112"/>
      <c r="AI706" s="112"/>
      <c r="AJ706" s="112"/>
      <c r="AK706" s="112"/>
      <c r="AL706" s="112"/>
      <c r="AM706" s="112"/>
      <c r="AN706" s="112"/>
      <c r="AO706" s="112"/>
      <c r="AP706" s="112"/>
      <c r="AQ706" s="112"/>
      <c r="AR706" s="112"/>
      <c r="AS706" s="112"/>
      <c r="AT706" s="112"/>
      <c r="AU706" s="112"/>
      <c r="AV706" s="112"/>
      <c r="AW706" s="112"/>
      <c r="AX706" s="173"/>
    </row>
    <row r="707" spans="1:50" ht="26.25" customHeight="1">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736</v>
      </c>
      <c r="AE707" s="832"/>
      <c r="AF707" s="832"/>
      <c r="AG707" s="161"/>
      <c r="AH707" s="112"/>
      <c r="AI707" s="112"/>
      <c r="AJ707" s="112"/>
      <c r="AK707" s="112"/>
      <c r="AL707" s="112"/>
      <c r="AM707" s="112"/>
      <c r="AN707" s="112"/>
      <c r="AO707" s="112"/>
      <c r="AP707" s="112"/>
      <c r="AQ707" s="112"/>
      <c r="AR707" s="112"/>
      <c r="AS707" s="112"/>
      <c r="AT707" s="112"/>
      <c r="AU707" s="112"/>
      <c r="AV707" s="112"/>
      <c r="AW707" s="112"/>
      <c r="AX707" s="173"/>
    </row>
    <row r="708" spans="1:50" ht="89.25" customHeight="1">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717</v>
      </c>
      <c r="AE708" s="604"/>
      <c r="AF708" s="604"/>
      <c r="AG708" s="741" t="s">
        <v>743</v>
      </c>
      <c r="AH708" s="742"/>
      <c r="AI708" s="742"/>
      <c r="AJ708" s="742"/>
      <c r="AK708" s="742"/>
      <c r="AL708" s="742"/>
      <c r="AM708" s="742"/>
      <c r="AN708" s="742"/>
      <c r="AO708" s="742"/>
      <c r="AP708" s="742"/>
      <c r="AQ708" s="742"/>
      <c r="AR708" s="742"/>
      <c r="AS708" s="742"/>
      <c r="AT708" s="742"/>
      <c r="AU708" s="742"/>
      <c r="AV708" s="742"/>
      <c r="AW708" s="742"/>
      <c r="AX708" s="743"/>
    </row>
    <row r="709" spans="1:50" ht="46.5" customHeight="1">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717</v>
      </c>
      <c r="AE709" s="324"/>
      <c r="AF709" s="324"/>
      <c r="AG709" s="105" t="s">
        <v>737</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735</v>
      </c>
      <c r="AE710" s="324"/>
      <c r="AF710" s="324"/>
      <c r="AG710" s="105" t="s">
        <v>408</v>
      </c>
      <c r="AH710" s="106"/>
      <c r="AI710" s="106"/>
      <c r="AJ710" s="106"/>
      <c r="AK710" s="106"/>
      <c r="AL710" s="106"/>
      <c r="AM710" s="106"/>
      <c r="AN710" s="106"/>
      <c r="AO710" s="106"/>
      <c r="AP710" s="106"/>
      <c r="AQ710" s="106"/>
      <c r="AR710" s="106"/>
      <c r="AS710" s="106"/>
      <c r="AT710" s="106"/>
      <c r="AU710" s="106"/>
      <c r="AV710" s="106"/>
      <c r="AW710" s="106"/>
      <c r="AX710" s="107"/>
    </row>
    <row r="711" spans="1:50" ht="41.25" customHeight="1">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717</v>
      </c>
      <c r="AE711" s="324"/>
      <c r="AF711" s="324"/>
      <c r="AG711" s="105" t="s">
        <v>738</v>
      </c>
      <c r="AH711" s="106"/>
      <c r="AI711" s="106"/>
      <c r="AJ711" s="106"/>
      <c r="AK711" s="106"/>
      <c r="AL711" s="106"/>
      <c r="AM711" s="106"/>
      <c r="AN711" s="106"/>
      <c r="AO711" s="106"/>
      <c r="AP711" s="106"/>
      <c r="AQ711" s="106"/>
      <c r="AR711" s="106"/>
      <c r="AS711" s="106"/>
      <c r="AT711" s="106"/>
      <c r="AU711" s="106"/>
      <c r="AV711" s="106"/>
      <c r="AW711" s="106"/>
      <c r="AX711" s="107"/>
    </row>
    <row r="712" spans="1:50" ht="61.5" customHeight="1">
      <c r="A712" s="641"/>
      <c r="B712" s="643"/>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717</v>
      </c>
      <c r="AE712" s="782"/>
      <c r="AF712" s="782"/>
      <c r="AG712" s="806" t="s">
        <v>739</v>
      </c>
      <c r="AH712" s="807"/>
      <c r="AI712" s="807"/>
      <c r="AJ712" s="807"/>
      <c r="AK712" s="807"/>
      <c r="AL712" s="807"/>
      <c r="AM712" s="807"/>
      <c r="AN712" s="807"/>
      <c r="AO712" s="807"/>
      <c r="AP712" s="807"/>
      <c r="AQ712" s="807"/>
      <c r="AR712" s="807"/>
      <c r="AS712" s="807"/>
      <c r="AT712" s="807"/>
      <c r="AU712" s="807"/>
      <c r="AV712" s="807"/>
      <c r="AW712" s="807"/>
      <c r="AX712" s="808"/>
    </row>
    <row r="713" spans="1:50" ht="61.5" customHeight="1">
      <c r="A713" s="641"/>
      <c r="B713" s="643"/>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3" t="s">
        <v>717</v>
      </c>
      <c r="AE713" s="324"/>
      <c r="AF713" s="662"/>
      <c r="AG713" s="105" t="s">
        <v>740</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735</v>
      </c>
      <c r="AE714" s="804"/>
      <c r="AF714" s="805"/>
      <c r="AG714" s="735" t="s">
        <v>408</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735</v>
      </c>
      <c r="AE715" s="604"/>
      <c r="AF715" s="655"/>
      <c r="AG715" s="741" t="s">
        <v>408</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735</v>
      </c>
      <c r="AE716" s="626"/>
      <c r="AF716" s="626"/>
      <c r="AG716" s="105" t="s">
        <v>408</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735</v>
      </c>
      <c r="AE717" s="324"/>
      <c r="AF717" s="324"/>
      <c r="AG717" s="105" t="s">
        <v>408</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735</v>
      </c>
      <c r="AE718" s="324"/>
      <c r="AF718" s="324"/>
      <c r="AG718" s="131" t="s">
        <v>408</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9"/>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c r="A720" s="777"/>
      <c r="B720" s="778"/>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1"/>
      <c r="AH720" s="112"/>
      <c r="AI720" s="112"/>
      <c r="AJ720" s="112"/>
      <c r="AK720" s="112"/>
      <c r="AL720" s="112"/>
      <c r="AM720" s="112"/>
      <c r="AN720" s="112"/>
      <c r="AO720" s="112"/>
      <c r="AP720" s="112"/>
      <c r="AQ720" s="112"/>
      <c r="AR720" s="112"/>
      <c r="AS720" s="112"/>
      <c r="AT720" s="112"/>
      <c r="AU720" s="112"/>
      <c r="AV720" s="112"/>
      <c r="AW720" s="112"/>
      <c r="AX720" s="173"/>
    </row>
    <row r="721" spans="1:52" ht="24.75" customHeight="1">
      <c r="A721" s="777"/>
      <c r="B721" s="778"/>
      <c r="C721" s="294"/>
      <c r="D721" s="295"/>
      <c r="E721" s="295"/>
      <c r="F721" s="296"/>
      <c r="G721" s="288"/>
      <c r="H721" s="289"/>
      <c r="I721" s="77" t="str">
        <f>IF(OR(G721="　", G721=""), "", "-")</f>
        <v/>
      </c>
      <c r="J721" s="292"/>
      <c r="K721" s="292"/>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1"/>
      <c r="AH721" s="112"/>
      <c r="AI721" s="112"/>
      <c r="AJ721" s="112"/>
      <c r="AK721" s="112"/>
      <c r="AL721" s="112"/>
      <c r="AM721" s="112"/>
      <c r="AN721" s="112"/>
      <c r="AO721" s="112"/>
      <c r="AP721" s="112"/>
      <c r="AQ721" s="112"/>
      <c r="AR721" s="112"/>
      <c r="AS721" s="112"/>
      <c r="AT721" s="112"/>
      <c r="AU721" s="112"/>
      <c r="AV721" s="112"/>
      <c r="AW721" s="112"/>
      <c r="AX721" s="173"/>
    </row>
    <row r="722" spans="1:52" ht="24.75" customHeight="1">
      <c r="A722" s="777"/>
      <c r="B722" s="778"/>
      <c r="C722" s="294"/>
      <c r="D722" s="295"/>
      <c r="E722" s="295"/>
      <c r="F722" s="296"/>
      <c r="G722" s="288"/>
      <c r="H722" s="289"/>
      <c r="I722" s="77" t="str">
        <f t="shared" ref="I722:I725" si="113">IF(OR(G722="　", G722=""), "", "-")</f>
        <v/>
      </c>
      <c r="J722" s="292"/>
      <c r="K722" s="292"/>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1"/>
      <c r="AH722" s="112"/>
      <c r="AI722" s="112"/>
      <c r="AJ722" s="112"/>
      <c r="AK722" s="112"/>
      <c r="AL722" s="112"/>
      <c r="AM722" s="112"/>
      <c r="AN722" s="112"/>
      <c r="AO722" s="112"/>
      <c r="AP722" s="112"/>
      <c r="AQ722" s="112"/>
      <c r="AR722" s="112"/>
      <c r="AS722" s="112"/>
      <c r="AT722" s="112"/>
      <c r="AU722" s="112"/>
      <c r="AV722" s="112"/>
      <c r="AW722" s="112"/>
      <c r="AX722" s="173"/>
    </row>
    <row r="723" spans="1:52" ht="24.75" customHeight="1">
      <c r="A723" s="777"/>
      <c r="B723" s="778"/>
      <c r="C723" s="294"/>
      <c r="D723" s="295"/>
      <c r="E723" s="295"/>
      <c r="F723" s="296"/>
      <c r="G723" s="288"/>
      <c r="H723" s="289"/>
      <c r="I723" s="77" t="str">
        <f t="shared" si="113"/>
        <v/>
      </c>
      <c r="J723" s="292"/>
      <c r="K723" s="292"/>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1"/>
      <c r="AH723" s="112"/>
      <c r="AI723" s="112"/>
      <c r="AJ723" s="112"/>
      <c r="AK723" s="112"/>
      <c r="AL723" s="112"/>
      <c r="AM723" s="112"/>
      <c r="AN723" s="112"/>
      <c r="AO723" s="112"/>
      <c r="AP723" s="112"/>
      <c r="AQ723" s="112"/>
      <c r="AR723" s="112"/>
      <c r="AS723" s="112"/>
      <c r="AT723" s="112"/>
      <c r="AU723" s="112"/>
      <c r="AV723" s="112"/>
      <c r="AW723" s="112"/>
      <c r="AX723" s="173"/>
    </row>
    <row r="724" spans="1:52" ht="24.75" customHeight="1">
      <c r="A724" s="777"/>
      <c r="B724" s="778"/>
      <c r="C724" s="294"/>
      <c r="D724" s="295"/>
      <c r="E724" s="295"/>
      <c r="F724" s="296"/>
      <c r="G724" s="288"/>
      <c r="H724" s="289"/>
      <c r="I724" s="77" t="str">
        <f t="shared" si="113"/>
        <v/>
      </c>
      <c r="J724" s="292"/>
      <c r="K724" s="292"/>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1"/>
      <c r="AH724" s="112"/>
      <c r="AI724" s="112"/>
      <c r="AJ724" s="112"/>
      <c r="AK724" s="112"/>
      <c r="AL724" s="112"/>
      <c r="AM724" s="112"/>
      <c r="AN724" s="112"/>
      <c r="AO724" s="112"/>
      <c r="AP724" s="112"/>
      <c r="AQ724" s="112"/>
      <c r="AR724" s="112"/>
      <c r="AS724" s="112"/>
      <c r="AT724" s="112"/>
      <c r="AU724" s="112"/>
      <c r="AV724" s="112"/>
      <c r="AW724" s="112"/>
      <c r="AX724" s="173"/>
    </row>
    <row r="725" spans="1:52" ht="24.75" customHeight="1">
      <c r="A725" s="779"/>
      <c r="B725" s="780"/>
      <c r="C725" s="294"/>
      <c r="D725" s="295"/>
      <c r="E725" s="295"/>
      <c r="F725" s="296"/>
      <c r="G725" s="290"/>
      <c r="H725" s="291"/>
      <c r="I725" s="79" t="str">
        <f t="shared" si="113"/>
        <v/>
      </c>
      <c r="J725" s="293"/>
      <c r="K725" s="293"/>
      <c r="L725" s="79" t="str">
        <f t="shared" si="114"/>
        <v/>
      </c>
      <c r="M725" s="80"/>
      <c r="N725" s="274"/>
      <c r="O725" s="275"/>
      <c r="P725" s="275"/>
      <c r="Q725" s="275"/>
      <c r="R725" s="275"/>
      <c r="S725" s="275"/>
      <c r="T725" s="275"/>
      <c r="U725" s="275"/>
      <c r="V725" s="275"/>
      <c r="W725" s="275"/>
      <c r="X725" s="275"/>
      <c r="Y725" s="275"/>
      <c r="Z725" s="275"/>
      <c r="AA725" s="275"/>
      <c r="AB725" s="275"/>
      <c r="AC725" s="275"/>
      <c r="AD725" s="275"/>
      <c r="AE725" s="275"/>
      <c r="AF725" s="276"/>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c r="A726" s="639" t="s">
        <v>48</v>
      </c>
      <c r="B726" s="798"/>
      <c r="C726" s="811" t="s">
        <v>53</v>
      </c>
      <c r="D726" s="833"/>
      <c r="E726" s="833"/>
      <c r="F726" s="834"/>
      <c r="G726" s="577" t="s">
        <v>741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c r="A727" s="799"/>
      <c r="B727" s="800"/>
      <c r="C727" s="747" t="s">
        <v>57</v>
      </c>
      <c r="D727" s="748"/>
      <c r="E727" s="748"/>
      <c r="F727" s="749"/>
      <c r="G727" s="575" t="s">
        <v>742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c r="A737" s="987" t="s">
        <v>676</v>
      </c>
      <c r="B737" s="215"/>
      <c r="C737" s="215"/>
      <c r="D737" s="216"/>
      <c r="E737" s="951" t="s">
        <v>722</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c r="A738" s="362" t="s">
        <v>399</v>
      </c>
      <c r="B738" s="362"/>
      <c r="C738" s="362"/>
      <c r="D738" s="362"/>
      <c r="E738" s="951" t="s">
        <v>722</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c r="A739" s="362" t="s">
        <v>398</v>
      </c>
      <c r="B739" s="362"/>
      <c r="C739" s="362"/>
      <c r="D739" s="362"/>
      <c r="E739" s="951" t="s">
        <v>722</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c r="A740" s="362" t="s">
        <v>397</v>
      </c>
      <c r="B740" s="362"/>
      <c r="C740" s="362"/>
      <c r="D740" s="362"/>
      <c r="E740" s="951" t="s">
        <v>722</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c r="A741" s="362" t="s">
        <v>396</v>
      </c>
      <c r="B741" s="362"/>
      <c r="C741" s="362"/>
      <c r="D741" s="362"/>
      <c r="E741" s="951" t="s">
        <v>722</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c r="A742" s="362" t="s">
        <v>395</v>
      </c>
      <c r="B742" s="362"/>
      <c r="C742" s="362"/>
      <c r="D742" s="362"/>
      <c r="E742" s="951" t="s">
        <v>722</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c r="A743" s="362" t="s">
        <v>394</v>
      </c>
      <c r="B743" s="362"/>
      <c r="C743" s="362"/>
      <c r="D743" s="362"/>
      <c r="E743" s="951" t="s">
        <v>722</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c r="A744" s="362" t="s">
        <v>393</v>
      </c>
      <c r="B744" s="362"/>
      <c r="C744" s="362"/>
      <c r="D744" s="362"/>
      <c r="E744" s="951" t="s">
        <v>722</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c r="A745" s="362" t="s">
        <v>392</v>
      </c>
      <c r="B745" s="362"/>
      <c r="C745" s="362"/>
      <c r="D745" s="362"/>
      <c r="E745" s="988" t="s">
        <v>722</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c r="A746" s="362" t="s">
        <v>549</v>
      </c>
      <c r="B746" s="362"/>
      <c r="C746" s="362"/>
      <c r="D746" s="362"/>
      <c r="E746" s="957"/>
      <c r="F746" s="955"/>
      <c r="G746" s="955"/>
      <c r="H746" s="100" t="str">
        <f>IF(E746="","","-")</f>
        <v/>
      </c>
      <c r="I746" s="955"/>
      <c r="J746" s="955"/>
      <c r="K746" s="100" t="str">
        <f>IF(I746="","","-")</f>
        <v/>
      </c>
      <c r="L746" s="956"/>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c r="A747" s="362" t="s">
        <v>511</v>
      </c>
      <c r="B747" s="362"/>
      <c r="C747" s="362"/>
      <c r="D747" s="362"/>
      <c r="E747" s="957" t="s">
        <v>760</v>
      </c>
      <c r="F747" s="955"/>
      <c r="G747" s="955"/>
      <c r="H747" s="100" t="str">
        <f>IF(E747="","","-")</f>
        <v>-</v>
      </c>
      <c r="I747" s="955"/>
      <c r="J747" s="955"/>
      <c r="K747" s="100" t="str">
        <f>IF(I747="","","-")</f>
        <v/>
      </c>
      <c r="L747" s="956">
        <v>797</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c r="A748" s="613" t="s">
        <v>386</v>
      </c>
      <c r="B748" s="614"/>
      <c r="C748" s="614"/>
      <c r="D748" s="614"/>
      <c r="E748" s="614"/>
      <c r="F748" s="615"/>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104"/>
      <c r="AP757" s="45"/>
      <c r="AQ757" s="45"/>
      <c r="AR757" s="45"/>
      <c r="AS757" s="45"/>
      <c r="AT757" s="45"/>
      <c r="AU757" s="45"/>
      <c r="AV757" s="45"/>
      <c r="AW757" s="45"/>
      <c r="AX757" s="46"/>
    </row>
    <row r="758" spans="1:50" ht="28.35" customHeight="1">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104"/>
      <c r="AP758" s="45"/>
      <c r="AQ758" s="45"/>
      <c r="AR758" s="45"/>
      <c r="AS758" s="45"/>
      <c r="AT758" s="45"/>
      <c r="AU758" s="45"/>
      <c r="AV758" s="45"/>
      <c r="AW758" s="45"/>
      <c r="AX758" s="46"/>
    </row>
    <row r="759" spans="1:50" ht="28.35" customHeight="1">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104"/>
      <c r="AP759" s="45"/>
      <c r="AQ759" s="45"/>
      <c r="AR759" s="45"/>
      <c r="AS759" s="45"/>
      <c r="AT759" s="45"/>
      <c r="AU759" s="45"/>
      <c r="AV759" s="45"/>
      <c r="AW759" s="45"/>
      <c r="AX759" s="46"/>
    </row>
    <row r="760" spans="1:50" ht="28.35" customHeight="1">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104"/>
      <c r="AP760" s="45"/>
      <c r="AQ760" s="45"/>
      <c r="AR760" s="45"/>
      <c r="AS760" s="45"/>
      <c r="AT760" s="45"/>
      <c r="AU760" s="45"/>
      <c r="AV760" s="45"/>
      <c r="AW760" s="45"/>
      <c r="AX760" s="46"/>
    </row>
    <row r="761" spans="1:50" ht="27.75" customHeight="1">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104"/>
      <c r="AP761" s="45"/>
      <c r="AQ761" s="45"/>
      <c r="AR761" s="45"/>
      <c r="AS761" s="45"/>
      <c r="AT761" s="45"/>
      <c r="AU761" s="45"/>
      <c r="AV761" s="45"/>
      <c r="AW761" s="45"/>
      <c r="AX761" s="46"/>
    </row>
    <row r="762" spans="1:50" ht="28.35" customHeight="1">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104"/>
      <c r="AP762" s="45"/>
      <c r="AQ762" s="45"/>
      <c r="AR762" s="45"/>
      <c r="AS762" s="45"/>
      <c r="AT762" s="45"/>
      <c r="AU762" s="45"/>
      <c r="AV762" s="45"/>
      <c r="AW762" s="45"/>
      <c r="AX762" s="46"/>
    </row>
    <row r="763" spans="1:50" ht="28.35" customHeight="1">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104"/>
      <c r="AP763" s="45"/>
      <c r="AQ763" s="45"/>
      <c r="AR763" s="45"/>
      <c r="AS763" s="45"/>
      <c r="AT763" s="45"/>
      <c r="AU763" s="45"/>
      <c r="AV763" s="45"/>
      <c r="AW763" s="45"/>
      <c r="AX763" s="46"/>
    </row>
    <row r="764" spans="1:50" ht="28.35" customHeight="1">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104"/>
      <c r="AP764" s="45"/>
      <c r="AQ764" s="45"/>
      <c r="AR764" s="45"/>
      <c r="AS764" s="45"/>
      <c r="AT764" s="45"/>
      <c r="AU764" s="45"/>
      <c r="AV764" s="45"/>
      <c r="AW764" s="45"/>
      <c r="AX764" s="46"/>
    </row>
    <row r="765" spans="1:50" ht="52.5" customHeight="1">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104"/>
      <c r="AP765" s="45"/>
      <c r="AQ765" s="45"/>
      <c r="AR765" s="45"/>
      <c r="AS765" s="45"/>
      <c r="AT765" s="45"/>
      <c r="AU765" s="45"/>
      <c r="AV765" s="45"/>
      <c r="AW765" s="45"/>
      <c r="AX765" s="46"/>
    </row>
    <row r="766" spans="1:50" ht="52.5" customHeight="1">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104"/>
      <c r="AP766" s="45"/>
      <c r="AQ766" s="45"/>
      <c r="AR766" s="45"/>
      <c r="AS766" s="45"/>
      <c r="AT766" s="45"/>
      <c r="AU766" s="45"/>
      <c r="AV766" s="45"/>
      <c r="AW766" s="45"/>
      <c r="AX766" s="46"/>
    </row>
    <row r="767" spans="1:50" ht="52.5" customHeight="1">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104"/>
      <c r="AP767" s="45"/>
      <c r="AQ767" s="45"/>
      <c r="AR767" s="45"/>
      <c r="AS767" s="45"/>
      <c r="AT767" s="45"/>
      <c r="AU767" s="45"/>
      <c r="AV767" s="45"/>
      <c r="AW767" s="45"/>
      <c r="AX767" s="46"/>
    </row>
    <row r="768" spans="1:50" ht="29.25" customHeight="1">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104"/>
      <c r="AP768" s="45"/>
      <c r="AQ768" s="45"/>
      <c r="AR768" s="45"/>
      <c r="AS768" s="45"/>
      <c r="AT768" s="45"/>
      <c r="AU768" s="45"/>
      <c r="AV768" s="45"/>
      <c r="AW768" s="45"/>
      <c r="AX768" s="46"/>
    </row>
    <row r="769" spans="1:50" ht="18.399999999999999" customHeight="1">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104"/>
      <c r="AP769" s="45"/>
      <c r="AQ769" s="45"/>
      <c r="AR769" s="45"/>
      <c r="AS769" s="45"/>
      <c r="AT769" s="45"/>
      <c r="AU769" s="45"/>
      <c r="AV769" s="45"/>
      <c r="AW769" s="45"/>
      <c r="AX769" s="46"/>
    </row>
    <row r="770" spans="1:50" ht="35.25" customHeight="1">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104"/>
      <c r="AP770" s="45"/>
      <c r="AQ770" s="45"/>
      <c r="AR770" s="45"/>
      <c r="AS770" s="45"/>
      <c r="AT770" s="45"/>
      <c r="AU770" s="45"/>
      <c r="AV770" s="45"/>
      <c r="AW770" s="45"/>
      <c r="AX770" s="46"/>
    </row>
    <row r="771" spans="1:50" ht="30" customHeight="1">
      <c r="A771" s="613"/>
      <c r="B771" s="614"/>
      <c r="C771" s="614"/>
      <c r="D771" s="614"/>
      <c r="E771" s="614"/>
      <c r="F771" s="615"/>
      <c r="G771" s="44"/>
      <c r="H771" s="45"/>
      <c r="I771" s="45"/>
      <c r="J771" s="45"/>
      <c r="K771" s="45"/>
      <c r="L771" s="45"/>
      <c r="M771" s="45"/>
      <c r="N771" s="45"/>
      <c r="O771" s="45"/>
      <c r="P771" s="45"/>
      <c r="Q771" s="45"/>
      <c r="R771" s="45"/>
      <c r="S771" s="104"/>
      <c r="T771" s="104"/>
      <c r="U771" s="104"/>
      <c r="V771" s="104"/>
      <c r="W771" s="104"/>
      <c r="X771" s="104"/>
      <c r="Y771" s="104"/>
      <c r="Z771" s="104"/>
      <c r="AA771" s="104"/>
      <c r="AB771" s="104"/>
      <c r="AC771" s="104"/>
      <c r="AD771" s="104"/>
      <c r="AE771" s="104"/>
      <c r="AF771" s="104"/>
      <c r="AG771" s="104"/>
      <c r="AH771" s="104"/>
      <c r="AI771" s="104"/>
      <c r="AJ771" s="104"/>
      <c r="AK771" s="104"/>
      <c r="AL771" s="104"/>
      <c r="AM771" s="104"/>
      <c r="AN771" s="104"/>
      <c r="AO771" s="104"/>
      <c r="AP771" s="45"/>
      <c r="AQ771" s="45"/>
      <c r="AR771" s="45"/>
      <c r="AS771" s="45"/>
      <c r="AT771" s="45"/>
      <c r="AU771" s="45"/>
      <c r="AV771" s="45"/>
      <c r="AW771" s="45"/>
      <c r="AX771" s="46"/>
    </row>
    <row r="772" spans="1:50" ht="24.75" customHeight="1">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thickBot="1">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7" t="s">
        <v>388</v>
      </c>
      <c r="B787" s="628"/>
      <c r="C787" s="628"/>
      <c r="D787" s="628"/>
      <c r="E787" s="628"/>
      <c r="F787" s="629"/>
      <c r="G787" s="594" t="s">
        <v>768</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363</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40.5" customHeight="1">
      <c r="A789" s="630"/>
      <c r="B789" s="631"/>
      <c r="C789" s="631"/>
      <c r="D789" s="631"/>
      <c r="E789" s="631"/>
      <c r="F789" s="632"/>
      <c r="G789" s="669" t="s">
        <v>746</v>
      </c>
      <c r="H789" s="670"/>
      <c r="I789" s="670"/>
      <c r="J789" s="670"/>
      <c r="K789" s="671"/>
      <c r="L789" s="663" t="s">
        <v>769</v>
      </c>
      <c r="M789" s="664"/>
      <c r="N789" s="664"/>
      <c r="O789" s="664"/>
      <c r="P789" s="664"/>
      <c r="Q789" s="664"/>
      <c r="R789" s="664"/>
      <c r="S789" s="664"/>
      <c r="T789" s="664"/>
      <c r="U789" s="664"/>
      <c r="V789" s="664"/>
      <c r="W789" s="664"/>
      <c r="X789" s="665"/>
      <c r="Y789" s="383">
        <v>667</v>
      </c>
      <c r="Z789" s="384"/>
      <c r="AA789" s="384"/>
      <c r="AB789" s="801"/>
      <c r="AC789" s="669"/>
      <c r="AD789" s="670"/>
      <c r="AE789" s="670"/>
      <c r="AF789" s="670"/>
      <c r="AG789" s="671"/>
      <c r="AH789" s="663"/>
      <c r="AI789" s="664"/>
      <c r="AJ789" s="664"/>
      <c r="AK789" s="664"/>
      <c r="AL789" s="664"/>
      <c r="AM789" s="664"/>
      <c r="AN789" s="664"/>
      <c r="AO789" s="664"/>
      <c r="AP789" s="664"/>
      <c r="AQ789" s="664"/>
      <c r="AR789" s="664"/>
      <c r="AS789" s="664"/>
      <c r="AT789" s="665"/>
      <c r="AU789" s="383"/>
      <c r="AV789" s="384"/>
      <c r="AW789" s="384"/>
      <c r="AX789" s="385"/>
    </row>
    <row r="790" spans="1:51" ht="40.5" customHeight="1">
      <c r="A790" s="630"/>
      <c r="B790" s="631"/>
      <c r="C790" s="631"/>
      <c r="D790" s="631"/>
      <c r="E790" s="631"/>
      <c r="F790" s="632"/>
      <c r="G790" s="605" t="s">
        <v>746</v>
      </c>
      <c r="H790" s="606"/>
      <c r="I790" s="606"/>
      <c r="J790" s="606"/>
      <c r="K790" s="607"/>
      <c r="L790" s="597" t="s">
        <v>770</v>
      </c>
      <c r="M790" s="598"/>
      <c r="N790" s="598"/>
      <c r="O790" s="598"/>
      <c r="P790" s="598"/>
      <c r="Q790" s="598"/>
      <c r="R790" s="598"/>
      <c r="S790" s="598"/>
      <c r="T790" s="598"/>
      <c r="U790" s="598"/>
      <c r="V790" s="598"/>
      <c r="W790" s="598"/>
      <c r="X790" s="599"/>
      <c r="Y790" s="600">
        <v>310</v>
      </c>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39.75" customHeight="1">
      <c r="A791" s="630"/>
      <c r="B791" s="631"/>
      <c r="C791" s="631"/>
      <c r="D791" s="631"/>
      <c r="E791" s="631"/>
      <c r="F791" s="632"/>
      <c r="G791" s="605" t="s">
        <v>746</v>
      </c>
      <c r="H791" s="606"/>
      <c r="I791" s="606"/>
      <c r="J791" s="606"/>
      <c r="K791" s="607"/>
      <c r="L791" s="597" t="s">
        <v>771</v>
      </c>
      <c r="M791" s="598"/>
      <c r="N791" s="598"/>
      <c r="O791" s="598"/>
      <c r="P791" s="598"/>
      <c r="Q791" s="598"/>
      <c r="R791" s="598"/>
      <c r="S791" s="598"/>
      <c r="T791" s="598"/>
      <c r="U791" s="598"/>
      <c r="V791" s="598"/>
      <c r="W791" s="598"/>
      <c r="X791" s="599"/>
      <c r="Y791" s="600">
        <v>302</v>
      </c>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30" customHeight="1">
      <c r="A792" s="630"/>
      <c r="B792" s="631"/>
      <c r="C792" s="631"/>
      <c r="D792" s="631"/>
      <c r="E792" s="631"/>
      <c r="F792" s="632"/>
      <c r="G792" s="605" t="s">
        <v>746</v>
      </c>
      <c r="H792" s="606"/>
      <c r="I792" s="606"/>
      <c r="J792" s="606"/>
      <c r="K792" s="607"/>
      <c r="L792" s="597" t="s">
        <v>772</v>
      </c>
      <c r="M792" s="598"/>
      <c r="N792" s="598"/>
      <c r="O792" s="598"/>
      <c r="P792" s="598"/>
      <c r="Q792" s="598"/>
      <c r="R792" s="598"/>
      <c r="S792" s="598"/>
      <c r="T792" s="598"/>
      <c r="U792" s="598"/>
      <c r="V792" s="598"/>
      <c r="W792" s="598"/>
      <c r="X792" s="599"/>
      <c r="Y792" s="600">
        <v>232</v>
      </c>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customHeight="1">
      <c r="A793" s="630"/>
      <c r="B793" s="631"/>
      <c r="C793" s="631"/>
      <c r="D793" s="631"/>
      <c r="E793" s="631"/>
      <c r="F793" s="632"/>
      <c r="G793" s="605" t="s">
        <v>746</v>
      </c>
      <c r="H793" s="606"/>
      <c r="I793" s="606"/>
      <c r="J793" s="606"/>
      <c r="K793" s="607"/>
      <c r="L793" s="597" t="s">
        <v>773</v>
      </c>
      <c r="M793" s="598"/>
      <c r="N793" s="598"/>
      <c r="O793" s="598"/>
      <c r="P793" s="598"/>
      <c r="Q793" s="598"/>
      <c r="R793" s="598"/>
      <c r="S793" s="598"/>
      <c r="T793" s="598"/>
      <c r="U793" s="598"/>
      <c r="V793" s="598"/>
      <c r="W793" s="598"/>
      <c r="X793" s="599"/>
      <c r="Y793" s="600">
        <v>62</v>
      </c>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35.25" customHeight="1">
      <c r="A794" s="630"/>
      <c r="B794" s="631"/>
      <c r="C794" s="631"/>
      <c r="D794" s="631"/>
      <c r="E794" s="631"/>
      <c r="F794" s="632"/>
      <c r="G794" s="605" t="s">
        <v>746</v>
      </c>
      <c r="H794" s="606"/>
      <c r="I794" s="606"/>
      <c r="J794" s="606"/>
      <c r="K794" s="607"/>
      <c r="L794" s="597" t="s">
        <v>774</v>
      </c>
      <c r="M794" s="598"/>
      <c r="N794" s="598"/>
      <c r="O794" s="598"/>
      <c r="P794" s="598"/>
      <c r="Q794" s="598"/>
      <c r="R794" s="598"/>
      <c r="S794" s="598"/>
      <c r="T794" s="598"/>
      <c r="U794" s="598"/>
      <c r="V794" s="598"/>
      <c r="W794" s="598"/>
      <c r="X794" s="599"/>
      <c r="Y794" s="600">
        <v>12</v>
      </c>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35.25" customHeight="1">
      <c r="A795" s="630"/>
      <c r="B795" s="631"/>
      <c r="C795" s="631"/>
      <c r="D795" s="631"/>
      <c r="E795" s="631"/>
      <c r="F795" s="632"/>
      <c r="G795" s="605" t="s">
        <v>746</v>
      </c>
      <c r="H795" s="606"/>
      <c r="I795" s="606"/>
      <c r="J795" s="606"/>
      <c r="K795" s="607"/>
      <c r="L795" s="597" t="s">
        <v>775</v>
      </c>
      <c r="M795" s="598"/>
      <c r="N795" s="598"/>
      <c r="O795" s="598"/>
      <c r="P795" s="598"/>
      <c r="Q795" s="598"/>
      <c r="R795" s="598"/>
      <c r="S795" s="598"/>
      <c r="T795" s="598"/>
      <c r="U795" s="598"/>
      <c r="V795" s="598"/>
      <c r="W795" s="598"/>
      <c r="X795" s="599"/>
      <c r="Y795" s="600">
        <v>7</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1592</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3"/>
      <c r="Z802" s="384"/>
      <c r="AA802" s="384"/>
      <c r="AB802" s="801"/>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0</v>
      </c>
    </row>
    <row r="803" spans="1:51"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9" t="s">
        <v>344</v>
      </c>
      <c r="AM839" s="280"/>
      <c r="AN839" s="280"/>
      <c r="AO839" s="102" t="s">
        <v>342</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1"/>
      <c r="B844" s="361"/>
      <c r="C844" s="361" t="s">
        <v>26</v>
      </c>
      <c r="D844" s="361"/>
      <c r="E844" s="361"/>
      <c r="F844" s="361"/>
      <c r="G844" s="361"/>
      <c r="H844" s="361"/>
      <c r="I844" s="361"/>
      <c r="J844" s="153" t="s">
        <v>297</v>
      </c>
      <c r="K844" s="362"/>
      <c r="L844" s="362"/>
      <c r="M844" s="362"/>
      <c r="N844" s="362"/>
      <c r="O844" s="362"/>
      <c r="P844" s="251" t="s">
        <v>244</v>
      </c>
      <c r="Q844" s="251"/>
      <c r="R844" s="251"/>
      <c r="S844" s="251"/>
      <c r="T844" s="251"/>
      <c r="U844" s="251"/>
      <c r="V844" s="251"/>
      <c r="W844" s="251"/>
      <c r="X844" s="251"/>
      <c r="Y844" s="363" t="s">
        <v>295</v>
      </c>
      <c r="Z844" s="364"/>
      <c r="AA844" s="364"/>
      <c r="AB844" s="364"/>
      <c r="AC844" s="153" t="s">
        <v>338</v>
      </c>
      <c r="AD844" s="153"/>
      <c r="AE844" s="153"/>
      <c r="AF844" s="153"/>
      <c r="AG844" s="153"/>
      <c r="AH844" s="363" t="s">
        <v>369</v>
      </c>
      <c r="AI844" s="361"/>
      <c r="AJ844" s="361"/>
      <c r="AK844" s="361"/>
      <c r="AL844" s="361" t="s">
        <v>21</v>
      </c>
      <c r="AM844" s="361"/>
      <c r="AN844" s="361"/>
      <c r="AO844" s="365"/>
      <c r="AP844" s="366" t="s">
        <v>298</v>
      </c>
      <c r="AQ844" s="366"/>
      <c r="AR844" s="366"/>
      <c r="AS844" s="366"/>
      <c r="AT844" s="366"/>
      <c r="AU844" s="366"/>
      <c r="AV844" s="366"/>
      <c r="AW844" s="366"/>
      <c r="AX844" s="366"/>
    </row>
    <row r="845" spans="1:51" ht="30" customHeight="1">
      <c r="A845" s="371">
        <v>1</v>
      </c>
      <c r="B845" s="371">
        <v>1</v>
      </c>
      <c r="C845" s="359" t="s">
        <v>747</v>
      </c>
      <c r="D845" s="344"/>
      <c r="E845" s="344"/>
      <c r="F845" s="344"/>
      <c r="G845" s="344"/>
      <c r="H845" s="344"/>
      <c r="I845" s="344"/>
      <c r="J845" s="345">
        <v>8000020130001</v>
      </c>
      <c r="K845" s="346"/>
      <c r="L845" s="346"/>
      <c r="M845" s="346"/>
      <c r="N845" s="346"/>
      <c r="O845" s="346"/>
      <c r="P845" s="360" t="s">
        <v>748</v>
      </c>
      <c r="Q845" s="347"/>
      <c r="R845" s="347"/>
      <c r="S845" s="347"/>
      <c r="T845" s="347"/>
      <c r="U845" s="347"/>
      <c r="V845" s="347"/>
      <c r="W845" s="347"/>
      <c r="X845" s="347"/>
      <c r="Y845" s="348">
        <v>1592</v>
      </c>
      <c r="Z845" s="349"/>
      <c r="AA845" s="349"/>
      <c r="AB845" s="350"/>
      <c r="AC845" s="351" t="s">
        <v>749</v>
      </c>
      <c r="AD845" s="352"/>
      <c r="AE845" s="352"/>
      <c r="AF845" s="352"/>
      <c r="AG845" s="352"/>
      <c r="AH845" s="367" t="s">
        <v>744</v>
      </c>
      <c r="AI845" s="368"/>
      <c r="AJ845" s="368"/>
      <c r="AK845" s="368"/>
      <c r="AL845" s="355" t="s">
        <v>744</v>
      </c>
      <c r="AM845" s="356"/>
      <c r="AN845" s="356"/>
      <c r="AO845" s="357"/>
      <c r="AP845" s="358" t="s">
        <v>744</v>
      </c>
      <c r="AQ845" s="358"/>
      <c r="AR845" s="358"/>
      <c r="AS845" s="358"/>
      <c r="AT845" s="358"/>
      <c r="AU845" s="358"/>
      <c r="AV845" s="358"/>
      <c r="AW845" s="358"/>
      <c r="AX845" s="358"/>
    </row>
    <row r="846" spans="1:51" ht="30" customHeight="1">
      <c r="A846" s="371">
        <v>2</v>
      </c>
      <c r="B846" s="371">
        <v>1</v>
      </c>
      <c r="C846" s="359" t="s">
        <v>750</v>
      </c>
      <c r="D846" s="344"/>
      <c r="E846" s="344"/>
      <c r="F846" s="344"/>
      <c r="G846" s="344"/>
      <c r="H846" s="344"/>
      <c r="I846" s="344"/>
      <c r="J846" s="345">
        <v>3000020141003</v>
      </c>
      <c r="K846" s="346"/>
      <c r="L846" s="346"/>
      <c r="M846" s="346"/>
      <c r="N846" s="346"/>
      <c r="O846" s="346"/>
      <c r="P846" s="360" t="s">
        <v>748</v>
      </c>
      <c r="Q846" s="347"/>
      <c r="R846" s="347"/>
      <c r="S846" s="347"/>
      <c r="T846" s="347"/>
      <c r="U846" s="347"/>
      <c r="V846" s="347"/>
      <c r="W846" s="347"/>
      <c r="X846" s="347"/>
      <c r="Y846" s="348">
        <v>604</v>
      </c>
      <c r="Z846" s="349"/>
      <c r="AA846" s="349"/>
      <c r="AB846" s="350"/>
      <c r="AC846" s="351" t="s">
        <v>749</v>
      </c>
      <c r="AD846" s="352"/>
      <c r="AE846" s="352"/>
      <c r="AF846" s="352"/>
      <c r="AG846" s="352"/>
      <c r="AH846" s="367" t="s">
        <v>744</v>
      </c>
      <c r="AI846" s="368"/>
      <c r="AJ846" s="368"/>
      <c r="AK846" s="368"/>
      <c r="AL846" s="355" t="s">
        <v>744</v>
      </c>
      <c r="AM846" s="356"/>
      <c r="AN846" s="356"/>
      <c r="AO846" s="357"/>
      <c r="AP846" s="358" t="s">
        <v>744</v>
      </c>
      <c r="AQ846" s="358"/>
      <c r="AR846" s="358"/>
      <c r="AS846" s="358"/>
      <c r="AT846" s="358"/>
      <c r="AU846" s="358"/>
      <c r="AV846" s="358"/>
      <c r="AW846" s="358"/>
      <c r="AX846" s="358"/>
      <c r="AY846">
        <f>COUNTA($C$846)</f>
        <v>1</v>
      </c>
    </row>
    <row r="847" spans="1:51" ht="30" customHeight="1">
      <c r="A847" s="371">
        <v>3</v>
      </c>
      <c r="B847" s="371">
        <v>1</v>
      </c>
      <c r="C847" s="359" t="s">
        <v>751</v>
      </c>
      <c r="D847" s="344"/>
      <c r="E847" s="344"/>
      <c r="F847" s="344"/>
      <c r="G847" s="344"/>
      <c r="H847" s="344"/>
      <c r="I847" s="344"/>
      <c r="J847" s="345">
        <v>6000020271004</v>
      </c>
      <c r="K847" s="346"/>
      <c r="L847" s="346"/>
      <c r="M847" s="346"/>
      <c r="N847" s="346"/>
      <c r="O847" s="346"/>
      <c r="P847" s="360" t="s">
        <v>748</v>
      </c>
      <c r="Q847" s="347"/>
      <c r="R847" s="347"/>
      <c r="S847" s="347"/>
      <c r="T847" s="347"/>
      <c r="U847" s="347"/>
      <c r="V847" s="347"/>
      <c r="W847" s="347"/>
      <c r="X847" s="347"/>
      <c r="Y847" s="348">
        <v>483</v>
      </c>
      <c r="Z847" s="349"/>
      <c r="AA847" s="349"/>
      <c r="AB847" s="350"/>
      <c r="AC847" s="351" t="s">
        <v>749</v>
      </c>
      <c r="AD847" s="352"/>
      <c r="AE847" s="352"/>
      <c r="AF847" s="352"/>
      <c r="AG847" s="352"/>
      <c r="AH847" s="367" t="s">
        <v>744</v>
      </c>
      <c r="AI847" s="368"/>
      <c r="AJ847" s="368"/>
      <c r="AK847" s="368"/>
      <c r="AL847" s="355" t="s">
        <v>744</v>
      </c>
      <c r="AM847" s="356"/>
      <c r="AN847" s="356"/>
      <c r="AO847" s="357"/>
      <c r="AP847" s="358" t="s">
        <v>744</v>
      </c>
      <c r="AQ847" s="358"/>
      <c r="AR847" s="358"/>
      <c r="AS847" s="358"/>
      <c r="AT847" s="358"/>
      <c r="AU847" s="358"/>
      <c r="AV847" s="358"/>
      <c r="AW847" s="358"/>
      <c r="AX847" s="358"/>
      <c r="AY847">
        <f>COUNTA($C$847)</f>
        <v>1</v>
      </c>
    </row>
    <row r="848" spans="1:51" ht="30" customHeight="1">
      <c r="A848" s="371">
        <v>4</v>
      </c>
      <c r="B848" s="371">
        <v>1</v>
      </c>
      <c r="C848" s="359" t="s">
        <v>752</v>
      </c>
      <c r="D848" s="344"/>
      <c r="E848" s="344"/>
      <c r="F848" s="344"/>
      <c r="G848" s="344"/>
      <c r="H848" s="344"/>
      <c r="I848" s="344"/>
      <c r="J848" s="345">
        <v>4000020270008</v>
      </c>
      <c r="K848" s="346"/>
      <c r="L848" s="346"/>
      <c r="M848" s="346"/>
      <c r="N848" s="346"/>
      <c r="O848" s="346"/>
      <c r="P848" s="360" t="s">
        <v>748</v>
      </c>
      <c r="Q848" s="347"/>
      <c r="R848" s="347"/>
      <c r="S848" s="347"/>
      <c r="T848" s="347"/>
      <c r="U848" s="347"/>
      <c r="V848" s="347"/>
      <c r="W848" s="347"/>
      <c r="X848" s="347"/>
      <c r="Y848" s="348">
        <v>468</v>
      </c>
      <c r="Z848" s="349"/>
      <c r="AA848" s="349"/>
      <c r="AB848" s="350"/>
      <c r="AC848" s="351" t="s">
        <v>749</v>
      </c>
      <c r="AD848" s="352"/>
      <c r="AE848" s="352"/>
      <c r="AF848" s="352"/>
      <c r="AG848" s="352"/>
      <c r="AH848" s="367" t="s">
        <v>744</v>
      </c>
      <c r="AI848" s="368"/>
      <c r="AJ848" s="368"/>
      <c r="AK848" s="368"/>
      <c r="AL848" s="355" t="s">
        <v>744</v>
      </c>
      <c r="AM848" s="356"/>
      <c r="AN848" s="356"/>
      <c r="AO848" s="357"/>
      <c r="AP848" s="358" t="s">
        <v>744</v>
      </c>
      <c r="AQ848" s="358"/>
      <c r="AR848" s="358"/>
      <c r="AS848" s="358"/>
      <c r="AT848" s="358"/>
      <c r="AU848" s="358"/>
      <c r="AV848" s="358"/>
      <c r="AW848" s="358"/>
      <c r="AX848" s="358"/>
      <c r="AY848">
        <f>COUNTA($C$848)</f>
        <v>1</v>
      </c>
    </row>
    <row r="849" spans="1:51" ht="30" customHeight="1">
      <c r="A849" s="371">
        <v>5</v>
      </c>
      <c r="B849" s="371">
        <v>1</v>
      </c>
      <c r="C849" s="359" t="s">
        <v>753</v>
      </c>
      <c r="D849" s="344"/>
      <c r="E849" s="344"/>
      <c r="F849" s="344"/>
      <c r="G849" s="344"/>
      <c r="H849" s="344"/>
      <c r="I849" s="344"/>
      <c r="J849" s="345">
        <v>1000020140007</v>
      </c>
      <c r="K849" s="346"/>
      <c r="L849" s="346"/>
      <c r="M849" s="346"/>
      <c r="N849" s="346"/>
      <c r="O849" s="346"/>
      <c r="P849" s="360" t="s">
        <v>748</v>
      </c>
      <c r="Q849" s="347"/>
      <c r="R849" s="347"/>
      <c r="S849" s="347"/>
      <c r="T849" s="347"/>
      <c r="U849" s="347"/>
      <c r="V849" s="347"/>
      <c r="W849" s="347"/>
      <c r="X849" s="347"/>
      <c r="Y849" s="348">
        <v>397</v>
      </c>
      <c r="Z849" s="349"/>
      <c r="AA849" s="349"/>
      <c r="AB849" s="350"/>
      <c r="AC849" s="351" t="s">
        <v>749</v>
      </c>
      <c r="AD849" s="352"/>
      <c r="AE849" s="352"/>
      <c r="AF849" s="352"/>
      <c r="AG849" s="352"/>
      <c r="AH849" s="367" t="s">
        <v>744</v>
      </c>
      <c r="AI849" s="368"/>
      <c r="AJ849" s="368"/>
      <c r="AK849" s="368"/>
      <c r="AL849" s="355" t="s">
        <v>744</v>
      </c>
      <c r="AM849" s="356"/>
      <c r="AN849" s="356"/>
      <c r="AO849" s="357"/>
      <c r="AP849" s="358" t="s">
        <v>744</v>
      </c>
      <c r="AQ849" s="358"/>
      <c r="AR849" s="358"/>
      <c r="AS849" s="358"/>
      <c r="AT849" s="358"/>
      <c r="AU849" s="358"/>
      <c r="AV849" s="358"/>
      <c r="AW849" s="358"/>
      <c r="AX849" s="358"/>
      <c r="AY849">
        <f>COUNTA($C$849)</f>
        <v>1</v>
      </c>
    </row>
    <row r="850" spans="1:51" ht="30" customHeight="1">
      <c r="A850" s="371">
        <v>6</v>
      </c>
      <c r="B850" s="371">
        <v>1</v>
      </c>
      <c r="C850" s="359" t="s">
        <v>754</v>
      </c>
      <c r="D850" s="344"/>
      <c r="E850" s="344"/>
      <c r="F850" s="344"/>
      <c r="G850" s="344"/>
      <c r="H850" s="344"/>
      <c r="I850" s="344"/>
      <c r="J850" s="345">
        <v>7000020340006</v>
      </c>
      <c r="K850" s="346"/>
      <c r="L850" s="346"/>
      <c r="M850" s="346"/>
      <c r="N850" s="346"/>
      <c r="O850" s="346"/>
      <c r="P850" s="360" t="s">
        <v>748</v>
      </c>
      <c r="Q850" s="347"/>
      <c r="R850" s="347"/>
      <c r="S850" s="347"/>
      <c r="T850" s="347"/>
      <c r="U850" s="347"/>
      <c r="V850" s="347"/>
      <c r="W850" s="347"/>
      <c r="X850" s="347"/>
      <c r="Y850" s="348">
        <v>377</v>
      </c>
      <c r="Z850" s="349"/>
      <c r="AA850" s="349"/>
      <c r="AB850" s="350"/>
      <c r="AC850" s="351" t="s">
        <v>749</v>
      </c>
      <c r="AD850" s="352"/>
      <c r="AE850" s="352"/>
      <c r="AF850" s="352"/>
      <c r="AG850" s="352"/>
      <c r="AH850" s="367" t="s">
        <v>744</v>
      </c>
      <c r="AI850" s="368"/>
      <c r="AJ850" s="368"/>
      <c r="AK850" s="368"/>
      <c r="AL850" s="355" t="s">
        <v>744</v>
      </c>
      <c r="AM850" s="356"/>
      <c r="AN850" s="356"/>
      <c r="AO850" s="357"/>
      <c r="AP850" s="358" t="s">
        <v>744</v>
      </c>
      <c r="AQ850" s="358"/>
      <c r="AR850" s="358"/>
      <c r="AS850" s="358"/>
      <c r="AT850" s="358"/>
      <c r="AU850" s="358"/>
      <c r="AV850" s="358"/>
      <c r="AW850" s="358"/>
      <c r="AX850" s="358"/>
      <c r="AY850">
        <f>COUNTA($C$850)</f>
        <v>1</v>
      </c>
    </row>
    <row r="851" spans="1:51" ht="30" customHeight="1">
      <c r="A851" s="371">
        <v>7</v>
      </c>
      <c r="B851" s="371">
        <v>1</v>
      </c>
      <c r="C851" s="359" t="s">
        <v>755</v>
      </c>
      <c r="D851" s="344"/>
      <c r="E851" s="344"/>
      <c r="F851" s="344"/>
      <c r="G851" s="344"/>
      <c r="H851" s="344"/>
      <c r="I851" s="344"/>
      <c r="J851" s="345">
        <v>1000020230006</v>
      </c>
      <c r="K851" s="346"/>
      <c r="L851" s="346"/>
      <c r="M851" s="346"/>
      <c r="N851" s="346"/>
      <c r="O851" s="346"/>
      <c r="P851" s="360" t="s">
        <v>748</v>
      </c>
      <c r="Q851" s="347"/>
      <c r="R851" s="347"/>
      <c r="S851" s="347"/>
      <c r="T851" s="347"/>
      <c r="U851" s="347"/>
      <c r="V851" s="347"/>
      <c r="W851" s="347"/>
      <c r="X851" s="347"/>
      <c r="Y851" s="348">
        <v>376</v>
      </c>
      <c r="Z851" s="349"/>
      <c r="AA851" s="349"/>
      <c r="AB851" s="350"/>
      <c r="AC851" s="351" t="s">
        <v>749</v>
      </c>
      <c r="AD851" s="352"/>
      <c r="AE851" s="352"/>
      <c r="AF851" s="352"/>
      <c r="AG851" s="352"/>
      <c r="AH851" s="367" t="s">
        <v>744</v>
      </c>
      <c r="AI851" s="368"/>
      <c r="AJ851" s="368"/>
      <c r="AK851" s="368"/>
      <c r="AL851" s="355" t="s">
        <v>744</v>
      </c>
      <c r="AM851" s="356"/>
      <c r="AN851" s="356"/>
      <c r="AO851" s="357"/>
      <c r="AP851" s="358" t="s">
        <v>744</v>
      </c>
      <c r="AQ851" s="358"/>
      <c r="AR851" s="358"/>
      <c r="AS851" s="358"/>
      <c r="AT851" s="358"/>
      <c r="AU851" s="358"/>
      <c r="AV851" s="358"/>
      <c r="AW851" s="358"/>
      <c r="AX851" s="358"/>
      <c r="AY851">
        <f>COUNTA($C$851)</f>
        <v>1</v>
      </c>
    </row>
    <row r="852" spans="1:51" ht="30" customHeight="1">
      <c r="A852" s="371">
        <v>8</v>
      </c>
      <c r="B852" s="371">
        <v>1</v>
      </c>
      <c r="C852" s="359" t="s">
        <v>756</v>
      </c>
      <c r="D852" s="344"/>
      <c r="E852" s="344"/>
      <c r="F852" s="344"/>
      <c r="G852" s="344"/>
      <c r="H852" s="344"/>
      <c r="I852" s="344"/>
      <c r="J852" s="345">
        <v>5000020090000</v>
      </c>
      <c r="K852" s="346"/>
      <c r="L852" s="346"/>
      <c r="M852" s="346"/>
      <c r="N852" s="346"/>
      <c r="O852" s="346"/>
      <c r="P852" s="360" t="s">
        <v>748</v>
      </c>
      <c r="Q852" s="347"/>
      <c r="R852" s="347"/>
      <c r="S852" s="347"/>
      <c r="T852" s="347"/>
      <c r="U852" s="347"/>
      <c r="V852" s="347"/>
      <c r="W852" s="347"/>
      <c r="X852" s="347"/>
      <c r="Y852" s="348">
        <v>374</v>
      </c>
      <c r="Z852" s="349"/>
      <c r="AA852" s="349"/>
      <c r="AB852" s="350"/>
      <c r="AC852" s="351" t="s">
        <v>749</v>
      </c>
      <c r="AD852" s="352"/>
      <c r="AE852" s="352"/>
      <c r="AF852" s="352"/>
      <c r="AG852" s="352"/>
      <c r="AH852" s="367" t="s">
        <v>744</v>
      </c>
      <c r="AI852" s="368"/>
      <c r="AJ852" s="368"/>
      <c r="AK852" s="368"/>
      <c r="AL852" s="355" t="s">
        <v>744</v>
      </c>
      <c r="AM852" s="356"/>
      <c r="AN852" s="356"/>
      <c r="AO852" s="357"/>
      <c r="AP852" s="358" t="s">
        <v>744</v>
      </c>
      <c r="AQ852" s="358"/>
      <c r="AR852" s="358"/>
      <c r="AS852" s="358"/>
      <c r="AT852" s="358"/>
      <c r="AU852" s="358"/>
      <c r="AV852" s="358"/>
      <c r="AW852" s="358"/>
      <c r="AX852" s="358"/>
      <c r="AY852">
        <f>COUNTA($C$852)</f>
        <v>1</v>
      </c>
    </row>
    <row r="853" spans="1:51" ht="30" customHeight="1">
      <c r="A853" s="371">
        <v>9</v>
      </c>
      <c r="B853" s="371">
        <v>1</v>
      </c>
      <c r="C853" s="359" t="s">
        <v>757</v>
      </c>
      <c r="D853" s="344"/>
      <c r="E853" s="344"/>
      <c r="F853" s="344"/>
      <c r="G853" s="344"/>
      <c r="H853" s="344"/>
      <c r="I853" s="344"/>
      <c r="J853" s="345">
        <v>4000020120006</v>
      </c>
      <c r="K853" s="346"/>
      <c r="L853" s="346"/>
      <c r="M853" s="346"/>
      <c r="N853" s="346"/>
      <c r="O853" s="346"/>
      <c r="P853" s="360" t="s">
        <v>748</v>
      </c>
      <c r="Q853" s="347"/>
      <c r="R853" s="347"/>
      <c r="S853" s="347"/>
      <c r="T853" s="347"/>
      <c r="U853" s="347"/>
      <c r="V853" s="347"/>
      <c r="W853" s="347"/>
      <c r="X853" s="347"/>
      <c r="Y853" s="348">
        <v>341</v>
      </c>
      <c r="Z853" s="349"/>
      <c r="AA853" s="349"/>
      <c r="AB853" s="350"/>
      <c r="AC853" s="351" t="s">
        <v>749</v>
      </c>
      <c r="AD853" s="352"/>
      <c r="AE853" s="352"/>
      <c r="AF853" s="352"/>
      <c r="AG853" s="352"/>
      <c r="AH853" s="367" t="s">
        <v>744</v>
      </c>
      <c r="AI853" s="368"/>
      <c r="AJ853" s="368"/>
      <c r="AK853" s="368"/>
      <c r="AL853" s="355" t="s">
        <v>744</v>
      </c>
      <c r="AM853" s="356"/>
      <c r="AN853" s="356"/>
      <c r="AO853" s="357"/>
      <c r="AP853" s="358" t="s">
        <v>744</v>
      </c>
      <c r="AQ853" s="358"/>
      <c r="AR853" s="358"/>
      <c r="AS853" s="358"/>
      <c r="AT853" s="358"/>
      <c r="AU853" s="358"/>
      <c r="AV853" s="358"/>
      <c r="AW853" s="358"/>
      <c r="AX853" s="358"/>
      <c r="AY853">
        <f>COUNTA($C$853)</f>
        <v>1</v>
      </c>
    </row>
    <row r="854" spans="1:51" ht="30" customHeight="1">
      <c r="A854" s="371">
        <v>10</v>
      </c>
      <c r="B854" s="371">
        <v>1</v>
      </c>
      <c r="C854" s="359" t="s">
        <v>758</v>
      </c>
      <c r="D854" s="344"/>
      <c r="E854" s="344"/>
      <c r="F854" s="344"/>
      <c r="G854" s="344"/>
      <c r="H854" s="344"/>
      <c r="I854" s="344"/>
      <c r="J854" s="345">
        <v>7000020010006</v>
      </c>
      <c r="K854" s="346"/>
      <c r="L854" s="346"/>
      <c r="M854" s="346"/>
      <c r="N854" s="346"/>
      <c r="O854" s="346"/>
      <c r="P854" s="360" t="s">
        <v>748</v>
      </c>
      <c r="Q854" s="347"/>
      <c r="R854" s="347"/>
      <c r="S854" s="347"/>
      <c r="T854" s="347"/>
      <c r="U854" s="347"/>
      <c r="V854" s="347"/>
      <c r="W854" s="347"/>
      <c r="X854" s="347"/>
      <c r="Y854" s="348">
        <v>319</v>
      </c>
      <c r="Z854" s="349"/>
      <c r="AA854" s="349"/>
      <c r="AB854" s="350"/>
      <c r="AC854" s="351" t="s">
        <v>749</v>
      </c>
      <c r="AD854" s="352"/>
      <c r="AE854" s="352"/>
      <c r="AF854" s="352"/>
      <c r="AG854" s="352"/>
      <c r="AH854" s="367" t="s">
        <v>744</v>
      </c>
      <c r="AI854" s="368"/>
      <c r="AJ854" s="368"/>
      <c r="AK854" s="368"/>
      <c r="AL854" s="355" t="s">
        <v>744</v>
      </c>
      <c r="AM854" s="356"/>
      <c r="AN854" s="356"/>
      <c r="AO854" s="357"/>
      <c r="AP854" s="358" t="s">
        <v>744</v>
      </c>
      <c r="AQ854" s="358"/>
      <c r="AR854" s="358"/>
      <c r="AS854" s="358"/>
      <c r="AT854" s="358"/>
      <c r="AU854" s="358"/>
      <c r="AV854" s="358"/>
      <c r="AW854" s="358"/>
      <c r="AX854" s="358"/>
      <c r="AY854">
        <f>COUNTA($C$854)</f>
        <v>1</v>
      </c>
    </row>
    <row r="855" spans="1:51" ht="30" hidden="1" customHeight="1">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1"/>
      <c r="B877" s="361"/>
      <c r="C877" s="361" t="s">
        <v>26</v>
      </c>
      <c r="D877" s="361"/>
      <c r="E877" s="361"/>
      <c r="F877" s="361"/>
      <c r="G877" s="361"/>
      <c r="H877" s="361"/>
      <c r="I877" s="361"/>
      <c r="J877" s="153" t="s">
        <v>297</v>
      </c>
      <c r="K877" s="362"/>
      <c r="L877" s="362"/>
      <c r="M877" s="362"/>
      <c r="N877" s="362"/>
      <c r="O877" s="362"/>
      <c r="P877" s="251" t="s">
        <v>244</v>
      </c>
      <c r="Q877" s="251"/>
      <c r="R877" s="251"/>
      <c r="S877" s="251"/>
      <c r="T877" s="251"/>
      <c r="U877" s="251"/>
      <c r="V877" s="251"/>
      <c r="W877" s="251"/>
      <c r="X877" s="251"/>
      <c r="Y877" s="363" t="s">
        <v>295</v>
      </c>
      <c r="Z877" s="364"/>
      <c r="AA877" s="364"/>
      <c r="AB877" s="364"/>
      <c r="AC877" s="153" t="s">
        <v>338</v>
      </c>
      <c r="AD877" s="153"/>
      <c r="AE877" s="153"/>
      <c r="AF877" s="153"/>
      <c r="AG877" s="153"/>
      <c r="AH877" s="363" t="s">
        <v>369</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0</v>
      </c>
    </row>
    <row r="878" spans="1:51" ht="30" hidden="1" customHeight="1">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1"/>
      <c r="B910" s="361"/>
      <c r="C910" s="361" t="s">
        <v>26</v>
      </c>
      <c r="D910" s="361"/>
      <c r="E910" s="361"/>
      <c r="F910" s="361"/>
      <c r="G910" s="361"/>
      <c r="H910" s="361"/>
      <c r="I910" s="361"/>
      <c r="J910" s="153" t="s">
        <v>297</v>
      </c>
      <c r="K910" s="362"/>
      <c r="L910" s="362"/>
      <c r="M910" s="362"/>
      <c r="N910" s="362"/>
      <c r="O910" s="362"/>
      <c r="P910" s="251" t="s">
        <v>244</v>
      </c>
      <c r="Q910" s="251"/>
      <c r="R910" s="251"/>
      <c r="S910" s="251"/>
      <c r="T910" s="251"/>
      <c r="U910" s="251"/>
      <c r="V910" s="251"/>
      <c r="W910" s="251"/>
      <c r="X910" s="251"/>
      <c r="Y910" s="363" t="s">
        <v>295</v>
      </c>
      <c r="Z910" s="364"/>
      <c r="AA910" s="364"/>
      <c r="AB910" s="364"/>
      <c r="AC910" s="153" t="s">
        <v>338</v>
      </c>
      <c r="AD910" s="153"/>
      <c r="AE910" s="153"/>
      <c r="AF910" s="153"/>
      <c r="AG910" s="153"/>
      <c r="AH910" s="363" t="s">
        <v>369</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1"/>
      <c r="B943" s="361"/>
      <c r="C943" s="361" t="s">
        <v>26</v>
      </c>
      <c r="D943" s="361"/>
      <c r="E943" s="361"/>
      <c r="F943" s="361"/>
      <c r="G943" s="361"/>
      <c r="H943" s="361"/>
      <c r="I943" s="361"/>
      <c r="J943" s="153" t="s">
        <v>297</v>
      </c>
      <c r="K943" s="362"/>
      <c r="L943" s="362"/>
      <c r="M943" s="362"/>
      <c r="N943" s="362"/>
      <c r="O943" s="362"/>
      <c r="P943" s="251" t="s">
        <v>244</v>
      </c>
      <c r="Q943" s="251"/>
      <c r="R943" s="251"/>
      <c r="S943" s="251"/>
      <c r="T943" s="251"/>
      <c r="U943" s="251"/>
      <c r="V943" s="251"/>
      <c r="W943" s="251"/>
      <c r="X943" s="251"/>
      <c r="Y943" s="363" t="s">
        <v>295</v>
      </c>
      <c r="Z943" s="364"/>
      <c r="AA943" s="364"/>
      <c r="AB943" s="364"/>
      <c r="AC943" s="153" t="s">
        <v>338</v>
      </c>
      <c r="AD943" s="153"/>
      <c r="AE943" s="153"/>
      <c r="AF943" s="153"/>
      <c r="AG943" s="153"/>
      <c r="AH943" s="363" t="s">
        <v>369</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1"/>
      <c r="B976" s="361"/>
      <c r="C976" s="361" t="s">
        <v>26</v>
      </c>
      <c r="D976" s="361"/>
      <c r="E976" s="361"/>
      <c r="F976" s="361"/>
      <c r="G976" s="361"/>
      <c r="H976" s="361"/>
      <c r="I976" s="361"/>
      <c r="J976" s="153" t="s">
        <v>297</v>
      </c>
      <c r="K976" s="362"/>
      <c r="L976" s="362"/>
      <c r="M976" s="362"/>
      <c r="N976" s="362"/>
      <c r="O976" s="362"/>
      <c r="P976" s="251" t="s">
        <v>244</v>
      </c>
      <c r="Q976" s="251"/>
      <c r="R976" s="251"/>
      <c r="S976" s="251"/>
      <c r="T976" s="251"/>
      <c r="U976" s="251"/>
      <c r="V976" s="251"/>
      <c r="W976" s="251"/>
      <c r="X976" s="251"/>
      <c r="Y976" s="363" t="s">
        <v>295</v>
      </c>
      <c r="Z976" s="364"/>
      <c r="AA976" s="364"/>
      <c r="AB976" s="364"/>
      <c r="AC976" s="153" t="s">
        <v>338</v>
      </c>
      <c r="AD976" s="153"/>
      <c r="AE976" s="153"/>
      <c r="AF976" s="153"/>
      <c r="AG976" s="153"/>
      <c r="AH976" s="363" t="s">
        <v>369</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1"/>
      <c r="B1009" s="361"/>
      <c r="C1009" s="361" t="s">
        <v>26</v>
      </c>
      <c r="D1009" s="361"/>
      <c r="E1009" s="361"/>
      <c r="F1009" s="361"/>
      <c r="G1009" s="361"/>
      <c r="H1009" s="361"/>
      <c r="I1009" s="361"/>
      <c r="J1009" s="153" t="s">
        <v>297</v>
      </c>
      <c r="K1009" s="362"/>
      <c r="L1009" s="362"/>
      <c r="M1009" s="362"/>
      <c r="N1009" s="362"/>
      <c r="O1009" s="362"/>
      <c r="P1009" s="251" t="s">
        <v>244</v>
      </c>
      <c r="Q1009" s="251"/>
      <c r="R1009" s="251"/>
      <c r="S1009" s="251"/>
      <c r="T1009" s="251"/>
      <c r="U1009" s="251"/>
      <c r="V1009" s="251"/>
      <c r="W1009" s="251"/>
      <c r="X1009" s="251"/>
      <c r="Y1009" s="363" t="s">
        <v>295</v>
      </c>
      <c r="Z1009" s="364"/>
      <c r="AA1009" s="364"/>
      <c r="AB1009" s="364"/>
      <c r="AC1009" s="153" t="s">
        <v>338</v>
      </c>
      <c r="AD1009" s="153"/>
      <c r="AE1009" s="153"/>
      <c r="AF1009" s="153"/>
      <c r="AG1009" s="153"/>
      <c r="AH1009" s="363" t="s">
        <v>369</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1"/>
      <c r="B1042" s="361"/>
      <c r="C1042" s="361" t="s">
        <v>26</v>
      </c>
      <c r="D1042" s="361"/>
      <c r="E1042" s="361"/>
      <c r="F1042" s="361"/>
      <c r="G1042" s="361"/>
      <c r="H1042" s="361"/>
      <c r="I1042" s="361"/>
      <c r="J1042" s="153" t="s">
        <v>297</v>
      </c>
      <c r="K1042" s="362"/>
      <c r="L1042" s="362"/>
      <c r="M1042" s="362"/>
      <c r="N1042" s="362"/>
      <c r="O1042" s="362"/>
      <c r="P1042" s="251" t="s">
        <v>244</v>
      </c>
      <c r="Q1042" s="251"/>
      <c r="R1042" s="251"/>
      <c r="S1042" s="251"/>
      <c r="T1042" s="251"/>
      <c r="U1042" s="251"/>
      <c r="V1042" s="251"/>
      <c r="W1042" s="251"/>
      <c r="X1042" s="251"/>
      <c r="Y1042" s="363" t="s">
        <v>295</v>
      </c>
      <c r="Z1042" s="364"/>
      <c r="AA1042" s="364"/>
      <c r="AB1042" s="364"/>
      <c r="AC1042" s="153" t="s">
        <v>338</v>
      </c>
      <c r="AD1042" s="153"/>
      <c r="AE1042" s="153"/>
      <c r="AF1042" s="153"/>
      <c r="AG1042" s="153"/>
      <c r="AH1042" s="363" t="s">
        <v>369</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1"/>
      <c r="B1075" s="361"/>
      <c r="C1075" s="361" t="s">
        <v>26</v>
      </c>
      <c r="D1075" s="361"/>
      <c r="E1075" s="361"/>
      <c r="F1075" s="361"/>
      <c r="G1075" s="361"/>
      <c r="H1075" s="361"/>
      <c r="I1075" s="361"/>
      <c r="J1075" s="153" t="s">
        <v>297</v>
      </c>
      <c r="K1075" s="362"/>
      <c r="L1075" s="362"/>
      <c r="M1075" s="362"/>
      <c r="N1075" s="362"/>
      <c r="O1075" s="362"/>
      <c r="P1075" s="251" t="s">
        <v>244</v>
      </c>
      <c r="Q1075" s="251"/>
      <c r="R1075" s="251"/>
      <c r="S1075" s="251"/>
      <c r="T1075" s="251"/>
      <c r="U1075" s="251"/>
      <c r="V1075" s="251"/>
      <c r="W1075" s="251"/>
      <c r="X1075" s="251"/>
      <c r="Y1075" s="363" t="s">
        <v>295</v>
      </c>
      <c r="Z1075" s="364"/>
      <c r="AA1075" s="364"/>
      <c r="AB1075" s="364"/>
      <c r="AC1075" s="153" t="s">
        <v>338</v>
      </c>
      <c r="AD1075" s="153"/>
      <c r="AE1075" s="153"/>
      <c r="AF1075" s="153"/>
      <c r="AG1075" s="153"/>
      <c r="AH1075" s="363" t="s">
        <v>369</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81" t="s">
        <v>344</v>
      </c>
      <c r="AM1106" s="282"/>
      <c r="AN1106" s="28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hidden="1" customHeight="1">
      <c r="A1110" s="371">
        <v>1</v>
      </c>
      <c r="B1110" s="371">
        <v>1</v>
      </c>
      <c r="C1110" s="369"/>
      <c r="D1110" s="369"/>
      <c r="E1110" s="370"/>
      <c r="F1110" s="370"/>
      <c r="G1110" s="370"/>
      <c r="H1110" s="370"/>
      <c r="I1110" s="370"/>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7">
    <cfRule type="expression" dxfId="2769" priority="14081">
      <formula>IF(RIGHT(TEXT(AK14,"0.#"),1)=".",FALSE,TRUE)</formula>
    </cfRule>
    <cfRule type="expression" dxfId="2768" priority="14082">
      <formula>IF(RIGHT(TEXT(AK14,"0.#"),1)=".",TRUE,FALSE)</formula>
    </cfRule>
  </conditionalFormatting>
  <conditionalFormatting sqref="AE32">
    <cfRule type="expression" dxfId="2767" priority="14071">
      <formula>IF(RIGHT(TEXT(AE32,"0.#"),1)=".",FALSE,TRUE)</formula>
    </cfRule>
    <cfRule type="expression" dxfId="2766" priority="14072">
      <formula>IF(RIGHT(TEXT(AE32,"0.#"),1)=".",TRUE,FALSE)</formula>
    </cfRule>
  </conditionalFormatting>
  <conditionalFormatting sqref="P18:AX18">
    <cfRule type="expression" dxfId="2765" priority="13957">
      <formula>IF(RIGHT(TEXT(P18,"0.#"),1)=".",FALSE,TRUE)</formula>
    </cfRule>
    <cfRule type="expression" dxfId="2764" priority="13958">
      <formula>IF(RIGHT(TEXT(P18,"0.#"),1)=".",TRUE,FALSE)</formula>
    </cfRule>
  </conditionalFormatting>
  <conditionalFormatting sqref="Y790">
    <cfRule type="expression" dxfId="2763" priority="13953">
      <formula>IF(RIGHT(TEXT(Y790,"0.#"),1)=".",FALSE,TRUE)</formula>
    </cfRule>
    <cfRule type="expression" dxfId="2762" priority="13954">
      <formula>IF(RIGHT(TEXT(Y790,"0.#"),1)=".",TRUE,FALSE)</formula>
    </cfRule>
  </conditionalFormatting>
  <conditionalFormatting sqref="Y799">
    <cfRule type="expression" dxfId="2761" priority="13949">
      <formula>IF(RIGHT(TEXT(Y799,"0.#"),1)=".",FALSE,TRUE)</formula>
    </cfRule>
    <cfRule type="expression" dxfId="2760" priority="13950">
      <formula>IF(RIGHT(TEXT(Y799,"0.#"),1)=".",TRUE,FALSE)</formula>
    </cfRule>
  </conditionalFormatting>
  <conditionalFormatting sqref="Y830:Y837 Y828 Y817:Y824 Y815 Y804:Y811 Y802">
    <cfRule type="expression" dxfId="2759" priority="13731">
      <formula>IF(RIGHT(TEXT(Y802,"0.#"),1)=".",FALSE,TRUE)</formula>
    </cfRule>
    <cfRule type="expression" dxfId="2758" priority="13732">
      <formula>IF(RIGHT(TEXT(Y802,"0.#"),1)=".",TRUE,FALSE)</formula>
    </cfRule>
  </conditionalFormatting>
  <conditionalFormatting sqref="AK13:AX13 AR15:AX15">
    <cfRule type="expression" dxfId="2757" priority="13779">
      <formula>IF(RIGHT(TEXT(AK13,"0.#"),1)=".",FALSE,TRUE)</formula>
    </cfRule>
    <cfRule type="expression" dxfId="2756" priority="13780">
      <formula>IF(RIGHT(TEXT(AK13,"0.#"),1)=".",TRUE,FALSE)</formula>
    </cfRule>
  </conditionalFormatting>
  <conditionalFormatting sqref="P19:V19 AD19:AJ19">
    <cfRule type="expression" dxfId="2755" priority="13777">
      <formula>IF(RIGHT(TEXT(P19,"0.#"),1)=".",FALSE,TRUE)</formula>
    </cfRule>
    <cfRule type="expression" dxfId="2754" priority="13778">
      <formula>IF(RIGHT(TEXT(P19,"0.#"),1)=".",TRUE,FALSE)</formula>
    </cfRule>
  </conditionalFormatting>
  <conditionalFormatting sqref="AU830:AU837 AU828 AU817:AU824 AU815 AU804:AU811 AU802">
    <cfRule type="expression" dxfId="2753" priority="13725">
      <formula>IF(RIGHT(TEXT(AU802,"0.#"),1)=".",FALSE,TRUE)</formula>
    </cfRule>
    <cfRule type="expression" dxfId="2752" priority="13726">
      <formula>IF(RIGHT(TEXT(AU802,"0.#"),1)=".",TRUE,FALSE)</formula>
    </cfRule>
  </conditionalFormatting>
  <conditionalFormatting sqref="Y791:Y798 Y789">
    <cfRule type="expression" dxfId="2751" priority="13755">
      <formula>IF(RIGHT(TEXT(Y789,"0.#"),1)=".",FALSE,TRUE)</formula>
    </cfRule>
    <cfRule type="expression" dxfId="2750" priority="13756">
      <formula>IF(RIGHT(TEXT(Y789,"0.#"),1)=".",TRUE,FALSE)</formula>
    </cfRule>
  </conditionalFormatting>
  <conditionalFormatting sqref="AU790">
    <cfRule type="expression" dxfId="2749" priority="13753">
      <formula>IF(RIGHT(TEXT(AU790,"0.#"),1)=".",FALSE,TRUE)</formula>
    </cfRule>
    <cfRule type="expression" dxfId="2748" priority="13754">
      <formula>IF(RIGHT(TEXT(AU790,"0.#"),1)=".",TRUE,FALSE)</formula>
    </cfRule>
  </conditionalFormatting>
  <conditionalFormatting sqref="AU799">
    <cfRule type="expression" dxfId="2747" priority="13751">
      <formula>IF(RIGHT(TEXT(AU799,"0.#"),1)=".",FALSE,TRUE)</formula>
    </cfRule>
    <cfRule type="expression" dxfId="2746" priority="13752">
      <formula>IF(RIGHT(TEXT(AU799,"0.#"),1)=".",TRUE,FALSE)</formula>
    </cfRule>
  </conditionalFormatting>
  <conditionalFormatting sqref="AU791:AU798 AU789">
    <cfRule type="expression" dxfId="2745" priority="13749">
      <formula>IF(RIGHT(TEXT(AU789,"0.#"),1)=".",FALSE,TRUE)</formula>
    </cfRule>
    <cfRule type="expression" dxfId="2744" priority="13750">
      <formula>IF(RIGHT(TEXT(AU789,"0.#"),1)=".",TRUE,FALSE)</formula>
    </cfRule>
  </conditionalFormatting>
  <conditionalFormatting sqref="Y829 Y816 Y803">
    <cfRule type="expression" dxfId="2743" priority="13735">
      <formula>IF(RIGHT(TEXT(Y803,"0.#"),1)=".",FALSE,TRUE)</formula>
    </cfRule>
    <cfRule type="expression" dxfId="2742" priority="13736">
      <formula>IF(RIGHT(TEXT(Y803,"0.#"),1)=".",TRUE,FALSE)</formula>
    </cfRule>
  </conditionalFormatting>
  <conditionalFormatting sqref="Y838 Y825 Y812">
    <cfRule type="expression" dxfId="2741" priority="13733">
      <formula>IF(RIGHT(TEXT(Y812,"0.#"),1)=".",FALSE,TRUE)</formula>
    </cfRule>
    <cfRule type="expression" dxfId="2740" priority="13734">
      <formula>IF(RIGHT(TEXT(Y812,"0.#"),1)=".",TRUE,FALSE)</formula>
    </cfRule>
  </conditionalFormatting>
  <conditionalFormatting sqref="AU829 AU816 AU803">
    <cfRule type="expression" dxfId="2739" priority="13729">
      <formula>IF(RIGHT(TEXT(AU803,"0.#"),1)=".",FALSE,TRUE)</formula>
    </cfRule>
    <cfRule type="expression" dxfId="2738" priority="13730">
      <formula>IF(RIGHT(TEXT(AU803,"0.#"),1)=".",TRUE,FALSE)</formula>
    </cfRule>
  </conditionalFormatting>
  <conditionalFormatting sqref="AU838 AU825 AU812">
    <cfRule type="expression" dxfId="2737" priority="13727">
      <formula>IF(RIGHT(TEXT(AU812,"0.#"),1)=".",FALSE,TRUE)</formula>
    </cfRule>
    <cfRule type="expression" dxfId="2736" priority="13728">
      <formula>IF(RIGHT(TEXT(AU812,"0.#"),1)=".",TRUE,FALSE)</formula>
    </cfRule>
  </conditionalFormatting>
  <conditionalFormatting sqref="AM87:AM88">
    <cfRule type="expression" dxfId="2735" priority="13379">
      <formula>IF(RIGHT(TEXT(AM87,"0.#"),1)=".",FALSE,TRUE)</formula>
    </cfRule>
    <cfRule type="expression" dxfId="2734" priority="13380">
      <formula>IF(RIGHT(TEXT(AM87,"0.#"),1)=".",TRUE,FALSE)</formula>
    </cfRule>
  </conditionalFormatting>
  <conditionalFormatting sqref="AE55">
    <cfRule type="expression" dxfId="2733" priority="13447">
      <formula>IF(RIGHT(TEXT(AE55,"0.#"),1)=".",FALSE,TRUE)</formula>
    </cfRule>
    <cfRule type="expression" dxfId="2732" priority="13448">
      <formula>IF(RIGHT(TEXT(AE55,"0.#"),1)=".",TRUE,FALSE)</formula>
    </cfRule>
  </conditionalFormatting>
  <conditionalFormatting sqref="AI55">
    <cfRule type="expression" dxfId="2731" priority="13445">
      <formula>IF(RIGHT(TEXT(AI55,"0.#"),1)=".",FALSE,TRUE)</formula>
    </cfRule>
    <cfRule type="expression" dxfId="2730" priority="13446">
      <formula>IF(RIGHT(TEXT(AI55,"0.#"),1)=".",TRUE,FALSE)</formula>
    </cfRule>
  </conditionalFormatting>
  <conditionalFormatting sqref="AM34">
    <cfRule type="expression" dxfId="2729" priority="13525">
      <formula>IF(RIGHT(TEXT(AM34,"0.#"),1)=".",FALSE,TRUE)</formula>
    </cfRule>
    <cfRule type="expression" dxfId="2728" priority="13526">
      <formula>IF(RIGHT(TEXT(AM34,"0.#"),1)=".",TRUE,FALSE)</formula>
    </cfRule>
  </conditionalFormatting>
  <conditionalFormatting sqref="AE33">
    <cfRule type="expression" dxfId="2727" priority="13539">
      <formula>IF(RIGHT(TEXT(AE33,"0.#"),1)=".",FALSE,TRUE)</formula>
    </cfRule>
    <cfRule type="expression" dxfId="2726" priority="13540">
      <formula>IF(RIGHT(TEXT(AE33,"0.#"),1)=".",TRUE,FALSE)</formula>
    </cfRule>
  </conditionalFormatting>
  <conditionalFormatting sqref="AE34">
    <cfRule type="expression" dxfId="2725" priority="13537">
      <formula>IF(RIGHT(TEXT(AE34,"0.#"),1)=".",FALSE,TRUE)</formula>
    </cfRule>
    <cfRule type="expression" dxfId="2724" priority="13538">
      <formula>IF(RIGHT(TEXT(AE34,"0.#"),1)=".",TRUE,FALSE)</formula>
    </cfRule>
  </conditionalFormatting>
  <conditionalFormatting sqref="AI34">
    <cfRule type="expression" dxfId="2723" priority="13535">
      <formula>IF(RIGHT(TEXT(AI34,"0.#"),1)=".",FALSE,TRUE)</formula>
    </cfRule>
    <cfRule type="expression" dxfId="2722" priority="13536">
      <formula>IF(RIGHT(TEXT(AI34,"0.#"),1)=".",TRUE,FALSE)</formula>
    </cfRule>
  </conditionalFormatting>
  <conditionalFormatting sqref="AI33">
    <cfRule type="expression" dxfId="2721" priority="13533">
      <formula>IF(RIGHT(TEXT(AI33,"0.#"),1)=".",FALSE,TRUE)</formula>
    </cfRule>
    <cfRule type="expression" dxfId="2720" priority="13534">
      <formula>IF(RIGHT(TEXT(AI33,"0.#"),1)=".",TRUE,FALSE)</formula>
    </cfRule>
  </conditionalFormatting>
  <conditionalFormatting sqref="AI32">
    <cfRule type="expression" dxfId="2719" priority="13531">
      <formula>IF(RIGHT(TEXT(AI32,"0.#"),1)=".",FALSE,TRUE)</formula>
    </cfRule>
    <cfRule type="expression" dxfId="2718" priority="13532">
      <formula>IF(RIGHT(TEXT(AI32,"0.#"),1)=".",TRUE,FALSE)</formula>
    </cfRule>
  </conditionalFormatting>
  <conditionalFormatting sqref="AM32">
    <cfRule type="expression" dxfId="2717" priority="13529">
      <formula>IF(RIGHT(TEXT(AM32,"0.#"),1)=".",FALSE,TRUE)</formula>
    </cfRule>
    <cfRule type="expression" dxfId="2716" priority="13530">
      <formula>IF(RIGHT(TEXT(AM32,"0.#"),1)=".",TRUE,FALSE)</formula>
    </cfRule>
  </conditionalFormatting>
  <conditionalFormatting sqref="AM33">
    <cfRule type="expression" dxfId="2715" priority="13527">
      <formula>IF(RIGHT(TEXT(AM33,"0.#"),1)=".",FALSE,TRUE)</formula>
    </cfRule>
    <cfRule type="expression" dxfId="2714" priority="13528">
      <formula>IF(RIGHT(TEXT(AM33,"0.#"),1)=".",TRUE,FALSE)</formula>
    </cfRule>
  </conditionalFormatting>
  <conditionalFormatting sqref="AQ32:AQ34">
    <cfRule type="expression" dxfId="2713" priority="13519">
      <formula>IF(RIGHT(TEXT(AQ32,"0.#"),1)=".",FALSE,TRUE)</formula>
    </cfRule>
    <cfRule type="expression" dxfId="2712" priority="13520">
      <formula>IF(RIGHT(TEXT(AQ32,"0.#"),1)=".",TRUE,FALSE)</formula>
    </cfRule>
  </conditionalFormatting>
  <conditionalFormatting sqref="AU32:AU34">
    <cfRule type="expression" dxfId="2711" priority="13517">
      <formula>IF(RIGHT(TEXT(AU32,"0.#"),1)=".",FALSE,TRUE)</formula>
    </cfRule>
    <cfRule type="expression" dxfId="2710" priority="13518">
      <formula>IF(RIGHT(TEXT(AU32,"0.#"),1)=".",TRUE,FALSE)</formula>
    </cfRule>
  </conditionalFormatting>
  <conditionalFormatting sqref="AE53">
    <cfRule type="expression" dxfId="2709" priority="13451">
      <formula>IF(RIGHT(TEXT(AE53,"0.#"),1)=".",FALSE,TRUE)</formula>
    </cfRule>
    <cfRule type="expression" dxfId="2708" priority="13452">
      <formula>IF(RIGHT(TEXT(AE53,"0.#"),1)=".",TRUE,FALSE)</formula>
    </cfRule>
  </conditionalFormatting>
  <conditionalFormatting sqref="AE54">
    <cfRule type="expression" dxfId="2707" priority="13449">
      <formula>IF(RIGHT(TEXT(AE54,"0.#"),1)=".",FALSE,TRUE)</formula>
    </cfRule>
    <cfRule type="expression" dxfId="2706" priority="13450">
      <formula>IF(RIGHT(TEXT(AE54,"0.#"),1)=".",TRUE,FALSE)</formula>
    </cfRule>
  </conditionalFormatting>
  <conditionalFormatting sqref="AI54">
    <cfRule type="expression" dxfId="2705" priority="13443">
      <formula>IF(RIGHT(TEXT(AI54,"0.#"),1)=".",FALSE,TRUE)</formula>
    </cfRule>
    <cfRule type="expression" dxfId="2704" priority="13444">
      <formula>IF(RIGHT(TEXT(AI54,"0.#"),1)=".",TRUE,FALSE)</formula>
    </cfRule>
  </conditionalFormatting>
  <conditionalFormatting sqref="AI53">
    <cfRule type="expression" dxfId="2703" priority="13441">
      <formula>IF(RIGHT(TEXT(AI53,"0.#"),1)=".",FALSE,TRUE)</formula>
    </cfRule>
    <cfRule type="expression" dxfId="2702" priority="13442">
      <formula>IF(RIGHT(TEXT(AI53,"0.#"),1)=".",TRUE,FALSE)</formula>
    </cfRule>
  </conditionalFormatting>
  <conditionalFormatting sqref="AM53">
    <cfRule type="expression" dxfId="2701" priority="13439">
      <formula>IF(RIGHT(TEXT(AM53,"0.#"),1)=".",FALSE,TRUE)</formula>
    </cfRule>
    <cfRule type="expression" dxfId="2700" priority="13440">
      <formula>IF(RIGHT(TEXT(AM53,"0.#"),1)=".",TRUE,FALSE)</formula>
    </cfRule>
  </conditionalFormatting>
  <conditionalFormatting sqref="AM54">
    <cfRule type="expression" dxfId="2699" priority="13437">
      <formula>IF(RIGHT(TEXT(AM54,"0.#"),1)=".",FALSE,TRUE)</formula>
    </cfRule>
    <cfRule type="expression" dxfId="2698" priority="13438">
      <formula>IF(RIGHT(TEXT(AM54,"0.#"),1)=".",TRUE,FALSE)</formula>
    </cfRule>
  </conditionalFormatting>
  <conditionalFormatting sqref="AM55">
    <cfRule type="expression" dxfId="2697" priority="13435">
      <formula>IF(RIGHT(TEXT(AM55,"0.#"),1)=".",FALSE,TRUE)</formula>
    </cfRule>
    <cfRule type="expression" dxfId="2696" priority="13436">
      <formula>IF(RIGHT(TEXT(AM55,"0.#"),1)=".",TRUE,FALSE)</formula>
    </cfRule>
  </conditionalFormatting>
  <conditionalFormatting sqref="AE60">
    <cfRule type="expression" dxfId="2695" priority="13421">
      <formula>IF(RIGHT(TEXT(AE60,"0.#"),1)=".",FALSE,TRUE)</formula>
    </cfRule>
    <cfRule type="expression" dxfId="2694" priority="13422">
      <formula>IF(RIGHT(TEXT(AE60,"0.#"),1)=".",TRUE,FALSE)</formula>
    </cfRule>
  </conditionalFormatting>
  <conditionalFormatting sqref="AE61">
    <cfRule type="expression" dxfId="2693" priority="13419">
      <formula>IF(RIGHT(TEXT(AE61,"0.#"),1)=".",FALSE,TRUE)</formula>
    </cfRule>
    <cfRule type="expression" dxfId="2692" priority="13420">
      <formula>IF(RIGHT(TEXT(AE61,"0.#"),1)=".",TRUE,FALSE)</formula>
    </cfRule>
  </conditionalFormatting>
  <conditionalFormatting sqref="AE62">
    <cfRule type="expression" dxfId="2691" priority="13417">
      <formula>IF(RIGHT(TEXT(AE62,"0.#"),1)=".",FALSE,TRUE)</formula>
    </cfRule>
    <cfRule type="expression" dxfId="2690" priority="13418">
      <formula>IF(RIGHT(TEXT(AE62,"0.#"),1)=".",TRUE,FALSE)</formula>
    </cfRule>
  </conditionalFormatting>
  <conditionalFormatting sqref="AI62">
    <cfRule type="expression" dxfId="2689" priority="13415">
      <formula>IF(RIGHT(TEXT(AI62,"0.#"),1)=".",FALSE,TRUE)</formula>
    </cfRule>
    <cfRule type="expression" dxfId="2688" priority="13416">
      <formula>IF(RIGHT(TEXT(AI62,"0.#"),1)=".",TRUE,FALSE)</formula>
    </cfRule>
  </conditionalFormatting>
  <conditionalFormatting sqref="AI61">
    <cfRule type="expression" dxfId="2687" priority="13413">
      <formula>IF(RIGHT(TEXT(AI61,"0.#"),1)=".",FALSE,TRUE)</formula>
    </cfRule>
    <cfRule type="expression" dxfId="2686" priority="13414">
      <formula>IF(RIGHT(TEXT(AI61,"0.#"),1)=".",TRUE,FALSE)</formula>
    </cfRule>
  </conditionalFormatting>
  <conditionalFormatting sqref="AI60">
    <cfRule type="expression" dxfId="2685" priority="13411">
      <formula>IF(RIGHT(TEXT(AI60,"0.#"),1)=".",FALSE,TRUE)</formula>
    </cfRule>
    <cfRule type="expression" dxfId="2684" priority="13412">
      <formula>IF(RIGHT(TEXT(AI60,"0.#"),1)=".",TRUE,FALSE)</formula>
    </cfRule>
  </conditionalFormatting>
  <conditionalFormatting sqref="AM60">
    <cfRule type="expression" dxfId="2683" priority="13409">
      <formula>IF(RIGHT(TEXT(AM60,"0.#"),1)=".",FALSE,TRUE)</formula>
    </cfRule>
    <cfRule type="expression" dxfId="2682" priority="13410">
      <formula>IF(RIGHT(TEXT(AM60,"0.#"),1)=".",TRUE,FALSE)</formula>
    </cfRule>
  </conditionalFormatting>
  <conditionalFormatting sqref="AM61">
    <cfRule type="expression" dxfId="2681" priority="13407">
      <formula>IF(RIGHT(TEXT(AM61,"0.#"),1)=".",FALSE,TRUE)</formula>
    </cfRule>
    <cfRule type="expression" dxfId="2680" priority="13408">
      <formula>IF(RIGHT(TEXT(AM61,"0.#"),1)=".",TRUE,FALSE)</formula>
    </cfRule>
  </conditionalFormatting>
  <conditionalFormatting sqref="AM62">
    <cfRule type="expression" dxfId="2679" priority="13405">
      <formula>IF(RIGHT(TEXT(AM62,"0.#"),1)=".",FALSE,TRUE)</formula>
    </cfRule>
    <cfRule type="expression" dxfId="2678" priority="13406">
      <formula>IF(RIGHT(TEXT(AM62,"0.#"),1)=".",TRUE,FALSE)</formula>
    </cfRule>
  </conditionalFormatting>
  <conditionalFormatting sqref="AE99">
    <cfRule type="expression" dxfId="2677" priority="13327">
      <formula>IF(RIGHT(TEXT(AE99,"0.#"),1)=".",FALSE,TRUE)</formula>
    </cfRule>
    <cfRule type="expression" dxfId="2676" priority="13328">
      <formula>IF(RIGHT(TEXT(AE99,"0.#"),1)=".",TRUE,FALSE)</formula>
    </cfRule>
  </conditionalFormatting>
  <conditionalFormatting sqref="AI99">
    <cfRule type="expression" dxfId="2675" priority="13325">
      <formula>IF(RIGHT(TEXT(AI99,"0.#"),1)=".",FALSE,TRUE)</formula>
    </cfRule>
    <cfRule type="expression" dxfId="2674" priority="13326">
      <formula>IF(RIGHT(TEXT(AI99,"0.#"),1)=".",TRUE,FALSE)</formula>
    </cfRule>
  </conditionalFormatting>
  <conditionalFormatting sqref="AI98">
    <cfRule type="expression" dxfId="2673" priority="13323">
      <formula>IF(RIGHT(TEXT(AI98,"0.#"),1)=".",FALSE,TRUE)</formula>
    </cfRule>
    <cfRule type="expression" dxfId="2672" priority="13324">
      <formula>IF(RIGHT(TEXT(AI98,"0.#"),1)=".",TRUE,FALSE)</formula>
    </cfRule>
  </conditionalFormatting>
  <conditionalFormatting sqref="AI97">
    <cfRule type="expression" dxfId="2671" priority="13321">
      <formula>IF(RIGHT(TEXT(AI97,"0.#"),1)=".",FALSE,TRUE)</formula>
    </cfRule>
    <cfRule type="expression" dxfId="2670" priority="13322">
      <formula>IF(RIGHT(TEXT(AI97,"0.#"),1)=".",TRUE,FALSE)</formula>
    </cfRule>
  </conditionalFormatting>
  <conditionalFormatting sqref="AM97">
    <cfRule type="expression" dxfId="2669" priority="13319">
      <formula>IF(RIGHT(TEXT(AM97,"0.#"),1)=".",FALSE,TRUE)</formula>
    </cfRule>
    <cfRule type="expression" dxfId="2668" priority="13320">
      <formula>IF(RIGHT(TEXT(AM97,"0.#"),1)=".",TRUE,FALSE)</formula>
    </cfRule>
  </conditionalFormatting>
  <conditionalFormatting sqref="AM98">
    <cfRule type="expression" dxfId="2667" priority="13317">
      <formula>IF(RIGHT(TEXT(AM98,"0.#"),1)=".",FALSE,TRUE)</formula>
    </cfRule>
    <cfRule type="expression" dxfId="2666" priority="13318">
      <formula>IF(RIGHT(TEXT(AM98,"0.#"),1)=".",TRUE,FALSE)</formula>
    </cfRule>
  </conditionalFormatting>
  <conditionalFormatting sqref="AM89">
    <cfRule type="expression" dxfId="2665" priority="13375">
      <formula>IF(RIGHT(TEXT(AM89,"0.#"),1)=".",FALSE,TRUE)</formula>
    </cfRule>
    <cfRule type="expression" dxfId="2664" priority="13376">
      <formula>IF(RIGHT(TEXT(AM89,"0.#"),1)=".",TRUE,FALSE)</formula>
    </cfRule>
  </conditionalFormatting>
  <conditionalFormatting sqref="AE92">
    <cfRule type="expression" dxfId="2663" priority="13361">
      <formula>IF(RIGHT(TEXT(AE92,"0.#"),1)=".",FALSE,TRUE)</formula>
    </cfRule>
    <cfRule type="expression" dxfId="2662" priority="13362">
      <formula>IF(RIGHT(TEXT(AE92,"0.#"),1)=".",TRUE,FALSE)</formula>
    </cfRule>
  </conditionalFormatting>
  <conditionalFormatting sqref="AE93">
    <cfRule type="expression" dxfId="2661" priority="13359">
      <formula>IF(RIGHT(TEXT(AE93,"0.#"),1)=".",FALSE,TRUE)</formula>
    </cfRule>
    <cfRule type="expression" dxfId="2660" priority="13360">
      <formula>IF(RIGHT(TEXT(AE93,"0.#"),1)=".",TRUE,FALSE)</formula>
    </cfRule>
  </conditionalFormatting>
  <conditionalFormatting sqref="AE94">
    <cfRule type="expression" dxfId="2659" priority="13357">
      <formula>IF(RIGHT(TEXT(AE94,"0.#"),1)=".",FALSE,TRUE)</formula>
    </cfRule>
    <cfRule type="expression" dxfId="2658" priority="13358">
      <formula>IF(RIGHT(TEXT(AE94,"0.#"),1)=".",TRUE,FALSE)</formula>
    </cfRule>
  </conditionalFormatting>
  <conditionalFormatting sqref="AI94">
    <cfRule type="expression" dxfId="2657" priority="13355">
      <formula>IF(RIGHT(TEXT(AI94,"0.#"),1)=".",FALSE,TRUE)</formula>
    </cfRule>
    <cfRule type="expression" dxfId="2656" priority="13356">
      <formula>IF(RIGHT(TEXT(AI94,"0.#"),1)=".",TRUE,FALSE)</formula>
    </cfRule>
  </conditionalFormatting>
  <conditionalFormatting sqref="AI93">
    <cfRule type="expression" dxfId="2655" priority="13353">
      <formula>IF(RIGHT(TEXT(AI93,"0.#"),1)=".",FALSE,TRUE)</formula>
    </cfRule>
    <cfRule type="expression" dxfId="2654" priority="13354">
      <formula>IF(RIGHT(TEXT(AI93,"0.#"),1)=".",TRUE,FALSE)</formula>
    </cfRule>
  </conditionalFormatting>
  <conditionalFormatting sqref="AI92">
    <cfRule type="expression" dxfId="2653" priority="13351">
      <formula>IF(RIGHT(TEXT(AI92,"0.#"),1)=".",FALSE,TRUE)</formula>
    </cfRule>
    <cfRule type="expression" dxfId="2652" priority="13352">
      <formula>IF(RIGHT(TEXT(AI92,"0.#"),1)=".",TRUE,FALSE)</formula>
    </cfRule>
  </conditionalFormatting>
  <conditionalFormatting sqref="AM92">
    <cfRule type="expression" dxfId="2651" priority="13349">
      <formula>IF(RIGHT(TEXT(AM92,"0.#"),1)=".",FALSE,TRUE)</formula>
    </cfRule>
    <cfRule type="expression" dxfId="2650" priority="13350">
      <formula>IF(RIGHT(TEXT(AM92,"0.#"),1)=".",TRUE,FALSE)</formula>
    </cfRule>
  </conditionalFormatting>
  <conditionalFormatting sqref="AM93">
    <cfRule type="expression" dxfId="2649" priority="13347">
      <formula>IF(RIGHT(TEXT(AM93,"0.#"),1)=".",FALSE,TRUE)</formula>
    </cfRule>
    <cfRule type="expression" dxfId="2648" priority="13348">
      <formula>IF(RIGHT(TEXT(AM93,"0.#"),1)=".",TRUE,FALSE)</formula>
    </cfRule>
  </conditionalFormatting>
  <conditionalFormatting sqref="AM94">
    <cfRule type="expression" dxfId="2647" priority="13345">
      <formula>IF(RIGHT(TEXT(AM94,"0.#"),1)=".",FALSE,TRUE)</formula>
    </cfRule>
    <cfRule type="expression" dxfId="2646" priority="13346">
      <formula>IF(RIGHT(TEXT(AM94,"0.#"),1)=".",TRUE,FALSE)</formula>
    </cfRule>
  </conditionalFormatting>
  <conditionalFormatting sqref="AE97">
    <cfRule type="expression" dxfId="2645" priority="13331">
      <formula>IF(RIGHT(TEXT(AE97,"0.#"),1)=".",FALSE,TRUE)</formula>
    </cfRule>
    <cfRule type="expression" dxfId="2644" priority="13332">
      <formula>IF(RIGHT(TEXT(AE97,"0.#"),1)=".",TRUE,FALSE)</formula>
    </cfRule>
  </conditionalFormatting>
  <conditionalFormatting sqref="AE98">
    <cfRule type="expression" dxfId="2643" priority="13329">
      <formula>IF(RIGHT(TEXT(AE98,"0.#"),1)=".",FALSE,TRUE)</formula>
    </cfRule>
    <cfRule type="expression" dxfId="2642" priority="13330">
      <formula>IF(RIGHT(TEXT(AE98,"0.#"),1)=".",TRUE,FALSE)</formula>
    </cfRule>
  </conditionalFormatting>
  <conditionalFormatting sqref="AM99">
    <cfRule type="expression" dxfId="2641" priority="13315">
      <formula>IF(RIGHT(TEXT(AM99,"0.#"),1)=".",FALSE,TRUE)</formula>
    </cfRule>
    <cfRule type="expression" dxfId="2640" priority="13316">
      <formula>IF(RIGHT(TEXT(AM99,"0.#"),1)=".",TRUE,FALSE)</formula>
    </cfRule>
  </conditionalFormatting>
  <conditionalFormatting sqref="AM110">
    <cfRule type="expression" dxfId="2639" priority="13257">
      <formula>IF(RIGHT(TEXT(AM110,"0.#"),1)=".",FALSE,TRUE)</formula>
    </cfRule>
    <cfRule type="expression" dxfId="2638" priority="13258">
      <formula>IF(RIGHT(TEXT(AM110,"0.#"),1)=".",TRUE,FALSE)</formula>
    </cfRule>
  </conditionalFormatting>
  <conditionalFormatting sqref="AE111">
    <cfRule type="expression" dxfId="2637" priority="13255">
      <formula>IF(RIGHT(TEXT(AE111,"0.#"),1)=".",FALSE,TRUE)</formula>
    </cfRule>
    <cfRule type="expression" dxfId="2636" priority="13256">
      <formula>IF(RIGHT(TEXT(AE111,"0.#"),1)=".",TRUE,FALSE)</formula>
    </cfRule>
  </conditionalFormatting>
  <conditionalFormatting sqref="AI111">
    <cfRule type="expression" dxfId="2635" priority="13253">
      <formula>IF(RIGHT(TEXT(AI111,"0.#"),1)=".",FALSE,TRUE)</formula>
    </cfRule>
    <cfRule type="expression" dxfId="2634" priority="13254">
      <formula>IF(RIGHT(TEXT(AI111,"0.#"),1)=".",TRUE,FALSE)</formula>
    </cfRule>
  </conditionalFormatting>
  <conditionalFormatting sqref="AM111">
    <cfRule type="expression" dxfId="2633" priority="13251">
      <formula>IF(RIGHT(TEXT(AM111,"0.#"),1)=".",FALSE,TRUE)</formula>
    </cfRule>
    <cfRule type="expression" dxfId="2632" priority="13252">
      <formula>IF(RIGHT(TEXT(AM111,"0.#"),1)=".",TRUE,FALSE)</formula>
    </cfRule>
  </conditionalFormatting>
  <conditionalFormatting sqref="AE113">
    <cfRule type="expression" dxfId="2631" priority="13247">
      <formula>IF(RIGHT(TEXT(AE113,"0.#"),1)=".",FALSE,TRUE)</formula>
    </cfRule>
    <cfRule type="expression" dxfId="2630" priority="13248">
      <formula>IF(RIGHT(TEXT(AE113,"0.#"),1)=".",TRUE,FALSE)</formula>
    </cfRule>
  </conditionalFormatting>
  <conditionalFormatting sqref="AE104">
    <cfRule type="expression" dxfId="2629" priority="13289">
      <formula>IF(RIGHT(TEXT(AE104,"0.#"),1)=".",FALSE,TRUE)</formula>
    </cfRule>
    <cfRule type="expression" dxfId="2628" priority="13290">
      <formula>IF(RIGHT(TEXT(AE104,"0.#"),1)=".",TRUE,FALSE)</formula>
    </cfRule>
  </conditionalFormatting>
  <conditionalFormatting sqref="AI104">
    <cfRule type="expression" dxfId="2627" priority="13287">
      <formula>IF(RIGHT(TEXT(AI104,"0.#"),1)=".",FALSE,TRUE)</formula>
    </cfRule>
    <cfRule type="expression" dxfId="2626" priority="13288">
      <formula>IF(RIGHT(TEXT(AI104,"0.#"),1)=".",TRUE,FALSE)</formula>
    </cfRule>
  </conditionalFormatting>
  <conditionalFormatting sqref="AM104">
    <cfRule type="expression" dxfId="2625" priority="13285">
      <formula>IF(RIGHT(TEXT(AM104,"0.#"),1)=".",FALSE,TRUE)</formula>
    </cfRule>
    <cfRule type="expression" dxfId="2624" priority="13286">
      <formula>IF(RIGHT(TEXT(AM104,"0.#"),1)=".",TRUE,FALSE)</formula>
    </cfRule>
  </conditionalFormatting>
  <conditionalFormatting sqref="AE105">
    <cfRule type="expression" dxfId="2623" priority="13283">
      <formula>IF(RIGHT(TEXT(AE105,"0.#"),1)=".",FALSE,TRUE)</formula>
    </cfRule>
    <cfRule type="expression" dxfId="2622" priority="13284">
      <formula>IF(RIGHT(TEXT(AE105,"0.#"),1)=".",TRUE,FALSE)</formula>
    </cfRule>
  </conditionalFormatting>
  <conditionalFormatting sqref="AI105">
    <cfRule type="expression" dxfId="2621" priority="13281">
      <formula>IF(RIGHT(TEXT(AI105,"0.#"),1)=".",FALSE,TRUE)</formula>
    </cfRule>
    <cfRule type="expression" dxfId="2620" priority="13282">
      <formula>IF(RIGHT(TEXT(AI105,"0.#"),1)=".",TRUE,FALSE)</formula>
    </cfRule>
  </conditionalFormatting>
  <conditionalFormatting sqref="AM105">
    <cfRule type="expression" dxfId="2619" priority="13279">
      <formula>IF(RIGHT(TEXT(AM105,"0.#"),1)=".",FALSE,TRUE)</formula>
    </cfRule>
    <cfRule type="expression" dxfId="2618" priority="13280">
      <formula>IF(RIGHT(TEXT(AM105,"0.#"),1)=".",TRUE,FALSE)</formula>
    </cfRule>
  </conditionalFormatting>
  <conditionalFormatting sqref="AE107">
    <cfRule type="expression" dxfId="2617" priority="13275">
      <formula>IF(RIGHT(TEXT(AE107,"0.#"),1)=".",FALSE,TRUE)</formula>
    </cfRule>
    <cfRule type="expression" dxfId="2616" priority="13276">
      <formula>IF(RIGHT(TEXT(AE107,"0.#"),1)=".",TRUE,FALSE)</formula>
    </cfRule>
  </conditionalFormatting>
  <conditionalFormatting sqref="AI107">
    <cfRule type="expression" dxfId="2615" priority="13273">
      <formula>IF(RIGHT(TEXT(AI107,"0.#"),1)=".",FALSE,TRUE)</formula>
    </cfRule>
    <cfRule type="expression" dxfId="2614" priority="13274">
      <formula>IF(RIGHT(TEXT(AI107,"0.#"),1)=".",TRUE,FALSE)</formula>
    </cfRule>
  </conditionalFormatting>
  <conditionalFormatting sqref="AM107">
    <cfRule type="expression" dxfId="2613" priority="13271">
      <formula>IF(RIGHT(TEXT(AM107,"0.#"),1)=".",FALSE,TRUE)</formula>
    </cfRule>
    <cfRule type="expression" dxfId="2612" priority="13272">
      <formula>IF(RIGHT(TEXT(AM107,"0.#"),1)=".",TRUE,FALSE)</formula>
    </cfRule>
  </conditionalFormatting>
  <conditionalFormatting sqref="AE108">
    <cfRule type="expression" dxfId="2611" priority="13269">
      <formula>IF(RIGHT(TEXT(AE108,"0.#"),1)=".",FALSE,TRUE)</formula>
    </cfRule>
    <cfRule type="expression" dxfId="2610" priority="13270">
      <formula>IF(RIGHT(TEXT(AE108,"0.#"),1)=".",TRUE,FALSE)</formula>
    </cfRule>
  </conditionalFormatting>
  <conditionalFormatting sqref="AI108">
    <cfRule type="expression" dxfId="2609" priority="13267">
      <formula>IF(RIGHT(TEXT(AI108,"0.#"),1)=".",FALSE,TRUE)</formula>
    </cfRule>
    <cfRule type="expression" dxfId="2608" priority="13268">
      <formula>IF(RIGHT(TEXT(AI108,"0.#"),1)=".",TRUE,FALSE)</formula>
    </cfRule>
  </conditionalFormatting>
  <conditionalFormatting sqref="AM108">
    <cfRule type="expression" dxfId="2607" priority="13265">
      <formula>IF(RIGHT(TEXT(AM108,"0.#"),1)=".",FALSE,TRUE)</formula>
    </cfRule>
    <cfRule type="expression" dxfId="2606" priority="13266">
      <formula>IF(RIGHT(TEXT(AM108,"0.#"),1)=".",TRUE,FALSE)</formula>
    </cfRule>
  </conditionalFormatting>
  <conditionalFormatting sqref="AE110">
    <cfRule type="expression" dxfId="2605" priority="13261">
      <formula>IF(RIGHT(TEXT(AE110,"0.#"),1)=".",FALSE,TRUE)</formula>
    </cfRule>
    <cfRule type="expression" dxfId="2604" priority="13262">
      <formula>IF(RIGHT(TEXT(AE110,"0.#"),1)=".",TRUE,FALSE)</formula>
    </cfRule>
  </conditionalFormatting>
  <conditionalFormatting sqref="AI110">
    <cfRule type="expression" dxfId="2603" priority="13259">
      <formula>IF(RIGHT(TEXT(AI110,"0.#"),1)=".",FALSE,TRUE)</formula>
    </cfRule>
    <cfRule type="expression" dxfId="2602" priority="13260">
      <formula>IF(RIGHT(TEXT(AI110,"0.#"),1)=".",TRUE,FALSE)</formula>
    </cfRule>
  </conditionalFormatting>
  <conditionalFormatting sqref="AI113">
    <cfRule type="expression" dxfId="2601" priority="13245">
      <formula>IF(RIGHT(TEXT(AI113,"0.#"),1)=".",FALSE,TRUE)</formula>
    </cfRule>
    <cfRule type="expression" dxfId="2600" priority="13246">
      <formula>IF(RIGHT(TEXT(AI113,"0.#"),1)=".",TRUE,FALSE)</formula>
    </cfRule>
  </conditionalFormatting>
  <conditionalFormatting sqref="AM113">
    <cfRule type="expression" dxfId="2599" priority="13243">
      <formula>IF(RIGHT(TEXT(AM113,"0.#"),1)=".",FALSE,TRUE)</formula>
    </cfRule>
    <cfRule type="expression" dxfId="2598" priority="13244">
      <formula>IF(RIGHT(TEXT(AM113,"0.#"),1)=".",TRUE,FALSE)</formula>
    </cfRule>
  </conditionalFormatting>
  <conditionalFormatting sqref="AE114">
    <cfRule type="expression" dxfId="2597" priority="13241">
      <formula>IF(RIGHT(TEXT(AE114,"0.#"),1)=".",FALSE,TRUE)</formula>
    </cfRule>
    <cfRule type="expression" dxfId="2596" priority="13242">
      <formula>IF(RIGHT(TEXT(AE114,"0.#"),1)=".",TRUE,FALSE)</formula>
    </cfRule>
  </conditionalFormatting>
  <conditionalFormatting sqref="AI114">
    <cfRule type="expression" dxfId="2595" priority="13239">
      <formula>IF(RIGHT(TEXT(AI114,"0.#"),1)=".",FALSE,TRUE)</formula>
    </cfRule>
    <cfRule type="expression" dxfId="2594" priority="13240">
      <formula>IF(RIGHT(TEXT(AI114,"0.#"),1)=".",TRUE,FALSE)</formula>
    </cfRule>
  </conditionalFormatting>
  <conditionalFormatting sqref="AM114">
    <cfRule type="expression" dxfId="2593" priority="13237">
      <formula>IF(RIGHT(TEXT(AM114,"0.#"),1)=".",FALSE,TRUE)</formula>
    </cfRule>
    <cfRule type="expression" dxfId="2592" priority="13238">
      <formula>IF(RIGHT(TEXT(AM114,"0.#"),1)=".",TRUE,FALSE)</formula>
    </cfRule>
  </conditionalFormatting>
  <conditionalFormatting sqref="AQ116">
    <cfRule type="expression" dxfId="2591" priority="13233">
      <formula>IF(RIGHT(TEXT(AQ116,"0.#"),1)=".",FALSE,TRUE)</formula>
    </cfRule>
    <cfRule type="expression" dxfId="2590" priority="13234">
      <formula>IF(RIGHT(TEXT(AQ116,"0.#"),1)=".",TRUE,FALSE)</formula>
    </cfRule>
  </conditionalFormatting>
  <conditionalFormatting sqref="AI122">
    <cfRule type="expression" dxfId="2589" priority="13203">
      <formula>IF(RIGHT(TEXT(AI122,"0.#"),1)=".",FALSE,TRUE)</formula>
    </cfRule>
    <cfRule type="expression" dxfId="2588" priority="13204">
      <formula>IF(RIGHT(TEXT(AI122,"0.#"),1)=".",TRUE,FALSE)</formula>
    </cfRule>
  </conditionalFormatting>
  <conditionalFormatting sqref="AM122">
    <cfRule type="expression" dxfId="2587" priority="13201">
      <formula>IF(RIGHT(TEXT(AM122,"0.#"),1)=".",FALSE,TRUE)</formula>
    </cfRule>
    <cfRule type="expression" dxfId="2586" priority="13202">
      <formula>IF(RIGHT(TEXT(AM122,"0.#"),1)=".",TRUE,FALSE)</formula>
    </cfRule>
  </conditionalFormatting>
  <conditionalFormatting sqref="AQ117">
    <cfRule type="expression" dxfId="2585" priority="13221">
      <formula>IF(RIGHT(TEXT(AQ117,"0.#"),1)=".",FALSE,TRUE)</formula>
    </cfRule>
    <cfRule type="expression" dxfId="2584" priority="13222">
      <formula>IF(RIGHT(TEXT(AQ117,"0.#"),1)=".",TRUE,FALSE)</formula>
    </cfRule>
  </conditionalFormatting>
  <conditionalFormatting sqref="AE119 AQ119">
    <cfRule type="expression" dxfId="2583" priority="13219">
      <formula>IF(RIGHT(TEXT(AE119,"0.#"),1)=".",FALSE,TRUE)</formula>
    </cfRule>
    <cfRule type="expression" dxfId="2582" priority="13220">
      <formula>IF(RIGHT(TEXT(AE119,"0.#"),1)=".",TRUE,FALSE)</formula>
    </cfRule>
  </conditionalFormatting>
  <conditionalFormatting sqref="AI119">
    <cfRule type="expression" dxfId="2581" priority="13217">
      <formula>IF(RIGHT(TEXT(AI119,"0.#"),1)=".",FALSE,TRUE)</formula>
    </cfRule>
    <cfRule type="expression" dxfId="2580" priority="13218">
      <formula>IF(RIGHT(TEXT(AI119,"0.#"),1)=".",TRUE,FALSE)</formula>
    </cfRule>
  </conditionalFormatting>
  <conditionalFormatting sqref="AM119">
    <cfRule type="expression" dxfId="2579" priority="13215">
      <formula>IF(RIGHT(TEXT(AM119,"0.#"),1)=".",FALSE,TRUE)</formula>
    </cfRule>
    <cfRule type="expression" dxfId="2578" priority="13216">
      <formula>IF(RIGHT(TEXT(AM119,"0.#"),1)=".",TRUE,FALSE)</formula>
    </cfRule>
  </conditionalFormatting>
  <conditionalFormatting sqref="AQ120">
    <cfRule type="expression" dxfId="2577" priority="13207">
      <formula>IF(RIGHT(TEXT(AQ120,"0.#"),1)=".",FALSE,TRUE)</formula>
    </cfRule>
    <cfRule type="expression" dxfId="2576" priority="13208">
      <formula>IF(RIGHT(TEXT(AQ120,"0.#"),1)=".",TRUE,FALSE)</formula>
    </cfRule>
  </conditionalFormatting>
  <conditionalFormatting sqref="AE122 AQ122">
    <cfRule type="expression" dxfId="2575" priority="13205">
      <formula>IF(RIGHT(TEXT(AE122,"0.#"),1)=".",FALSE,TRUE)</formula>
    </cfRule>
    <cfRule type="expression" dxfId="2574" priority="13206">
      <formula>IF(RIGHT(TEXT(AE122,"0.#"),1)=".",TRUE,FALSE)</formula>
    </cfRule>
  </conditionalFormatting>
  <conditionalFormatting sqref="AQ123">
    <cfRule type="expression" dxfId="2573" priority="13193">
      <formula>IF(RIGHT(TEXT(AQ123,"0.#"),1)=".",FALSE,TRUE)</formula>
    </cfRule>
    <cfRule type="expression" dxfId="2572" priority="13194">
      <formula>IF(RIGHT(TEXT(AQ123,"0.#"),1)=".",TRUE,FALSE)</formula>
    </cfRule>
  </conditionalFormatting>
  <conditionalFormatting sqref="AE125 AQ125">
    <cfRule type="expression" dxfId="2571" priority="13191">
      <formula>IF(RIGHT(TEXT(AE125,"0.#"),1)=".",FALSE,TRUE)</formula>
    </cfRule>
    <cfRule type="expression" dxfId="2570" priority="13192">
      <formula>IF(RIGHT(TEXT(AE125,"0.#"),1)=".",TRUE,FALSE)</formula>
    </cfRule>
  </conditionalFormatting>
  <conditionalFormatting sqref="AI125">
    <cfRule type="expression" dxfId="2569" priority="13189">
      <formula>IF(RIGHT(TEXT(AI125,"0.#"),1)=".",FALSE,TRUE)</formula>
    </cfRule>
    <cfRule type="expression" dxfId="2568" priority="13190">
      <formula>IF(RIGHT(TEXT(AI125,"0.#"),1)=".",TRUE,FALSE)</formula>
    </cfRule>
  </conditionalFormatting>
  <conditionalFormatting sqref="AM125">
    <cfRule type="expression" dxfId="2567" priority="13187">
      <formula>IF(RIGHT(TEXT(AM125,"0.#"),1)=".",FALSE,TRUE)</formula>
    </cfRule>
    <cfRule type="expression" dxfId="2566" priority="13188">
      <formula>IF(RIGHT(TEXT(AM125,"0.#"),1)=".",TRUE,FALSE)</formula>
    </cfRule>
  </conditionalFormatting>
  <conditionalFormatting sqref="AQ126">
    <cfRule type="expression" dxfId="2565" priority="13179">
      <formula>IF(RIGHT(TEXT(AQ126,"0.#"),1)=".",FALSE,TRUE)</formula>
    </cfRule>
    <cfRule type="expression" dxfId="2564" priority="13180">
      <formula>IF(RIGHT(TEXT(AQ126,"0.#"),1)=".",TRUE,FALSE)</formula>
    </cfRule>
  </conditionalFormatting>
  <conditionalFormatting sqref="AE128 AQ128">
    <cfRule type="expression" dxfId="2563" priority="13177">
      <formula>IF(RIGHT(TEXT(AE128,"0.#"),1)=".",FALSE,TRUE)</formula>
    </cfRule>
    <cfRule type="expression" dxfId="2562" priority="13178">
      <formula>IF(RIGHT(TEXT(AE128,"0.#"),1)=".",TRUE,FALSE)</formula>
    </cfRule>
  </conditionalFormatting>
  <conditionalFormatting sqref="AI128">
    <cfRule type="expression" dxfId="2561" priority="13175">
      <formula>IF(RIGHT(TEXT(AI128,"0.#"),1)=".",FALSE,TRUE)</formula>
    </cfRule>
    <cfRule type="expression" dxfId="2560" priority="13176">
      <formula>IF(RIGHT(TEXT(AI128,"0.#"),1)=".",TRUE,FALSE)</formula>
    </cfRule>
  </conditionalFormatting>
  <conditionalFormatting sqref="AM128">
    <cfRule type="expression" dxfId="2559" priority="13173">
      <formula>IF(RIGHT(TEXT(AM128,"0.#"),1)=".",FALSE,TRUE)</formula>
    </cfRule>
    <cfRule type="expression" dxfId="2558" priority="13174">
      <formula>IF(RIGHT(TEXT(AM128,"0.#"),1)=".",TRUE,FALSE)</formula>
    </cfRule>
  </conditionalFormatting>
  <conditionalFormatting sqref="AQ129">
    <cfRule type="expression" dxfId="2557" priority="13165">
      <formula>IF(RIGHT(TEXT(AQ129,"0.#"),1)=".",FALSE,TRUE)</formula>
    </cfRule>
    <cfRule type="expression" dxfId="2556" priority="13166">
      <formula>IF(RIGHT(TEXT(AQ129,"0.#"),1)=".",TRUE,FALSE)</formula>
    </cfRule>
  </conditionalFormatting>
  <conditionalFormatting sqref="AE75">
    <cfRule type="expression" dxfId="2555" priority="13163">
      <formula>IF(RIGHT(TEXT(AE75,"0.#"),1)=".",FALSE,TRUE)</formula>
    </cfRule>
    <cfRule type="expression" dxfId="2554" priority="13164">
      <formula>IF(RIGHT(TEXT(AE75,"0.#"),1)=".",TRUE,FALSE)</formula>
    </cfRule>
  </conditionalFormatting>
  <conditionalFormatting sqref="AE76">
    <cfRule type="expression" dxfId="2553" priority="13161">
      <formula>IF(RIGHT(TEXT(AE76,"0.#"),1)=".",FALSE,TRUE)</formula>
    </cfRule>
    <cfRule type="expression" dxfId="2552" priority="13162">
      <formula>IF(RIGHT(TEXT(AE76,"0.#"),1)=".",TRUE,FALSE)</formula>
    </cfRule>
  </conditionalFormatting>
  <conditionalFormatting sqref="AE77">
    <cfRule type="expression" dxfId="2551" priority="13159">
      <formula>IF(RIGHT(TEXT(AE77,"0.#"),1)=".",FALSE,TRUE)</formula>
    </cfRule>
    <cfRule type="expression" dxfId="2550" priority="13160">
      <formula>IF(RIGHT(TEXT(AE77,"0.#"),1)=".",TRUE,FALSE)</formula>
    </cfRule>
  </conditionalFormatting>
  <conditionalFormatting sqref="AI77">
    <cfRule type="expression" dxfId="2549" priority="13157">
      <formula>IF(RIGHT(TEXT(AI77,"0.#"),1)=".",FALSE,TRUE)</formula>
    </cfRule>
    <cfRule type="expression" dxfId="2548" priority="13158">
      <formula>IF(RIGHT(TEXT(AI77,"0.#"),1)=".",TRUE,FALSE)</formula>
    </cfRule>
  </conditionalFormatting>
  <conditionalFormatting sqref="AI76">
    <cfRule type="expression" dxfId="2547" priority="13155">
      <formula>IF(RIGHT(TEXT(AI76,"0.#"),1)=".",FALSE,TRUE)</formula>
    </cfRule>
    <cfRule type="expression" dxfId="2546" priority="13156">
      <formula>IF(RIGHT(TEXT(AI76,"0.#"),1)=".",TRUE,FALSE)</formula>
    </cfRule>
  </conditionalFormatting>
  <conditionalFormatting sqref="AI75">
    <cfRule type="expression" dxfId="2545" priority="13153">
      <formula>IF(RIGHT(TEXT(AI75,"0.#"),1)=".",FALSE,TRUE)</formula>
    </cfRule>
    <cfRule type="expression" dxfId="2544" priority="13154">
      <formula>IF(RIGHT(TEXT(AI75,"0.#"),1)=".",TRUE,FALSE)</formula>
    </cfRule>
  </conditionalFormatting>
  <conditionalFormatting sqref="AM75">
    <cfRule type="expression" dxfId="2543" priority="13151">
      <formula>IF(RIGHT(TEXT(AM75,"0.#"),1)=".",FALSE,TRUE)</formula>
    </cfRule>
    <cfRule type="expression" dxfId="2542" priority="13152">
      <formula>IF(RIGHT(TEXT(AM75,"0.#"),1)=".",TRUE,FALSE)</formula>
    </cfRule>
  </conditionalFormatting>
  <conditionalFormatting sqref="AM76">
    <cfRule type="expression" dxfId="2541" priority="13149">
      <formula>IF(RIGHT(TEXT(AM76,"0.#"),1)=".",FALSE,TRUE)</formula>
    </cfRule>
    <cfRule type="expression" dxfId="2540" priority="13150">
      <formula>IF(RIGHT(TEXT(AM76,"0.#"),1)=".",TRUE,FALSE)</formula>
    </cfRule>
  </conditionalFormatting>
  <conditionalFormatting sqref="AM77">
    <cfRule type="expression" dxfId="2539" priority="13147">
      <formula>IF(RIGHT(TEXT(AM77,"0.#"),1)=".",FALSE,TRUE)</formula>
    </cfRule>
    <cfRule type="expression" dxfId="2538" priority="13148">
      <formula>IF(RIGHT(TEXT(AM77,"0.#"),1)=".",TRUE,FALSE)</formula>
    </cfRule>
  </conditionalFormatting>
  <conditionalFormatting sqref="AL855:AO874">
    <cfRule type="expression" dxfId="2537" priority="6703">
      <formula>IF(AND(AL855&gt;=0, RIGHT(TEXT(AL855,"0.#"),1)&lt;&gt;"."),TRUE,FALSE)</formula>
    </cfRule>
    <cfRule type="expression" dxfId="2536" priority="6704">
      <formula>IF(AND(AL855&gt;=0, RIGHT(TEXT(AL855,"0.#"),1)="."),TRUE,FALSE)</formula>
    </cfRule>
    <cfRule type="expression" dxfId="2535" priority="6705">
      <formula>IF(AND(AL855&lt;0, RIGHT(TEXT(AL855,"0.#"),1)&lt;&gt;"."),TRUE,FALSE)</formula>
    </cfRule>
    <cfRule type="expression" dxfId="2534" priority="6706">
      <formula>IF(AND(AL855&lt;0, RIGHT(TEXT(AL855,"0.#"),1)="."),TRUE,FALSE)</formula>
    </cfRule>
  </conditionalFormatting>
  <conditionalFormatting sqref="AQ53:AQ55">
    <cfRule type="expression" dxfId="2533" priority="4725">
      <formula>IF(RIGHT(TEXT(AQ53,"0.#"),1)=".",FALSE,TRUE)</formula>
    </cfRule>
    <cfRule type="expression" dxfId="2532" priority="4726">
      <formula>IF(RIGHT(TEXT(AQ53,"0.#"),1)=".",TRUE,FALSE)</formula>
    </cfRule>
  </conditionalFormatting>
  <conditionalFormatting sqref="AU53:AU55">
    <cfRule type="expression" dxfId="2531" priority="4723">
      <formula>IF(RIGHT(TEXT(AU53,"0.#"),1)=".",FALSE,TRUE)</formula>
    </cfRule>
    <cfRule type="expression" dxfId="2530" priority="4724">
      <formula>IF(RIGHT(TEXT(AU53,"0.#"),1)=".",TRUE,FALSE)</formula>
    </cfRule>
  </conditionalFormatting>
  <conditionalFormatting sqref="AQ60:AQ62">
    <cfRule type="expression" dxfId="2529" priority="4721">
      <formula>IF(RIGHT(TEXT(AQ60,"0.#"),1)=".",FALSE,TRUE)</formula>
    </cfRule>
    <cfRule type="expression" dxfId="2528" priority="4722">
      <formula>IF(RIGHT(TEXT(AQ60,"0.#"),1)=".",TRUE,FALSE)</formula>
    </cfRule>
  </conditionalFormatting>
  <conditionalFormatting sqref="AU60:AU62">
    <cfRule type="expression" dxfId="2527" priority="4719">
      <formula>IF(RIGHT(TEXT(AU60,"0.#"),1)=".",FALSE,TRUE)</formula>
    </cfRule>
    <cfRule type="expression" dxfId="2526" priority="4720">
      <formula>IF(RIGHT(TEXT(AU60,"0.#"),1)=".",TRUE,FALSE)</formula>
    </cfRule>
  </conditionalFormatting>
  <conditionalFormatting sqref="AQ75:AQ77">
    <cfRule type="expression" dxfId="2525" priority="4717">
      <formula>IF(RIGHT(TEXT(AQ75,"0.#"),1)=".",FALSE,TRUE)</formula>
    </cfRule>
    <cfRule type="expression" dxfId="2524" priority="4718">
      <formula>IF(RIGHT(TEXT(AQ75,"0.#"),1)=".",TRUE,FALSE)</formula>
    </cfRule>
  </conditionalFormatting>
  <conditionalFormatting sqref="AU75:AU77">
    <cfRule type="expression" dxfId="2523" priority="4715">
      <formula>IF(RIGHT(TEXT(AU75,"0.#"),1)=".",FALSE,TRUE)</formula>
    </cfRule>
    <cfRule type="expression" dxfId="2522" priority="4716">
      <formula>IF(RIGHT(TEXT(AU75,"0.#"),1)=".",TRUE,FALSE)</formula>
    </cfRule>
  </conditionalFormatting>
  <conditionalFormatting sqref="AU87:AU89">
    <cfRule type="expression" dxfId="2521" priority="4711">
      <formula>IF(RIGHT(TEXT(AU87,"0.#"),1)=".",FALSE,TRUE)</formula>
    </cfRule>
    <cfRule type="expression" dxfId="2520" priority="4712">
      <formula>IF(RIGHT(TEXT(AU87,"0.#"),1)=".",TRUE,FALSE)</formula>
    </cfRule>
  </conditionalFormatting>
  <conditionalFormatting sqref="AQ92:AQ94">
    <cfRule type="expression" dxfId="2519" priority="4709">
      <formula>IF(RIGHT(TEXT(AQ92,"0.#"),1)=".",FALSE,TRUE)</formula>
    </cfRule>
    <cfRule type="expression" dxfId="2518" priority="4710">
      <formula>IF(RIGHT(TEXT(AQ92,"0.#"),1)=".",TRUE,FALSE)</formula>
    </cfRule>
  </conditionalFormatting>
  <conditionalFormatting sqref="AU92:AU94">
    <cfRule type="expression" dxfId="2517" priority="4707">
      <formula>IF(RIGHT(TEXT(AU92,"0.#"),1)=".",FALSE,TRUE)</formula>
    </cfRule>
    <cfRule type="expression" dxfId="2516" priority="4708">
      <formula>IF(RIGHT(TEXT(AU92,"0.#"),1)=".",TRUE,FALSE)</formula>
    </cfRule>
  </conditionalFormatting>
  <conditionalFormatting sqref="AQ97:AQ99">
    <cfRule type="expression" dxfId="2515" priority="4705">
      <formula>IF(RIGHT(TEXT(AQ97,"0.#"),1)=".",FALSE,TRUE)</formula>
    </cfRule>
    <cfRule type="expression" dxfId="2514" priority="4706">
      <formula>IF(RIGHT(TEXT(AQ97,"0.#"),1)=".",TRUE,FALSE)</formula>
    </cfRule>
  </conditionalFormatting>
  <conditionalFormatting sqref="AU97:AU99">
    <cfRule type="expression" dxfId="2513" priority="4703">
      <formula>IF(RIGHT(TEXT(AU97,"0.#"),1)=".",FALSE,TRUE)</formula>
    </cfRule>
    <cfRule type="expression" dxfId="2512" priority="4704">
      <formula>IF(RIGHT(TEXT(AU97,"0.#"),1)=".",TRUE,FALSE)</formula>
    </cfRule>
  </conditionalFormatting>
  <conditionalFormatting sqref="AE120 AM120">
    <cfRule type="expression" dxfId="2511" priority="3047">
      <formula>IF(RIGHT(TEXT(AE120,"0.#"),1)=".",FALSE,TRUE)</formula>
    </cfRule>
    <cfRule type="expression" dxfId="2510" priority="3048">
      <formula>IF(RIGHT(TEXT(AE120,"0.#"),1)=".",TRUE,FALSE)</formula>
    </cfRule>
  </conditionalFormatting>
  <conditionalFormatting sqref="AI126">
    <cfRule type="expression" dxfId="2509" priority="3037">
      <formula>IF(RIGHT(TEXT(AI126,"0.#"),1)=".",FALSE,TRUE)</formula>
    </cfRule>
    <cfRule type="expression" dxfId="2508" priority="3038">
      <formula>IF(RIGHT(TEXT(AI126,"0.#"),1)=".",TRUE,FALSE)</formula>
    </cfRule>
  </conditionalFormatting>
  <conditionalFormatting sqref="AI120">
    <cfRule type="expression" dxfId="2507" priority="3045">
      <formula>IF(RIGHT(TEXT(AI120,"0.#"),1)=".",FALSE,TRUE)</formula>
    </cfRule>
    <cfRule type="expression" dxfId="2506" priority="3046">
      <formula>IF(RIGHT(TEXT(AI120,"0.#"),1)=".",TRUE,FALSE)</formula>
    </cfRule>
  </conditionalFormatting>
  <conditionalFormatting sqref="AE123 AM123">
    <cfRule type="expression" dxfId="2505" priority="3043">
      <formula>IF(RIGHT(TEXT(AE123,"0.#"),1)=".",FALSE,TRUE)</formula>
    </cfRule>
    <cfRule type="expression" dxfId="2504" priority="3044">
      <formula>IF(RIGHT(TEXT(AE123,"0.#"),1)=".",TRUE,FALSE)</formula>
    </cfRule>
  </conditionalFormatting>
  <conditionalFormatting sqref="AI123">
    <cfRule type="expression" dxfId="2503" priority="3041">
      <formula>IF(RIGHT(TEXT(AI123,"0.#"),1)=".",FALSE,TRUE)</formula>
    </cfRule>
    <cfRule type="expression" dxfId="2502" priority="3042">
      <formula>IF(RIGHT(TEXT(AI123,"0.#"),1)=".",TRUE,FALSE)</formula>
    </cfRule>
  </conditionalFormatting>
  <conditionalFormatting sqref="AE126 AM126">
    <cfRule type="expression" dxfId="2501" priority="3039">
      <formula>IF(RIGHT(TEXT(AE126,"0.#"),1)=".",FALSE,TRUE)</formula>
    </cfRule>
    <cfRule type="expression" dxfId="2500" priority="3040">
      <formula>IF(RIGHT(TEXT(AE126,"0.#"),1)=".",TRUE,FALSE)</formula>
    </cfRule>
  </conditionalFormatting>
  <conditionalFormatting sqref="AE129 AM129">
    <cfRule type="expression" dxfId="2499" priority="3035">
      <formula>IF(RIGHT(TEXT(AE129,"0.#"),1)=".",FALSE,TRUE)</formula>
    </cfRule>
    <cfRule type="expression" dxfId="2498" priority="3036">
      <formula>IF(RIGHT(TEXT(AE129,"0.#"),1)=".",TRUE,FALSE)</formula>
    </cfRule>
  </conditionalFormatting>
  <conditionalFormatting sqref="AI129">
    <cfRule type="expression" dxfId="2497" priority="3033">
      <formula>IF(RIGHT(TEXT(AI129,"0.#"),1)=".",FALSE,TRUE)</formula>
    </cfRule>
    <cfRule type="expression" dxfId="2496" priority="3034">
      <formula>IF(RIGHT(TEXT(AI129,"0.#"),1)=".",TRUE,FALSE)</formula>
    </cfRule>
  </conditionalFormatting>
  <conditionalFormatting sqref="Y847:Y874">
    <cfRule type="expression" dxfId="2495" priority="3031">
      <formula>IF(RIGHT(TEXT(Y847,"0.#"),1)=".",FALSE,TRUE)</formula>
    </cfRule>
    <cfRule type="expression" dxfId="2494" priority="3032">
      <formula>IF(RIGHT(TEXT(Y847,"0.#"),1)=".",TRUE,FALSE)</formula>
    </cfRule>
  </conditionalFormatting>
  <conditionalFormatting sqref="AU518">
    <cfRule type="expression" dxfId="2493" priority="1541">
      <formula>IF(RIGHT(TEXT(AU518,"0.#"),1)=".",FALSE,TRUE)</formula>
    </cfRule>
    <cfRule type="expression" dxfId="2492" priority="1542">
      <formula>IF(RIGHT(TEXT(AU518,"0.#"),1)=".",TRUE,FALSE)</formula>
    </cfRule>
  </conditionalFormatting>
  <conditionalFormatting sqref="AQ551">
    <cfRule type="expression" dxfId="2491" priority="1317">
      <formula>IF(RIGHT(TEXT(AQ551,"0.#"),1)=".",FALSE,TRUE)</formula>
    </cfRule>
    <cfRule type="expression" dxfId="2490" priority="1318">
      <formula>IF(RIGHT(TEXT(AQ551,"0.#"),1)=".",TRUE,FALSE)</formula>
    </cfRule>
  </conditionalFormatting>
  <conditionalFormatting sqref="AE556">
    <cfRule type="expression" dxfId="2489" priority="1315">
      <formula>IF(RIGHT(TEXT(AE556,"0.#"),1)=".",FALSE,TRUE)</formula>
    </cfRule>
    <cfRule type="expression" dxfId="2488" priority="1316">
      <formula>IF(RIGHT(TEXT(AE556,"0.#"),1)=".",TRUE,FALSE)</formula>
    </cfRule>
  </conditionalFormatting>
  <conditionalFormatting sqref="AE557">
    <cfRule type="expression" dxfId="2487" priority="1313">
      <formula>IF(RIGHT(TEXT(AE557,"0.#"),1)=".",FALSE,TRUE)</formula>
    </cfRule>
    <cfRule type="expression" dxfId="2486" priority="1314">
      <formula>IF(RIGHT(TEXT(AE557,"0.#"),1)=".",TRUE,FALSE)</formula>
    </cfRule>
  </conditionalFormatting>
  <conditionalFormatting sqref="AE558">
    <cfRule type="expression" dxfId="2485" priority="1311">
      <formula>IF(RIGHT(TEXT(AE558,"0.#"),1)=".",FALSE,TRUE)</formula>
    </cfRule>
    <cfRule type="expression" dxfId="2484" priority="1312">
      <formula>IF(RIGHT(TEXT(AE558,"0.#"),1)=".",TRUE,FALSE)</formula>
    </cfRule>
  </conditionalFormatting>
  <conditionalFormatting sqref="AU556">
    <cfRule type="expression" dxfId="2483" priority="1303">
      <formula>IF(RIGHT(TEXT(AU556,"0.#"),1)=".",FALSE,TRUE)</formula>
    </cfRule>
    <cfRule type="expression" dxfId="2482" priority="1304">
      <formula>IF(RIGHT(TEXT(AU556,"0.#"),1)=".",TRUE,FALSE)</formula>
    </cfRule>
  </conditionalFormatting>
  <conditionalFormatting sqref="AU557">
    <cfRule type="expression" dxfId="2481" priority="1301">
      <formula>IF(RIGHT(TEXT(AU557,"0.#"),1)=".",FALSE,TRUE)</formula>
    </cfRule>
    <cfRule type="expression" dxfId="2480" priority="1302">
      <formula>IF(RIGHT(TEXT(AU557,"0.#"),1)=".",TRUE,FALSE)</formula>
    </cfRule>
  </conditionalFormatting>
  <conditionalFormatting sqref="AU558">
    <cfRule type="expression" dxfId="2479" priority="1299">
      <formula>IF(RIGHT(TEXT(AU558,"0.#"),1)=".",FALSE,TRUE)</formula>
    </cfRule>
    <cfRule type="expression" dxfId="2478" priority="1300">
      <formula>IF(RIGHT(TEXT(AU558,"0.#"),1)=".",TRUE,FALSE)</formula>
    </cfRule>
  </conditionalFormatting>
  <conditionalFormatting sqref="AQ557">
    <cfRule type="expression" dxfId="2477" priority="1291">
      <formula>IF(RIGHT(TEXT(AQ557,"0.#"),1)=".",FALSE,TRUE)</formula>
    </cfRule>
    <cfRule type="expression" dxfId="2476" priority="1292">
      <formula>IF(RIGHT(TEXT(AQ557,"0.#"),1)=".",TRUE,FALSE)</formula>
    </cfRule>
  </conditionalFormatting>
  <conditionalFormatting sqref="AQ558">
    <cfRule type="expression" dxfId="2475" priority="1289">
      <formula>IF(RIGHT(TEXT(AQ558,"0.#"),1)=".",FALSE,TRUE)</formula>
    </cfRule>
    <cfRule type="expression" dxfId="2474" priority="1290">
      <formula>IF(RIGHT(TEXT(AQ558,"0.#"),1)=".",TRUE,FALSE)</formula>
    </cfRule>
  </conditionalFormatting>
  <conditionalFormatting sqref="AQ556">
    <cfRule type="expression" dxfId="2473" priority="1287">
      <formula>IF(RIGHT(TEXT(AQ556,"0.#"),1)=".",FALSE,TRUE)</formula>
    </cfRule>
    <cfRule type="expression" dxfId="2472" priority="1288">
      <formula>IF(RIGHT(TEXT(AQ556,"0.#"),1)=".",TRUE,FALSE)</formula>
    </cfRule>
  </conditionalFormatting>
  <conditionalFormatting sqref="AE561">
    <cfRule type="expression" dxfId="2471" priority="1285">
      <formula>IF(RIGHT(TEXT(AE561,"0.#"),1)=".",FALSE,TRUE)</formula>
    </cfRule>
    <cfRule type="expression" dxfId="2470" priority="1286">
      <formula>IF(RIGHT(TEXT(AE561,"0.#"),1)=".",TRUE,FALSE)</formula>
    </cfRule>
  </conditionalFormatting>
  <conditionalFormatting sqref="AE562">
    <cfRule type="expression" dxfId="2469" priority="1283">
      <formula>IF(RIGHT(TEXT(AE562,"0.#"),1)=".",FALSE,TRUE)</formula>
    </cfRule>
    <cfRule type="expression" dxfId="2468" priority="1284">
      <formula>IF(RIGHT(TEXT(AE562,"0.#"),1)=".",TRUE,FALSE)</formula>
    </cfRule>
  </conditionalFormatting>
  <conditionalFormatting sqref="AE563">
    <cfRule type="expression" dxfId="2467" priority="1281">
      <formula>IF(RIGHT(TEXT(AE563,"0.#"),1)=".",FALSE,TRUE)</formula>
    </cfRule>
    <cfRule type="expression" dxfId="2466" priority="1282">
      <formula>IF(RIGHT(TEXT(AE563,"0.#"),1)=".",TRUE,FALSE)</formula>
    </cfRule>
  </conditionalFormatting>
  <conditionalFormatting sqref="AL1110:AO1139">
    <cfRule type="expression" dxfId="2465" priority="2937">
      <formula>IF(AND(AL1110&gt;=0, RIGHT(TEXT(AL1110,"0.#"),1)&lt;&gt;"."),TRUE,FALSE)</formula>
    </cfRule>
    <cfRule type="expression" dxfId="2464" priority="2938">
      <formula>IF(AND(AL1110&gt;=0, RIGHT(TEXT(AL1110,"0.#"),1)="."),TRUE,FALSE)</formula>
    </cfRule>
    <cfRule type="expression" dxfId="2463" priority="2939">
      <formula>IF(AND(AL1110&lt;0, RIGHT(TEXT(AL1110,"0.#"),1)&lt;&gt;"."),TRUE,FALSE)</formula>
    </cfRule>
    <cfRule type="expression" dxfId="2462" priority="2940">
      <formula>IF(AND(AL1110&lt;0, RIGHT(TEXT(AL1110,"0.#"),1)="."),TRUE,FALSE)</formula>
    </cfRule>
  </conditionalFormatting>
  <conditionalFormatting sqref="Y1110:Y1139">
    <cfRule type="expression" dxfId="2461" priority="2935">
      <formula>IF(RIGHT(TEXT(Y1110,"0.#"),1)=".",FALSE,TRUE)</formula>
    </cfRule>
    <cfRule type="expression" dxfId="2460" priority="2936">
      <formula>IF(RIGHT(TEXT(Y1110,"0.#"),1)=".",TRUE,FALSE)</formula>
    </cfRule>
  </conditionalFormatting>
  <conditionalFormatting sqref="AQ553">
    <cfRule type="expression" dxfId="2459" priority="1319">
      <formula>IF(RIGHT(TEXT(AQ553,"0.#"),1)=".",FALSE,TRUE)</formula>
    </cfRule>
    <cfRule type="expression" dxfId="2458" priority="1320">
      <formula>IF(RIGHT(TEXT(AQ553,"0.#"),1)=".",TRUE,FALSE)</formula>
    </cfRule>
  </conditionalFormatting>
  <conditionalFormatting sqref="AU552">
    <cfRule type="expression" dxfId="2457" priority="1331">
      <formula>IF(RIGHT(TEXT(AU552,"0.#"),1)=".",FALSE,TRUE)</formula>
    </cfRule>
    <cfRule type="expression" dxfId="2456" priority="1332">
      <formula>IF(RIGHT(TEXT(AU552,"0.#"),1)=".",TRUE,FALSE)</formula>
    </cfRule>
  </conditionalFormatting>
  <conditionalFormatting sqref="AE552">
    <cfRule type="expression" dxfId="2455" priority="1343">
      <formula>IF(RIGHT(TEXT(AE552,"0.#"),1)=".",FALSE,TRUE)</formula>
    </cfRule>
    <cfRule type="expression" dxfId="2454" priority="1344">
      <formula>IF(RIGHT(TEXT(AE552,"0.#"),1)=".",TRUE,FALSE)</formula>
    </cfRule>
  </conditionalFormatting>
  <conditionalFormatting sqref="AQ548">
    <cfRule type="expression" dxfId="2453" priority="1349">
      <formula>IF(RIGHT(TEXT(AQ548,"0.#"),1)=".",FALSE,TRUE)</formula>
    </cfRule>
    <cfRule type="expression" dxfId="2452" priority="1350">
      <formula>IF(RIGHT(TEXT(AQ548,"0.#"),1)=".",TRUE,FALSE)</formula>
    </cfRule>
  </conditionalFormatting>
  <conditionalFormatting sqref="AL845:AO854">
    <cfRule type="expression" dxfId="2451" priority="2889">
      <formula>IF(AND(AL845&gt;=0, RIGHT(TEXT(AL845,"0.#"),1)&lt;&gt;"."),TRUE,FALSE)</formula>
    </cfRule>
    <cfRule type="expression" dxfId="2450" priority="2890">
      <formula>IF(AND(AL845&gt;=0, RIGHT(TEXT(AL845,"0.#"),1)="."),TRUE,FALSE)</formula>
    </cfRule>
    <cfRule type="expression" dxfId="2449" priority="2891">
      <formula>IF(AND(AL845&lt;0, RIGHT(TEXT(AL845,"0.#"),1)&lt;&gt;"."),TRUE,FALSE)</formula>
    </cfRule>
    <cfRule type="expression" dxfId="2448" priority="2892">
      <formula>IF(AND(AL845&lt;0, RIGHT(TEXT(AL845,"0.#"),1)="."),TRUE,FALSE)</formula>
    </cfRule>
  </conditionalFormatting>
  <conditionalFormatting sqref="Y845:Y846">
    <cfRule type="expression" dxfId="2447" priority="2887">
      <formula>IF(RIGHT(TEXT(Y845,"0.#"),1)=".",FALSE,TRUE)</formula>
    </cfRule>
    <cfRule type="expression" dxfId="2446" priority="2888">
      <formula>IF(RIGHT(TEXT(Y845,"0.#"),1)=".",TRUE,FALSE)</formula>
    </cfRule>
  </conditionalFormatting>
  <conditionalFormatting sqref="AE492">
    <cfRule type="expression" dxfId="2445" priority="1675">
      <formula>IF(RIGHT(TEXT(AE492,"0.#"),1)=".",FALSE,TRUE)</formula>
    </cfRule>
    <cfRule type="expression" dxfId="2444" priority="1676">
      <formula>IF(RIGHT(TEXT(AE492,"0.#"),1)=".",TRUE,FALSE)</formula>
    </cfRule>
  </conditionalFormatting>
  <conditionalFormatting sqref="AE493">
    <cfRule type="expression" dxfId="2443" priority="1673">
      <formula>IF(RIGHT(TEXT(AE493,"0.#"),1)=".",FALSE,TRUE)</formula>
    </cfRule>
    <cfRule type="expression" dxfId="2442" priority="1674">
      <formula>IF(RIGHT(TEXT(AE493,"0.#"),1)=".",TRUE,FALSE)</formula>
    </cfRule>
  </conditionalFormatting>
  <conditionalFormatting sqref="AE494">
    <cfRule type="expression" dxfId="2441" priority="1671">
      <formula>IF(RIGHT(TEXT(AE494,"0.#"),1)=".",FALSE,TRUE)</formula>
    </cfRule>
    <cfRule type="expression" dxfId="2440" priority="1672">
      <formula>IF(RIGHT(TEXT(AE494,"0.#"),1)=".",TRUE,FALSE)</formula>
    </cfRule>
  </conditionalFormatting>
  <conditionalFormatting sqref="AQ493">
    <cfRule type="expression" dxfId="2439" priority="1651">
      <formula>IF(RIGHT(TEXT(AQ493,"0.#"),1)=".",FALSE,TRUE)</formula>
    </cfRule>
    <cfRule type="expression" dxfId="2438" priority="1652">
      <formula>IF(RIGHT(TEXT(AQ493,"0.#"),1)=".",TRUE,FALSE)</formula>
    </cfRule>
  </conditionalFormatting>
  <conditionalFormatting sqref="AQ494">
    <cfRule type="expression" dxfId="2437" priority="1649">
      <formula>IF(RIGHT(TEXT(AQ494,"0.#"),1)=".",FALSE,TRUE)</formula>
    </cfRule>
    <cfRule type="expression" dxfId="2436" priority="1650">
      <formula>IF(RIGHT(TEXT(AQ494,"0.#"),1)=".",TRUE,FALSE)</formula>
    </cfRule>
  </conditionalFormatting>
  <conditionalFormatting sqref="AQ492">
    <cfRule type="expression" dxfId="2435" priority="1647">
      <formula>IF(RIGHT(TEXT(AQ492,"0.#"),1)=".",FALSE,TRUE)</formula>
    </cfRule>
    <cfRule type="expression" dxfId="2434" priority="1648">
      <formula>IF(RIGHT(TEXT(AQ492,"0.#"),1)=".",TRUE,FALSE)</formula>
    </cfRule>
  </conditionalFormatting>
  <conditionalFormatting sqref="AU494">
    <cfRule type="expression" dxfId="2433" priority="1659">
      <formula>IF(RIGHT(TEXT(AU494,"0.#"),1)=".",FALSE,TRUE)</formula>
    </cfRule>
    <cfRule type="expression" dxfId="2432" priority="1660">
      <formula>IF(RIGHT(TEXT(AU494,"0.#"),1)=".",TRUE,FALSE)</formula>
    </cfRule>
  </conditionalFormatting>
  <conditionalFormatting sqref="AU492">
    <cfRule type="expression" dxfId="2431" priority="1663">
      <formula>IF(RIGHT(TEXT(AU492,"0.#"),1)=".",FALSE,TRUE)</formula>
    </cfRule>
    <cfRule type="expression" dxfId="2430" priority="1664">
      <formula>IF(RIGHT(TEXT(AU492,"0.#"),1)=".",TRUE,FALSE)</formula>
    </cfRule>
  </conditionalFormatting>
  <conditionalFormatting sqref="AU493">
    <cfRule type="expression" dxfId="2429" priority="1661">
      <formula>IF(RIGHT(TEXT(AU493,"0.#"),1)=".",FALSE,TRUE)</formula>
    </cfRule>
    <cfRule type="expression" dxfId="2428" priority="1662">
      <formula>IF(RIGHT(TEXT(AU493,"0.#"),1)=".",TRUE,FALSE)</formula>
    </cfRule>
  </conditionalFormatting>
  <conditionalFormatting sqref="AU583">
    <cfRule type="expression" dxfId="2427" priority="1179">
      <formula>IF(RIGHT(TEXT(AU583,"0.#"),1)=".",FALSE,TRUE)</formula>
    </cfRule>
    <cfRule type="expression" dxfId="2426" priority="1180">
      <formula>IF(RIGHT(TEXT(AU583,"0.#"),1)=".",TRUE,FALSE)</formula>
    </cfRule>
  </conditionalFormatting>
  <conditionalFormatting sqref="AU582">
    <cfRule type="expression" dxfId="2425" priority="1181">
      <formula>IF(RIGHT(TEXT(AU582,"0.#"),1)=".",FALSE,TRUE)</formula>
    </cfRule>
    <cfRule type="expression" dxfId="2424" priority="1182">
      <formula>IF(RIGHT(TEXT(AU582,"0.#"),1)=".",TRUE,FALSE)</formula>
    </cfRule>
  </conditionalFormatting>
  <conditionalFormatting sqref="AE499">
    <cfRule type="expression" dxfId="2423" priority="1641">
      <formula>IF(RIGHT(TEXT(AE499,"0.#"),1)=".",FALSE,TRUE)</formula>
    </cfRule>
    <cfRule type="expression" dxfId="2422" priority="1642">
      <formula>IF(RIGHT(TEXT(AE499,"0.#"),1)=".",TRUE,FALSE)</formula>
    </cfRule>
  </conditionalFormatting>
  <conditionalFormatting sqref="AE497">
    <cfRule type="expression" dxfId="2421" priority="1645">
      <formula>IF(RIGHT(TEXT(AE497,"0.#"),1)=".",FALSE,TRUE)</formula>
    </cfRule>
    <cfRule type="expression" dxfId="2420" priority="1646">
      <formula>IF(RIGHT(TEXT(AE497,"0.#"),1)=".",TRUE,FALSE)</formula>
    </cfRule>
  </conditionalFormatting>
  <conditionalFormatting sqref="AE498">
    <cfRule type="expression" dxfId="2419" priority="1643">
      <formula>IF(RIGHT(TEXT(AE498,"0.#"),1)=".",FALSE,TRUE)</formula>
    </cfRule>
    <cfRule type="expression" dxfId="2418" priority="1644">
      <formula>IF(RIGHT(TEXT(AE498,"0.#"),1)=".",TRUE,FALSE)</formula>
    </cfRule>
  </conditionalFormatting>
  <conditionalFormatting sqref="AU499">
    <cfRule type="expression" dxfId="2417" priority="1629">
      <formula>IF(RIGHT(TEXT(AU499,"0.#"),1)=".",FALSE,TRUE)</formula>
    </cfRule>
    <cfRule type="expression" dxfId="2416" priority="1630">
      <formula>IF(RIGHT(TEXT(AU499,"0.#"),1)=".",TRUE,FALSE)</formula>
    </cfRule>
  </conditionalFormatting>
  <conditionalFormatting sqref="AU497">
    <cfRule type="expression" dxfId="2415" priority="1633">
      <formula>IF(RIGHT(TEXT(AU497,"0.#"),1)=".",FALSE,TRUE)</formula>
    </cfRule>
    <cfRule type="expression" dxfId="2414" priority="1634">
      <formula>IF(RIGHT(TEXT(AU497,"0.#"),1)=".",TRUE,FALSE)</formula>
    </cfRule>
  </conditionalFormatting>
  <conditionalFormatting sqref="AU498">
    <cfRule type="expression" dxfId="2413" priority="1631">
      <formula>IF(RIGHT(TEXT(AU498,"0.#"),1)=".",FALSE,TRUE)</formula>
    </cfRule>
    <cfRule type="expression" dxfId="2412" priority="1632">
      <formula>IF(RIGHT(TEXT(AU498,"0.#"),1)=".",TRUE,FALSE)</formula>
    </cfRule>
  </conditionalFormatting>
  <conditionalFormatting sqref="AQ497">
    <cfRule type="expression" dxfId="2411" priority="1617">
      <formula>IF(RIGHT(TEXT(AQ497,"0.#"),1)=".",FALSE,TRUE)</formula>
    </cfRule>
    <cfRule type="expression" dxfId="2410" priority="1618">
      <formula>IF(RIGHT(TEXT(AQ497,"0.#"),1)=".",TRUE,FALSE)</formula>
    </cfRule>
  </conditionalFormatting>
  <conditionalFormatting sqref="AQ498">
    <cfRule type="expression" dxfId="2409" priority="1621">
      <formula>IF(RIGHT(TEXT(AQ498,"0.#"),1)=".",FALSE,TRUE)</formula>
    </cfRule>
    <cfRule type="expression" dxfId="2408" priority="1622">
      <formula>IF(RIGHT(TEXT(AQ498,"0.#"),1)=".",TRUE,FALSE)</formula>
    </cfRule>
  </conditionalFormatting>
  <conditionalFormatting sqref="AQ499">
    <cfRule type="expression" dxfId="2407" priority="1619">
      <formula>IF(RIGHT(TEXT(AQ499,"0.#"),1)=".",FALSE,TRUE)</formula>
    </cfRule>
    <cfRule type="expression" dxfId="2406" priority="1620">
      <formula>IF(RIGHT(TEXT(AQ499,"0.#"),1)=".",TRUE,FALSE)</formula>
    </cfRule>
  </conditionalFormatting>
  <conditionalFormatting sqref="AE504">
    <cfRule type="expression" dxfId="2405" priority="1611">
      <formula>IF(RIGHT(TEXT(AE504,"0.#"),1)=".",FALSE,TRUE)</formula>
    </cfRule>
    <cfRule type="expression" dxfId="2404" priority="1612">
      <formula>IF(RIGHT(TEXT(AE504,"0.#"),1)=".",TRUE,FALSE)</formula>
    </cfRule>
  </conditionalFormatting>
  <conditionalFormatting sqref="AE502">
    <cfRule type="expression" dxfId="2403" priority="1615">
      <formula>IF(RIGHT(TEXT(AE502,"0.#"),1)=".",FALSE,TRUE)</formula>
    </cfRule>
    <cfRule type="expression" dxfId="2402" priority="1616">
      <formula>IF(RIGHT(TEXT(AE502,"0.#"),1)=".",TRUE,FALSE)</formula>
    </cfRule>
  </conditionalFormatting>
  <conditionalFormatting sqref="AE503">
    <cfRule type="expression" dxfId="2401" priority="1613">
      <formula>IF(RIGHT(TEXT(AE503,"0.#"),1)=".",FALSE,TRUE)</formula>
    </cfRule>
    <cfRule type="expression" dxfId="2400" priority="1614">
      <formula>IF(RIGHT(TEXT(AE503,"0.#"),1)=".",TRUE,FALSE)</formula>
    </cfRule>
  </conditionalFormatting>
  <conditionalFormatting sqref="AU504">
    <cfRule type="expression" dxfId="2399" priority="1599">
      <formula>IF(RIGHT(TEXT(AU504,"0.#"),1)=".",FALSE,TRUE)</formula>
    </cfRule>
    <cfRule type="expression" dxfId="2398" priority="1600">
      <formula>IF(RIGHT(TEXT(AU504,"0.#"),1)=".",TRUE,FALSE)</formula>
    </cfRule>
  </conditionalFormatting>
  <conditionalFormatting sqref="AU502">
    <cfRule type="expression" dxfId="2397" priority="1603">
      <formula>IF(RIGHT(TEXT(AU502,"0.#"),1)=".",FALSE,TRUE)</formula>
    </cfRule>
    <cfRule type="expression" dxfId="2396" priority="1604">
      <formula>IF(RIGHT(TEXT(AU502,"0.#"),1)=".",TRUE,FALSE)</formula>
    </cfRule>
  </conditionalFormatting>
  <conditionalFormatting sqref="AU503">
    <cfRule type="expression" dxfId="2395" priority="1601">
      <formula>IF(RIGHT(TEXT(AU503,"0.#"),1)=".",FALSE,TRUE)</formula>
    </cfRule>
    <cfRule type="expression" dxfId="2394" priority="1602">
      <formula>IF(RIGHT(TEXT(AU503,"0.#"),1)=".",TRUE,FALSE)</formula>
    </cfRule>
  </conditionalFormatting>
  <conditionalFormatting sqref="AQ502">
    <cfRule type="expression" dxfId="2393" priority="1587">
      <formula>IF(RIGHT(TEXT(AQ502,"0.#"),1)=".",FALSE,TRUE)</formula>
    </cfRule>
    <cfRule type="expression" dxfId="2392" priority="1588">
      <formula>IF(RIGHT(TEXT(AQ502,"0.#"),1)=".",TRUE,FALSE)</formula>
    </cfRule>
  </conditionalFormatting>
  <conditionalFormatting sqref="AQ503">
    <cfRule type="expression" dxfId="2391" priority="1591">
      <formula>IF(RIGHT(TEXT(AQ503,"0.#"),1)=".",FALSE,TRUE)</formula>
    </cfRule>
    <cfRule type="expression" dxfId="2390" priority="1592">
      <formula>IF(RIGHT(TEXT(AQ503,"0.#"),1)=".",TRUE,FALSE)</formula>
    </cfRule>
  </conditionalFormatting>
  <conditionalFormatting sqref="AQ504">
    <cfRule type="expression" dxfId="2389" priority="1589">
      <formula>IF(RIGHT(TEXT(AQ504,"0.#"),1)=".",FALSE,TRUE)</formula>
    </cfRule>
    <cfRule type="expression" dxfId="2388" priority="1590">
      <formula>IF(RIGHT(TEXT(AQ504,"0.#"),1)=".",TRUE,FALSE)</formula>
    </cfRule>
  </conditionalFormatting>
  <conditionalFormatting sqref="AE509">
    <cfRule type="expression" dxfId="2387" priority="1581">
      <formula>IF(RIGHT(TEXT(AE509,"0.#"),1)=".",FALSE,TRUE)</formula>
    </cfRule>
    <cfRule type="expression" dxfId="2386" priority="1582">
      <formula>IF(RIGHT(TEXT(AE509,"0.#"),1)=".",TRUE,FALSE)</formula>
    </cfRule>
  </conditionalFormatting>
  <conditionalFormatting sqref="AE507">
    <cfRule type="expression" dxfId="2385" priority="1585">
      <formula>IF(RIGHT(TEXT(AE507,"0.#"),1)=".",FALSE,TRUE)</formula>
    </cfRule>
    <cfRule type="expression" dxfId="2384" priority="1586">
      <formula>IF(RIGHT(TEXT(AE507,"0.#"),1)=".",TRUE,FALSE)</formula>
    </cfRule>
  </conditionalFormatting>
  <conditionalFormatting sqref="AE508">
    <cfRule type="expression" dxfId="2383" priority="1583">
      <formula>IF(RIGHT(TEXT(AE508,"0.#"),1)=".",FALSE,TRUE)</formula>
    </cfRule>
    <cfRule type="expression" dxfId="2382" priority="1584">
      <formula>IF(RIGHT(TEXT(AE508,"0.#"),1)=".",TRUE,FALSE)</formula>
    </cfRule>
  </conditionalFormatting>
  <conditionalFormatting sqref="AU509">
    <cfRule type="expression" dxfId="2381" priority="1569">
      <formula>IF(RIGHT(TEXT(AU509,"0.#"),1)=".",FALSE,TRUE)</formula>
    </cfRule>
    <cfRule type="expression" dxfId="2380" priority="1570">
      <formula>IF(RIGHT(TEXT(AU509,"0.#"),1)=".",TRUE,FALSE)</formula>
    </cfRule>
  </conditionalFormatting>
  <conditionalFormatting sqref="AU507">
    <cfRule type="expression" dxfId="2379" priority="1573">
      <formula>IF(RIGHT(TEXT(AU507,"0.#"),1)=".",FALSE,TRUE)</formula>
    </cfRule>
    <cfRule type="expression" dxfId="2378" priority="1574">
      <formula>IF(RIGHT(TEXT(AU507,"0.#"),1)=".",TRUE,FALSE)</formula>
    </cfRule>
  </conditionalFormatting>
  <conditionalFormatting sqref="AU508">
    <cfRule type="expression" dxfId="2377" priority="1571">
      <formula>IF(RIGHT(TEXT(AU508,"0.#"),1)=".",FALSE,TRUE)</formula>
    </cfRule>
    <cfRule type="expression" dxfId="2376" priority="1572">
      <formula>IF(RIGHT(TEXT(AU508,"0.#"),1)=".",TRUE,FALSE)</formula>
    </cfRule>
  </conditionalFormatting>
  <conditionalFormatting sqref="AQ507">
    <cfRule type="expression" dxfId="2375" priority="1557">
      <formula>IF(RIGHT(TEXT(AQ507,"0.#"),1)=".",FALSE,TRUE)</formula>
    </cfRule>
    <cfRule type="expression" dxfId="2374" priority="1558">
      <formula>IF(RIGHT(TEXT(AQ507,"0.#"),1)=".",TRUE,FALSE)</formula>
    </cfRule>
  </conditionalFormatting>
  <conditionalFormatting sqref="AQ508">
    <cfRule type="expression" dxfId="2373" priority="1561">
      <formula>IF(RIGHT(TEXT(AQ508,"0.#"),1)=".",FALSE,TRUE)</formula>
    </cfRule>
    <cfRule type="expression" dxfId="2372" priority="1562">
      <formula>IF(RIGHT(TEXT(AQ508,"0.#"),1)=".",TRUE,FALSE)</formula>
    </cfRule>
  </conditionalFormatting>
  <conditionalFormatting sqref="AQ509">
    <cfRule type="expression" dxfId="2371" priority="1559">
      <formula>IF(RIGHT(TEXT(AQ509,"0.#"),1)=".",FALSE,TRUE)</formula>
    </cfRule>
    <cfRule type="expression" dxfId="2370" priority="1560">
      <formula>IF(RIGHT(TEXT(AQ509,"0.#"),1)=".",TRUE,FALSE)</formula>
    </cfRule>
  </conditionalFormatting>
  <conditionalFormatting sqref="AE465">
    <cfRule type="expression" dxfId="2369" priority="1851">
      <formula>IF(RIGHT(TEXT(AE465,"0.#"),1)=".",FALSE,TRUE)</formula>
    </cfRule>
    <cfRule type="expression" dxfId="2368" priority="1852">
      <formula>IF(RIGHT(TEXT(AE465,"0.#"),1)=".",TRUE,FALSE)</formula>
    </cfRule>
  </conditionalFormatting>
  <conditionalFormatting sqref="AE463">
    <cfRule type="expression" dxfId="2367" priority="1855">
      <formula>IF(RIGHT(TEXT(AE463,"0.#"),1)=".",FALSE,TRUE)</formula>
    </cfRule>
    <cfRule type="expression" dxfId="2366" priority="1856">
      <formula>IF(RIGHT(TEXT(AE463,"0.#"),1)=".",TRUE,FALSE)</formula>
    </cfRule>
  </conditionalFormatting>
  <conditionalFormatting sqref="AE464">
    <cfRule type="expression" dxfId="2365" priority="1853">
      <formula>IF(RIGHT(TEXT(AE464,"0.#"),1)=".",FALSE,TRUE)</formula>
    </cfRule>
    <cfRule type="expression" dxfId="2364" priority="1854">
      <formula>IF(RIGHT(TEXT(AE464,"0.#"),1)=".",TRUE,FALSE)</formula>
    </cfRule>
  </conditionalFormatting>
  <conditionalFormatting sqref="AM465">
    <cfRule type="expression" dxfId="2363" priority="1845">
      <formula>IF(RIGHT(TEXT(AM465,"0.#"),1)=".",FALSE,TRUE)</formula>
    </cfRule>
    <cfRule type="expression" dxfId="2362" priority="1846">
      <formula>IF(RIGHT(TEXT(AM465,"0.#"),1)=".",TRUE,FALSE)</formula>
    </cfRule>
  </conditionalFormatting>
  <conditionalFormatting sqref="AM463">
    <cfRule type="expression" dxfId="2361" priority="1849">
      <formula>IF(RIGHT(TEXT(AM463,"0.#"),1)=".",FALSE,TRUE)</formula>
    </cfRule>
    <cfRule type="expression" dxfId="2360" priority="1850">
      <formula>IF(RIGHT(TEXT(AM463,"0.#"),1)=".",TRUE,FALSE)</formula>
    </cfRule>
  </conditionalFormatting>
  <conditionalFormatting sqref="AM464">
    <cfRule type="expression" dxfId="2359" priority="1847">
      <formula>IF(RIGHT(TEXT(AM464,"0.#"),1)=".",FALSE,TRUE)</formula>
    </cfRule>
    <cfRule type="expression" dxfId="2358" priority="1848">
      <formula>IF(RIGHT(TEXT(AM464,"0.#"),1)=".",TRUE,FALSE)</formula>
    </cfRule>
  </conditionalFormatting>
  <conditionalFormatting sqref="AU465">
    <cfRule type="expression" dxfId="2357" priority="1839">
      <formula>IF(RIGHT(TEXT(AU465,"0.#"),1)=".",FALSE,TRUE)</formula>
    </cfRule>
    <cfRule type="expression" dxfId="2356" priority="1840">
      <formula>IF(RIGHT(TEXT(AU465,"0.#"),1)=".",TRUE,FALSE)</formula>
    </cfRule>
  </conditionalFormatting>
  <conditionalFormatting sqref="AU463">
    <cfRule type="expression" dxfId="2355" priority="1843">
      <formula>IF(RIGHT(TEXT(AU463,"0.#"),1)=".",FALSE,TRUE)</formula>
    </cfRule>
    <cfRule type="expression" dxfId="2354" priority="1844">
      <formula>IF(RIGHT(TEXT(AU463,"0.#"),1)=".",TRUE,FALSE)</formula>
    </cfRule>
  </conditionalFormatting>
  <conditionalFormatting sqref="AU464">
    <cfRule type="expression" dxfId="2353" priority="1841">
      <formula>IF(RIGHT(TEXT(AU464,"0.#"),1)=".",FALSE,TRUE)</formula>
    </cfRule>
    <cfRule type="expression" dxfId="2352" priority="1842">
      <formula>IF(RIGHT(TEXT(AU464,"0.#"),1)=".",TRUE,FALSE)</formula>
    </cfRule>
  </conditionalFormatting>
  <conditionalFormatting sqref="AI465">
    <cfRule type="expression" dxfId="2351" priority="1833">
      <formula>IF(RIGHT(TEXT(AI465,"0.#"),1)=".",FALSE,TRUE)</formula>
    </cfRule>
    <cfRule type="expression" dxfId="2350" priority="1834">
      <formula>IF(RIGHT(TEXT(AI465,"0.#"),1)=".",TRUE,FALSE)</formula>
    </cfRule>
  </conditionalFormatting>
  <conditionalFormatting sqref="AI463">
    <cfRule type="expression" dxfId="2349" priority="1837">
      <formula>IF(RIGHT(TEXT(AI463,"0.#"),1)=".",FALSE,TRUE)</formula>
    </cfRule>
    <cfRule type="expression" dxfId="2348" priority="1838">
      <formula>IF(RIGHT(TEXT(AI463,"0.#"),1)=".",TRUE,FALSE)</formula>
    </cfRule>
  </conditionalFormatting>
  <conditionalFormatting sqref="AI464">
    <cfRule type="expression" dxfId="2347" priority="1835">
      <formula>IF(RIGHT(TEXT(AI464,"0.#"),1)=".",FALSE,TRUE)</formula>
    </cfRule>
    <cfRule type="expression" dxfId="2346" priority="1836">
      <formula>IF(RIGHT(TEXT(AI464,"0.#"),1)=".",TRUE,FALSE)</formula>
    </cfRule>
  </conditionalFormatting>
  <conditionalFormatting sqref="AQ463">
    <cfRule type="expression" dxfId="2345" priority="1827">
      <formula>IF(RIGHT(TEXT(AQ463,"0.#"),1)=".",FALSE,TRUE)</formula>
    </cfRule>
    <cfRule type="expression" dxfId="2344" priority="1828">
      <formula>IF(RIGHT(TEXT(AQ463,"0.#"),1)=".",TRUE,FALSE)</formula>
    </cfRule>
  </conditionalFormatting>
  <conditionalFormatting sqref="AQ464">
    <cfRule type="expression" dxfId="2343" priority="1831">
      <formula>IF(RIGHT(TEXT(AQ464,"0.#"),1)=".",FALSE,TRUE)</formula>
    </cfRule>
    <cfRule type="expression" dxfId="2342" priority="1832">
      <formula>IF(RIGHT(TEXT(AQ464,"0.#"),1)=".",TRUE,FALSE)</formula>
    </cfRule>
  </conditionalFormatting>
  <conditionalFormatting sqref="AQ465">
    <cfRule type="expression" dxfId="2341" priority="1829">
      <formula>IF(RIGHT(TEXT(AQ465,"0.#"),1)=".",FALSE,TRUE)</formula>
    </cfRule>
    <cfRule type="expression" dxfId="2340" priority="1830">
      <formula>IF(RIGHT(TEXT(AQ465,"0.#"),1)=".",TRUE,FALSE)</formula>
    </cfRule>
  </conditionalFormatting>
  <conditionalFormatting sqref="AE470">
    <cfRule type="expression" dxfId="2339" priority="1821">
      <formula>IF(RIGHT(TEXT(AE470,"0.#"),1)=".",FALSE,TRUE)</formula>
    </cfRule>
    <cfRule type="expression" dxfId="2338" priority="1822">
      <formula>IF(RIGHT(TEXT(AE470,"0.#"),1)=".",TRUE,FALSE)</formula>
    </cfRule>
  </conditionalFormatting>
  <conditionalFormatting sqref="AE468">
    <cfRule type="expression" dxfId="2337" priority="1825">
      <formula>IF(RIGHT(TEXT(AE468,"0.#"),1)=".",FALSE,TRUE)</formula>
    </cfRule>
    <cfRule type="expression" dxfId="2336" priority="1826">
      <formula>IF(RIGHT(TEXT(AE468,"0.#"),1)=".",TRUE,FALSE)</formula>
    </cfRule>
  </conditionalFormatting>
  <conditionalFormatting sqref="AE469">
    <cfRule type="expression" dxfId="2335" priority="1823">
      <formula>IF(RIGHT(TEXT(AE469,"0.#"),1)=".",FALSE,TRUE)</formula>
    </cfRule>
    <cfRule type="expression" dxfId="2334" priority="1824">
      <formula>IF(RIGHT(TEXT(AE469,"0.#"),1)=".",TRUE,FALSE)</formula>
    </cfRule>
  </conditionalFormatting>
  <conditionalFormatting sqref="AM470">
    <cfRule type="expression" dxfId="2333" priority="1815">
      <formula>IF(RIGHT(TEXT(AM470,"0.#"),1)=".",FALSE,TRUE)</formula>
    </cfRule>
    <cfRule type="expression" dxfId="2332" priority="1816">
      <formula>IF(RIGHT(TEXT(AM470,"0.#"),1)=".",TRUE,FALSE)</formula>
    </cfRule>
  </conditionalFormatting>
  <conditionalFormatting sqref="AM468">
    <cfRule type="expression" dxfId="2331" priority="1819">
      <formula>IF(RIGHT(TEXT(AM468,"0.#"),1)=".",FALSE,TRUE)</formula>
    </cfRule>
    <cfRule type="expression" dxfId="2330" priority="1820">
      <formula>IF(RIGHT(TEXT(AM468,"0.#"),1)=".",TRUE,FALSE)</formula>
    </cfRule>
  </conditionalFormatting>
  <conditionalFormatting sqref="AM469">
    <cfRule type="expression" dxfId="2329" priority="1817">
      <formula>IF(RIGHT(TEXT(AM469,"0.#"),1)=".",FALSE,TRUE)</formula>
    </cfRule>
    <cfRule type="expression" dxfId="2328" priority="1818">
      <formula>IF(RIGHT(TEXT(AM469,"0.#"),1)=".",TRUE,FALSE)</formula>
    </cfRule>
  </conditionalFormatting>
  <conditionalFormatting sqref="AU470">
    <cfRule type="expression" dxfId="2327" priority="1809">
      <formula>IF(RIGHT(TEXT(AU470,"0.#"),1)=".",FALSE,TRUE)</formula>
    </cfRule>
    <cfRule type="expression" dxfId="2326" priority="1810">
      <formula>IF(RIGHT(TEXT(AU470,"0.#"),1)=".",TRUE,FALSE)</formula>
    </cfRule>
  </conditionalFormatting>
  <conditionalFormatting sqref="AU468">
    <cfRule type="expression" dxfId="2325" priority="1813">
      <formula>IF(RIGHT(TEXT(AU468,"0.#"),1)=".",FALSE,TRUE)</formula>
    </cfRule>
    <cfRule type="expression" dxfId="2324" priority="1814">
      <formula>IF(RIGHT(TEXT(AU468,"0.#"),1)=".",TRUE,FALSE)</formula>
    </cfRule>
  </conditionalFormatting>
  <conditionalFormatting sqref="AU469">
    <cfRule type="expression" dxfId="2323" priority="1811">
      <formula>IF(RIGHT(TEXT(AU469,"0.#"),1)=".",FALSE,TRUE)</formula>
    </cfRule>
    <cfRule type="expression" dxfId="2322" priority="1812">
      <formula>IF(RIGHT(TEXT(AU469,"0.#"),1)=".",TRUE,FALSE)</formula>
    </cfRule>
  </conditionalFormatting>
  <conditionalFormatting sqref="AI470">
    <cfRule type="expression" dxfId="2321" priority="1803">
      <formula>IF(RIGHT(TEXT(AI470,"0.#"),1)=".",FALSE,TRUE)</formula>
    </cfRule>
    <cfRule type="expression" dxfId="2320" priority="1804">
      <formula>IF(RIGHT(TEXT(AI470,"0.#"),1)=".",TRUE,FALSE)</formula>
    </cfRule>
  </conditionalFormatting>
  <conditionalFormatting sqref="AI468">
    <cfRule type="expression" dxfId="2319" priority="1807">
      <formula>IF(RIGHT(TEXT(AI468,"0.#"),1)=".",FALSE,TRUE)</formula>
    </cfRule>
    <cfRule type="expression" dxfId="2318" priority="1808">
      <formula>IF(RIGHT(TEXT(AI468,"0.#"),1)=".",TRUE,FALSE)</formula>
    </cfRule>
  </conditionalFormatting>
  <conditionalFormatting sqref="AI469">
    <cfRule type="expression" dxfId="2317" priority="1805">
      <formula>IF(RIGHT(TEXT(AI469,"0.#"),1)=".",FALSE,TRUE)</formula>
    </cfRule>
    <cfRule type="expression" dxfId="2316" priority="1806">
      <formula>IF(RIGHT(TEXT(AI469,"0.#"),1)=".",TRUE,FALSE)</formula>
    </cfRule>
  </conditionalFormatting>
  <conditionalFormatting sqref="AQ468">
    <cfRule type="expression" dxfId="2315" priority="1797">
      <formula>IF(RIGHT(TEXT(AQ468,"0.#"),1)=".",FALSE,TRUE)</formula>
    </cfRule>
    <cfRule type="expression" dxfId="2314" priority="1798">
      <formula>IF(RIGHT(TEXT(AQ468,"0.#"),1)=".",TRUE,FALSE)</formula>
    </cfRule>
  </conditionalFormatting>
  <conditionalFormatting sqref="AQ469">
    <cfRule type="expression" dxfId="2313" priority="1801">
      <formula>IF(RIGHT(TEXT(AQ469,"0.#"),1)=".",FALSE,TRUE)</formula>
    </cfRule>
    <cfRule type="expression" dxfId="2312" priority="1802">
      <formula>IF(RIGHT(TEXT(AQ469,"0.#"),1)=".",TRUE,FALSE)</formula>
    </cfRule>
  </conditionalFormatting>
  <conditionalFormatting sqref="AQ470">
    <cfRule type="expression" dxfId="2311" priority="1799">
      <formula>IF(RIGHT(TEXT(AQ470,"0.#"),1)=".",FALSE,TRUE)</formula>
    </cfRule>
    <cfRule type="expression" dxfId="2310" priority="1800">
      <formula>IF(RIGHT(TEXT(AQ470,"0.#"),1)=".",TRUE,FALSE)</formula>
    </cfRule>
  </conditionalFormatting>
  <conditionalFormatting sqref="AE475">
    <cfRule type="expression" dxfId="2309" priority="1791">
      <formula>IF(RIGHT(TEXT(AE475,"0.#"),1)=".",FALSE,TRUE)</formula>
    </cfRule>
    <cfRule type="expression" dxfId="2308" priority="1792">
      <formula>IF(RIGHT(TEXT(AE475,"0.#"),1)=".",TRUE,FALSE)</formula>
    </cfRule>
  </conditionalFormatting>
  <conditionalFormatting sqref="AE473">
    <cfRule type="expression" dxfId="2307" priority="1795">
      <formula>IF(RIGHT(TEXT(AE473,"0.#"),1)=".",FALSE,TRUE)</formula>
    </cfRule>
    <cfRule type="expression" dxfId="2306" priority="1796">
      <formula>IF(RIGHT(TEXT(AE473,"0.#"),1)=".",TRUE,FALSE)</formula>
    </cfRule>
  </conditionalFormatting>
  <conditionalFormatting sqref="AE474">
    <cfRule type="expression" dxfId="2305" priority="1793">
      <formula>IF(RIGHT(TEXT(AE474,"0.#"),1)=".",FALSE,TRUE)</formula>
    </cfRule>
    <cfRule type="expression" dxfId="2304" priority="1794">
      <formula>IF(RIGHT(TEXT(AE474,"0.#"),1)=".",TRUE,FALSE)</formula>
    </cfRule>
  </conditionalFormatting>
  <conditionalFormatting sqref="AM475">
    <cfRule type="expression" dxfId="2303" priority="1785">
      <formula>IF(RIGHT(TEXT(AM475,"0.#"),1)=".",FALSE,TRUE)</formula>
    </cfRule>
    <cfRule type="expression" dxfId="2302" priority="1786">
      <formula>IF(RIGHT(TEXT(AM475,"0.#"),1)=".",TRUE,FALSE)</formula>
    </cfRule>
  </conditionalFormatting>
  <conditionalFormatting sqref="AM473">
    <cfRule type="expression" dxfId="2301" priority="1789">
      <formula>IF(RIGHT(TEXT(AM473,"0.#"),1)=".",FALSE,TRUE)</formula>
    </cfRule>
    <cfRule type="expression" dxfId="2300" priority="1790">
      <formula>IF(RIGHT(TEXT(AM473,"0.#"),1)=".",TRUE,FALSE)</formula>
    </cfRule>
  </conditionalFormatting>
  <conditionalFormatting sqref="AM474">
    <cfRule type="expression" dxfId="2299" priority="1787">
      <formula>IF(RIGHT(TEXT(AM474,"0.#"),1)=".",FALSE,TRUE)</formula>
    </cfRule>
    <cfRule type="expression" dxfId="2298" priority="1788">
      <formula>IF(RIGHT(TEXT(AM474,"0.#"),1)=".",TRUE,FALSE)</formula>
    </cfRule>
  </conditionalFormatting>
  <conditionalFormatting sqref="AU475">
    <cfRule type="expression" dxfId="2297" priority="1779">
      <formula>IF(RIGHT(TEXT(AU475,"0.#"),1)=".",FALSE,TRUE)</formula>
    </cfRule>
    <cfRule type="expression" dxfId="2296" priority="1780">
      <formula>IF(RIGHT(TEXT(AU475,"0.#"),1)=".",TRUE,FALSE)</formula>
    </cfRule>
  </conditionalFormatting>
  <conditionalFormatting sqref="AU473">
    <cfRule type="expression" dxfId="2295" priority="1783">
      <formula>IF(RIGHT(TEXT(AU473,"0.#"),1)=".",FALSE,TRUE)</formula>
    </cfRule>
    <cfRule type="expression" dxfId="2294" priority="1784">
      <formula>IF(RIGHT(TEXT(AU473,"0.#"),1)=".",TRUE,FALSE)</formula>
    </cfRule>
  </conditionalFormatting>
  <conditionalFormatting sqref="AU474">
    <cfRule type="expression" dxfId="2293" priority="1781">
      <formula>IF(RIGHT(TEXT(AU474,"0.#"),1)=".",FALSE,TRUE)</formula>
    </cfRule>
    <cfRule type="expression" dxfId="2292" priority="1782">
      <formula>IF(RIGHT(TEXT(AU474,"0.#"),1)=".",TRUE,FALSE)</formula>
    </cfRule>
  </conditionalFormatting>
  <conditionalFormatting sqref="AI475">
    <cfRule type="expression" dxfId="2291" priority="1773">
      <formula>IF(RIGHT(TEXT(AI475,"0.#"),1)=".",FALSE,TRUE)</formula>
    </cfRule>
    <cfRule type="expression" dxfId="2290" priority="1774">
      <formula>IF(RIGHT(TEXT(AI475,"0.#"),1)=".",TRUE,FALSE)</formula>
    </cfRule>
  </conditionalFormatting>
  <conditionalFormatting sqref="AI473">
    <cfRule type="expression" dxfId="2289" priority="1777">
      <formula>IF(RIGHT(TEXT(AI473,"0.#"),1)=".",FALSE,TRUE)</formula>
    </cfRule>
    <cfRule type="expression" dxfId="2288" priority="1778">
      <formula>IF(RIGHT(TEXT(AI473,"0.#"),1)=".",TRUE,FALSE)</formula>
    </cfRule>
  </conditionalFormatting>
  <conditionalFormatting sqref="AI474">
    <cfRule type="expression" dxfId="2287" priority="1775">
      <formula>IF(RIGHT(TEXT(AI474,"0.#"),1)=".",FALSE,TRUE)</formula>
    </cfRule>
    <cfRule type="expression" dxfId="2286" priority="1776">
      <formula>IF(RIGHT(TEXT(AI474,"0.#"),1)=".",TRUE,FALSE)</formula>
    </cfRule>
  </conditionalFormatting>
  <conditionalFormatting sqref="AQ473">
    <cfRule type="expression" dxfId="2285" priority="1767">
      <formula>IF(RIGHT(TEXT(AQ473,"0.#"),1)=".",FALSE,TRUE)</formula>
    </cfRule>
    <cfRule type="expression" dxfId="2284" priority="1768">
      <formula>IF(RIGHT(TEXT(AQ473,"0.#"),1)=".",TRUE,FALSE)</formula>
    </cfRule>
  </conditionalFormatting>
  <conditionalFormatting sqref="AQ474">
    <cfRule type="expression" dxfId="2283" priority="1771">
      <formula>IF(RIGHT(TEXT(AQ474,"0.#"),1)=".",FALSE,TRUE)</formula>
    </cfRule>
    <cfRule type="expression" dxfId="2282" priority="1772">
      <formula>IF(RIGHT(TEXT(AQ474,"0.#"),1)=".",TRUE,FALSE)</formula>
    </cfRule>
  </conditionalFormatting>
  <conditionalFormatting sqref="AQ475">
    <cfRule type="expression" dxfId="2281" priority="1769">
      <formula>IF(RIGHT(TEXT(AQ475,"0.#"),1)=".",FALSE,TRUE)</formula>
    </cfRule>
    <cfRule type="expression" dxfId="2280" priority="1770">
      <formula>IF(RIGHT(TEXT(AQ475,"0.#"),1)=".",TRUE,FALSE)</formula>
    </cfRule>
  </conditionalFormatting>
  <conditionalFormatting sqref="AE480">
    <cfRule type="expression" dxfId="2279" priority="1761">
      <formula>IF(RIGHT(TEXT(AE480,"0.#"),1)=".",FALSE,TRUE)</formula>
    </cfRule>
    <cfRule type="expression" dxfId="2278" priority="1762">
      <formula>IF(RIGHT(TEXT(AE480,"0.#"),1)=".",TRUE,FALSE)</formula>
    </cfRule>
  </conditionalFormatting>
  <conditionalFormatting sqref="AE478">
    <cfRule type="expression" dxfId="2277" priority="1765">
      <formula>IF(RIGHT(TEXT(AE478,"0.#"),1)=".",FALSE,TRUE)</formula>
    </cfRule>
    <cfRule type="expression" dxfId="2276" priority="1766">
      <formula>IF(RIGHT(TEXT(AE478,"0.#"),1)=".",TRUE,FALSE)</formula>
    </cfRule>
  </conditionalFormatting>
  <conditionalFormatting sqref="AE479">
    <cfRule type="expression" dxfId="2275" priority="1763">
      <formula>IF(RIGHT(TEXT(AE479,"0.#"),1)=".",FALSE,TRUE)</formula>
    </cfRule>
    <cfRule type="expression" dxfId="2274" priority="1764">
      <formula>IF(RIGHT(TEXT(AE479,"0.#"),1)=".",TRUE,FALSE)</formula>
    </cfRule>
  </conditionalFormatting>
  <conditionalFormatting sqref="AM480">
    <cfRule type="expression" dxfId="2273" priority="1755">
      <formula>IF(RIGHT(TEXT(AM480,"0.#"),1)=".",FALSE,TRUE)</formula>
    </cfRule>
    <cfRule type="expression" dxfId="2272" priority="1756">
      <formula>IF(RIGHT(TEXT(AM480,"0.#"),1)=".",TRUE,FALSE)</formula>
    </cfRule>
  </conditionalFormatting>
  <conditionalFormatting sqref="AM478">
    <cfRule type="expression" dxfId="2271" priority="1759">
      <formula>IF(RIGHT(TEXT(AM478,"0.#"),1)=".",FALSE,TRUE)</formula>
    </cfRule>
    <cfRule type="expression" dxfId="2270" priority="1760">
      <formula>IF(RIGHT(TEXT(AM478,"0.#"),1)=".",TRUE,FALSE)</formula>
    </cfRule>
  </conditionalFormatting>
  <conditionalFormatting sqref="AM479">
    <cfRule type="expression" dxfId="2269" priority="1757">
      <formula>IF(RIGHT(TEXT(AM479,"0.#"),1)=".",FALSE,TRUE)</formula>
    </cfRule>
    <cfRule type="expression" dxfId="2268" priority="1758">
      <formula>IF(RIGHT(TEXT(AM479,"0.#"),1)=".",TRUE,FALSE)</formula>
    </cfRule>
  </conditionalFormatting>
  <conditionalFormatting sqref="AU480">
    <cfRule type="expression" dxfId="2267" priority="1749">
      <formula>IF(RIGHT(TEXT(AU480,"0.#"),1)=".",FALSE,TRUE)</formula>
    </cfRule>
    <cfRule type="expression" dxfId="2266" priority="1750">
      <formula>IF(RIGHT(TEXT(AU480,"0.#"),1)=".",TRUE,FALSE)</formula>
    </cfRule>
  </conditionalFormatting>
  <conditionalFormatting sqref="AU478">
    <cfRule type="expression" dxfId="2265" priority="1753">
      <formula>IF(RIGHT(TEXT(AU478,"0.#"),1)=".",FALSE,TRUE)</formula>
    </cfRule>
    <cfRule type="expression" dxfId="2264" priority="1754">
      <formula>IF(RIGHT(TEXT(AU478,"0.#"),1)=".",TRUE,FALSE)</formula>
    </cfRule>
  </conditionalFormatting>
  <conditionalFormatting sqref="AU479">
    <cfRule type="expression" dxfId="2263" priority="1751">
      <formula>IF(RIGHT(TEXT(AU479,"0.#"),1)=".",FALSE,TRUE)</formula>
    </cfRule>
    <cfRule type="expression" dxfId="2262" priority="1752">
      <formula>IF(RIGHT(TEXT(AU479,"0.#"),1)=".",TRUE,FALSE)</formula>
    </cfRule>
  </conditionalFormatting>
  <conditionalFormatting sqref="AI480">
    <cfRule type="expression" dxfId="2261" priority="1743">
      <formula>IF(RIGHT(TEXT(AI480,"0.#"),1)=".",FALSE,TRUE)</formula>
    </cfRule>
    <cfRule type="expression" dxfId="2260" priority="1744">
      <formula>IF(RIGHT(TEXT(AI480,"0.#"),1)=".",TRUE,FALSE)</formula>
    </cfRule>
  </conditionalFormatting>
  <conditionalFormatting sqref="AI478">
    <cfRule type="expression" dxfId="2259" priority="1747">
      <formula>IF(RIGHT(TEXT(AI478,"0.#"),1)=".",FALSE,TRUE)</formula>
    </cfRule>
    <cfRule type="expression" dxfId="2258" priority="1748">
      <formula>IF(RIGHT(TEXT(AI478,"0.#"),1)=".",TRUE,FALSE)</formula>
    </cfRule>
  </conditionalFormatting>
  <conditionalFormatting sqref="AI479">
    <cfRule type="expression" dxfId="2257" priority="1745">
      <formula>IF(RIGHT(TEXT(AI479,"0.#"),1)=".",FALSE,TRUE)</formula>
    </cfRule>
    <cfRule type="expression" dxfId="2256" priority="1746">
      <formula>IF(RIGHT(TEXT(AI479,"0.#"),1)=".",TRUE,FALSE)</formula>
    </cfRule>
  </conditionalFormatting>
  <conditionalFormatting sqref="AQ478">
    <cfRule type="expression" dxfId="2255" priority="1737">
      <formula>IF(RIGHT(TEXT(AQ478,"0.#"),1)=".",FALSE,TRUE)</formula>
    </cfRule>
    <cfRule type="expression" dxfId="2254" priority="1738">
      <formula>IF(RIGHT(TEXT(AQ478,"0.#"),1)=".",TRUE,FALSE)</formula>
    </cfRule>
  </conditionalFormatting>
  <conditionalFormatting sqref="AQ479">
    <cfRule type="expression" dxfId="2253" priority="1741">
      <formula>IF(RIGHT(TEXT(AQ479,"0.#"),1)=".",FALSE,TRUE)</formula>
    </cfRule>
    <cfRule type="expression" dxfId="2252" priority="1742">
      <formula>IF(RIGHT(TEXT(AQ479,"0.#"),1)=".",TRUE,FALSE)</formula>
    </cfRule>
  </conditionalFormatting>
  <conditionalFormatting sqref="AQ480">
    <cfRule type="expression" dxfId="2251" priority="1739">
      <formula>IF(RIGHT(TEXT(AQ480,"0.#"),1)=".",FALSE,TRUE)</formula>
    </cfRule>
    <cfRule type="expression" dxfId="2250" priority="1740">
      <formula>IF(RIGHT(TEXT(AQ480,"0.#"),1)=".",TRUE,FALSE)</formula>
    </cfRule>
  </conditionalFormatting>
  <conditionalFormatting sqref="AM47">
    <cfRule type="expression" dxfId="2249" priority="2031">
      <formula>IF(RIGHT(TEXT(AM47,"0.#"),1)=".",FALSE,TRUE)</formula>
    </cfRule>
    <cfRule type="expression" dxfId="2248" priority="2032">
      <formula>IF(RIGHT(TEXT(AM47,"0.#"),1)=".",TRUE,FALSE)</formula>
    </cfRule>
  </conditionalFormatting>
  <conditionalFormatting sqref="AI46">
    <cfRule type="expression" dxfId="2247" priority="2035">
      <formula>IF(RIGHT(TEXT(AI46,"0.#"),1)=".",FALSE,TRUE)</formula>
    </cfRule>
    <cfRule type="expression" dxfId="2246" priority="2036">
      <formula>IF(RIGHT(TEXT(AI46,"0.#"),1)=".",TRUE,FALSE)</formula>
    </cfRule>
  </conditionalFormatting>
  <conditionalFormatting sqref="AM46">
    <cfRule type="expression" dxfId="2245" priority="2033">
      <formula>IF(RIGHT(TEXT(AM46,"0.#"),1)=".",FALSE,TRUE)</formula>
    </cfRule>
    <cfRule type="expression" dxfId="2244" priority="2034">
      <formula>IF(RIGHT(TEXT(AM46,"0.#"),1)=".",TRUE,FALSE)</formula>
    </cfRule>
  </conditionalFormatting>
  <conditionalFormatting sqref="AU46:AU48">
    <cfRule type="expression" dxfId="2243" priority="2025">
      <formula>IF(RIGHT(TEXT(AU46,"0.#"),1)=".",FALSE,TRUE)</formula>
    </cfRule>
    <cfRule type="expression" dxfId="2242" priority="2026">
      <formula>IF(RIGHT(TEXT(AU46,"0.#"),1)=".",TRUE,FALSE)</formula>
    </cfRule>
  </conditionalFormatting>
  <conditionalFormatting sqref="AM48">
    <cfRule type="expression" dxfId="2241" priority="2029">
      <formula>IF(RIGHT(TEXT(AM48,"0.#"),1)=".",FALSE,TRUE)</formula>
    </cfRule>
    <cfRule type="expression" dxfId="2240" priority="2030">
      <formula>IF(RIGHT(TEXT(AM48,"0.#"),1)=".",TRUE,FALSE)</formula>
    </cfRule>
  </conditionalFormatting>
  <conditionalFormatting sqref="AQ46:AQ48">
    <cfRule type="expression" dxfId="2239" priority="2027">
      <formula>IF(RIGHT(TEXT(AQ46,"0.#"),1)=".",FALSE,TRUE)</formula>
    </cfRule>
    <cfRule type="expression" dxfId="2238" priority="2028">
      <formula>IF(RIGHT(TEXT(AQ46,"0.#"),1)=".",TRUE,FALSE)</formula>
    </cfRule>
  </conditionalFormatting>
  <conditionalFormatting sqref="AE146:AE147 AI146:AI147 AM146:AM147 AQ146:AQ147 AU146:AU147">
    <cfRule type="expression" dxfId="2237" priority="2019">
      <formula>IF(RIGHT(TEXT(AE146,"0.#"),1)=".",FALSE,TRUE)</formula>
    </cfRule>
    <cfRule type="expression" dxfId="2236" priority="2020">
      <formula>IF(RIGHT(TEXT(AE146,"0.#"),1)=".",TRUE,FALSE)</formula>
    </cfRule>
  </conditionalFormatting>
  <conditionalFormatting sqref="AE138:AE139 AI138:AI139 AM138:AM139 AQ138:AQ139 AU138:AU139">
    <cfRule type="expression" dxfId="2235" priority="2023">
      <formula>IF(RIGHT(TEXT(AE138,"0.#"),1)=".",FALSE,TRUE)</formula>
    </cfRule>
    <cfRule type="expression" dxfId="2234" priority="2024">
      <formula>IF(RIGHT(TEXT(AE138,"0.#"),1)=".",TRUE,FALSE)</formula>
    </cfRule>
  </conditionalFormatting>
  <conditionalFormatting sqref="AE142:AE143 AI142:AI143 AM142:AM143 AQ142:AQ143 AU142:AU143">
    <cfRule type="expression" dxfId="2233" priority="2021">
      <formula>IF(RIGHT(TEXT(AE142,"0.#"),1)=".",FALSE,TRUE)</formula>
    </cfRule>
    <cfRule type="expression" dxfId="2232" priority="2022">
      <formula>IF(RIGHT(TEXT(AE142,"0.#"),1)=".",TRUE,FALSE)</formula>
    </cfRule>
  </conditionalFormatting>
  <conditionalFormatting sqref="AE198:AE199 AI198:AI199 AM198:AM199 AQ198:AQ199 AU198:AU199">
    <cfRule type="expression" dxfId="2231" priority="2013">
      <formula>IF(RIGHT(TEXT(AE198,"0.#"),1)=".",FALSE,TRUE)</formula>
    </cfRule>
    <cfRule type="expression" dxfId="2230" priority="2014">
      <formula>IF(RIGHT(TEXT(AE198,"0.#"),1)=".",TRUE,FALSE)</formula>
    </cfRule>
  </conditionalFormatting>
  <conditionalFormatting sqref="AE150:AE151 AI150:AI151 AM150:AM151 AQ150:AQ151 AU150:AU151">
    <cfRule type="expression" dxfId="2229" priority="2017">
      <formula>IF(RIGHT(TEXT(AE150,"0.#"),1)=".",FALSE,TRUE)</formula>
    </cfRule>
    <cfRule type="expression" dxfId="2228" priority="2018">
      <formula>IF(RIGHT(TEXT(AE150,"0.#"),1)=".",TRUE,FALSE)</formula>
    </cfRule>
  </conditionalFormatting>
  <conditionalFormatting sqref="AE194:AE195 AI194:AI195 AM194:AM195 AQ194:AQ195 AU194:AU195">
    <cfRule type="expression" dxfId="2227" priority="2015">
      <formula>IF(RIGHT(TEXT(AE194,"0.#"),1)=".",FALSE,TRUE)</formula>
    </cfRule>
    <cfRule type="expression" dxfId="2226" priority="2016">
      <formula>IF(RIGHT(TEXT(AE194,"0.#"),1)=".",TRUE,FALSE)</formula>
    </cfRule>
  </conditionalFormatting>
  <conditionalFormatting sqref="AE210:AE211 AI210:AI211 AM210:AM211 AQ210:AQ211 AU210:AU211">
    <cfRule type="expression" dxfId="2225" priority="2007">
      <formula>IF(RIGHT(TEXT(AE210,"0.#"),1)=".",FALSE,TRUE)</formula>
    </cfRule>
    <cfRule type="expression" dxfId="2224" priority="2008">
      <formula>IF(RIGHT(TEXT(AE210,"0.#"),1)=".",TRUE,FALSE)</formula>
    </cfRule>
  </conditionalFormatting>
  <conditionalFormatting sqref="AE202:AE203 AI202:AI203 AM202:AM203 AQ202:AQ203 AU202:AU203">
    <cfRule type="expression" dxfId="2223" priority="2011">
      <formula>IF(RIGHT(TEXT(AE202,"0.#"),1)=".",FALSE,TRUE)</formula>
    </cfRule>
    <cfRule type="expression" dxfId="2222" priority="2012">
      <formula>IF(RIGHT(TEXT(AE202,"0.#"),1)=".",TRUE,FALSE)</formula>
    </cfRule>
  </conditionalFormatting>
  <conditionalFormatting sqref="AE206:AE207 AI206:AI207 AM206:AM207 AQ206:AQ207 AU206:AU207">
    <cfRule type="expression" dxfId="2221" priority="2009">
      <formula>IF(RIGHT(TEXT(AE206,"0.#"),1)=".",FALSE,TRUE)</formula>
    </cfRule>
    <cfRule type="expression" dxfId="2220" priority="2010">
      <formula>IF(RIGHT(TEXT(AE206,"0.#"),1)=".",TRUE,FALSE)</formula>
    </cfRule>
  </conditionalFormatting>
  <conditionalFormatting sqref="AE262:AE263 AI262:AI263 AM262:AM263 AQ262:AQ263 AU262:AU263">
    <cfRule type="expression" dxfId="2219" priority="2001">
      <formula>IF(RIGHT(TEXT(AE262,"0.#"),1)=".",FALSE,TRUE)</formula>
    </cfRule>
    <cfRule type="expression" dxfId="2218" priority="2002">
      <formula>IF(RIGHT(TEXT(AE262,"0.#"),1)=".",TRUE,FALSE)</formula>
    </cfRule>
  </conditionalFormatting>
  <conditionalFormatting sqref="AE254:AE255 AI254:AI255 AM254:AM255 AQ254:AQ255 AU254:AU255">
    <cfRule type="expression" dxfId="2217" priority="2005">
      <formula>IF(RIGHT(TEXT(AE254,"0.#"),1)=".",FALSE,TRUE)</formula>
    </cfRule>
    <cfRule type="expression" dxfId="2216" priority="2006">
      <formula>IF(RIGHT(TEXT(AE254,"0.#"),1)=".",TRUE,FALSE)</formula>
    </cfRule>
  </conditionalFormatting>
  <conditionalFormatting sqref="AE258:AE259 AI258:AI259 AM258:AM259 AQ258:AQ259 AU258:AU259">
    <cfRule type="expression" dxfId="2215" priority="2003">
      <formula>IF(RIGHT(TEXT(AE258,"0.#"),1)=".",FALSE,TRUE)</formula>
    </cfRule>
    <cfRule type="expression" dxfId="2214" priority="2004">
      <formula>IF(RIGHT(TEXT(AE258,"0.#"),1)=".",TRUE,FALSE)</formula>
    </cfRule>
  </conditionalFormatting>
  <conditionalFormatting sqref="AE314:AE315 AI314:AI315 AM314:AM315 AQ314:AQ315 AU314:AU315">
    <cfRule type="expression" dxfId="2213" priority="1995">
      <formula>IF(RIGHT(TEXT(AE314,"0.#"),1)=".",FALSE,TRUE)</formula>
    </cfRule>
    <cfRule type="expression" dxfId="2212" priority="1996">
      <formula>IF(RIGHT(TEXT(AE314,"0.#"),1)=".",TRUE,FALSE)</formula>
    </cfRule>
  </conditionalFormatting>
  <conditionalFormatting sqref="AE266:AE267 AI266:AI267 AM266:AM267 AQ266:AQ267 AU266:AU267">
    <cfRule type="expression" dxfId="2211" priority="1999">
      <formula>IF(RIGHT(TEXT(AE266,"0.#"),1)=".",FALSE,TRUE)</formula>
    </cfRule>
    <cfRule type="expression" dxfId="2210" priority="2000">
      <formula>IF(RIGHT(TEXT(AE266,"0.#"),1)=".",TRUE,FALSE)</formula>
    </cfRule>
  </conditionalFormatting>
  <conditionalFormatting sqref="AE270:AE271 AI270:AI271 AM270:AM271 AQ270:AQ271 AU270:AU271">
    <cfRule type="expression" dxfId="2209" priority="1997">
      <formula>IF(RIGHT(TEXT(AE270,"0.#"),1)=".",FALSE,TRUE)</formula>
    </cfRule>
    <cfRule type="expression" dxfId="2208" priority="1998">
      <formula>IF(RIGHT(TEXT(AE270,"0.#"),1)=".",TRUE,FALSE)</formula>
    </cfRule>
  </conditionalFormatting>
  <conditionalFormatting sqref="AE326:AE327 AI326:AI327 AM326:AM327 AQ326:AQ327 AU326:AU327">
    <cfRule type="expression" dxfId="2207" priority="1989">
      <formula>IF(RIGHT(TEXT(AE326,"0.#"),1)=".",FALSE,TRUE)</formula>
    </cfRule>
    <cfRule type="expression" dxfId="2206" priority="1990">
      <formula>IF(RIGHT(TEXT(AE326,"0.#"),1)=".",TRUE,FALSE)</formula>
    </cfRule>
  </conditionalFormatting>
  <conditionalFormatting sqref="AE318:AE319 AI318:AI319 AM318:AM319 AQ318:AQ319 AU318:AU319">
    <cfRule type="expression" dxfId="2205" priority="1993">
      <formula>IF(RIGHT(TEXT(AE318,"0.#"),1)=".",FALSE,TRUE)</formula>
    </cfRule>
    <cfRule type="expression" dxfId="2204" priority="1994">
      <formula>IF(RIGHT(TEXT(AE318,"0.#"),1)=".",TRUE,FALSE)</formula>
    </cfRule>
  </conditionalFormatting>
  <conditionalFormatting sqref="AE322:AE323 AI322:AI323 AM322:AM323 AQ322:AQ323 AU322:AU323">
    <cfRule type="expression" dxfId="2203" priority="1991">
      <formula>IF(RIGHT(TEXT(AE322,"0.#"),1)=".",FALSE,TRUE)</formula>
    </cfRule>
    <cfRule type="expression" dxfId="2202" priority="1992">
      <formula>IF(RIGHT(TEXT(AE322,"0.#"),1)=".",TRUE,FALSE)</formula>
    </cfRule>
  </conditionalFormatting>
  <conditionalFormatting sqref="AE378:AE379 AI378:AI379 AM378:AM379 AQ378:AQ379 AU378:AU379">
    <cfRule type="expression" dxfId="2201" priority="1983">
      <formula>IF(RIGHT(TEXT(AE378,"0.#"),1)=".",FALSE,TRUE)</formula>
    </cfRule>
    <cfRule type="expression" dxfId="2200" priority="1984">
      <formula>IF(RIGHT(TEXT(AE378,"0.#"),1)=".",TRUE,FALSE)</formula>
    </cfRule>
  </conditionalFormatting>
  <conditionalFormatting sqref="AE330:AE331 AI330:AI331 AM330:AM331 AQ330:AQ331 AU330:AU331">
    <cfRule type="expression" dxfId="2199" priority="1987">
      <formula>IF(RIGHT(TEXT(AE330,"0.#"),1)=".",FALSE,TRUE)</formula>
    </cfRule>
    <cfRule type="expression" dxfId="2198" priority="1988">
      <formula>IF(RIGHT(TEXT(AE330,"0.#"),1)=".",TRUE,FALSE)</formula>
    </cfRule>
  </conditionalFormatting>
  <conditionalFormatting sqref="AE374:AE375 AI374:AI375 AM374:AM375 AQ374:AQ375 AU374:AU375">
    <cfRule type="expression" dxfId="2197" priority="1985">
      <formula>IF(RIGHT(TEXT(AE374,"0.#"),1)=".",FALSE,TRUE)</formula>
    </cfRule>
    <cfRule type="expression" dxfId="2196" priority="1986">
      <formula>IF(RIGHT(TEXT(AE374,"0.#"),1)=".",TRUE,FALSE)</formula>
    </cfRule>
  </conditionalFormatting>
  <conditionalFormatting sqref="AE390:AE391 AI390:AI391 AM390:AM391 AQ390:AQ391 AU390:AU391">
    <cfRule type="expression" dxfId="2195" priority="1977">
      <formula>IF(RIGHT(TEXT(AE390,"0.#"),1)=".",FALSE,TRUE)</formula>
    </cfRule>
    <cfRule type="expression" dxfId="2194" priority="1978">
      <formula>IF(RIGHT(TEXT(AE390,"0.#"),1)=".",TRUE,FALSE)</formula>
    </cfRule>
  </conditionalFormatting>
  <conditionalFormatting sqref="AE382:AE383 AI382:AI383 AM382:AM383 AQ382:AQ383 AU382:AU383">
    <cfRule type="expression" dxfId="2193" priority="1981">
      <formula>IF(RIGHT(TEXT(AE382,"0.#"),1)=".",FALSE,TRUE)</formula>
    </cfRule>
    <cfRule type="expression" dxfId="2192" priority="1982">
      <formula>IF(RIGHT(TEXT(AE382,"0.#"),1)=".",TRUE,FALSE)</formula>
    </cfRule>
  </conditionalFormatting>
  <conditionalFormatting sqref="AE386:AE387 AI386:AI387 AM386:AM387 AQ386:AQ387 AU386:AU387">
    <cfRule type="expression" dxfId="2191" priority="1979">
      <formula>IF(RIGHT(TEXT(AE386,"0.#"),1)=".",FALSE,TRUE)</formula>
    </cfRule>
    <cfRule type="expression" dxfId="2190" priority="1980">
      <formula>IF(RIGHT(TEXT(AE386,"0.#"),1)=".",TRUE,FALSE)</formula>
    </cfRule>
  </conditionalFormatting>
  <conditionalFormatting sqref="AE440">
    <cfRule type="expression" dxfId="2189" priority="1971">
      <formula>IF(RIGHT(TEXT(AE440,"0.#"),1)=".",FALSE,TRUE)</formula>
    </cfRule>
    <cfRule type="expression" dxfId="2188" priority="1972">
      <formula>IF(RIGHT(TEXT(AE440,"0.#"),1)=".",TRUE,FALSE)</formula>
    </cfRule>
  </conditionalFormatting>
  <conditionalFormatting sqref="AE438">
    <cfRule type="expression" dxfId="2187" priority="1975">
      <formula>IF(RIGHT(TEXT(AE438,"0.#"),1)=".",FALSE,TRUE)</formula>
    </cfRule>
    <cfRule type="expression" dxfId="2186" priority="1976">
      <formula>IF(RIGHT(TEXT(AE438,"0.#"),1)=".",TRUE,FALSE)</formula>
    </cfRule>
  </conditionalFormatting>
  <conditionalFormatting sqref="AE439">
    <cfRule type="expression" dxfId="2185" priority="1973">
      <formula>IF(RIGHT(TEXT(AE439,"0.#"),1)=".",FALSE,TRUE)</formula>
    </cfRule>
    <cfRule type="expression" dxfId="2184" priority="1974">
      <formula>IF(RIGHT(TEXT(AE439,"0.#"),1)=".",TRUE,FALSE)</formula>
    </cfRule>
  </conditionalFormatting>
  <conditionalFormatting sqref="AM440">
    <cfRule type="expression" dxfId="2183" priority="1965">
      <formula>IF(RIGHT(TEXT(AM440,"0.#"),1)=".",FALSE,TRUE)</formula>
    </cfRule>
    <cfRule type="expression" dxfId="2182" priority="1966">
      <formula>IF(RIGHT(TEXT(AM440,"0.#"),1)=".",TRUE,FALSE)</formula>
    </cfRule>
  </conditionalFormatting>
  <conditionalFormatting sqref="AM438">
    <cfRule type="expression" dxfId="2181" priority="1969">
      <formula>IF(RIGHT(TEXT(AM438,"0.#"),1)=".",FALSE,TRUE)</formula>
    </cfRule>
    <cfRule type="expression" dxfId="2180" priority="1970">
      <formula>IF(RIGHT(TEXT(AM438,"0.#"),1)=".",TRUE,FALSE)</formula>
    </cfRule>
  </conditionalFormatting>
  <conditionalFormatting sqref="AM439">
    <cfRule type="expression" dxfId="2179" priority="1967">
      <formula>IF(RIGHT(TEXT(AM439,"0.#"),1)=".",FALSE,TRUE)</formula>
    </cfRule>
    <cfRule type="expression" dxfId="2178" priority="1968">
      <formula>IF(RIGHT(TEXT(AM439,"0.#"),1)=".",TRUE,FALSE)</formula>
    </cfRule>
  </conditionalFormatting>
  <conditionalFormatting sqref="AU440">
    <cfRule type="expression" dxfId="2177" priority="1959">
      <formula>IF(RIGHT(TEXT(AU440,"0.#"),1)=".",FALSE,TRUE)</formula>
    </cfRule>
    <cfRule type="expression" dxfId="2176" priority="1960">
      <formula>IF(RIGHT(TEXT(AU440,"0.#"),1)=".",TRUE,FALSE)</formula>
    </cfRule>
  </conditionalFormatting>
  <conditionalFormatting sqref="AU438">
    <cfRule type="expression" dxfId="2175" priority="1963">
      <formula>IF(RIGHT(TEXT(AU438,"0.#"),1)=".",FALSE,TRUE)</formula>
    </cfRule>
    <cfRule type="expression" dxfId="2174" priority="1964">
      <formula>IF(RIGHT(TEXT(AU438,"0.#"),1)=".",TRUE,FALSE)</formula>
    </cfRule>
  </conditionalFormatting>
  <conditionalFormatting sqref="AU439">
    <cfRule type="expression" dxfId="2173" priority="1961">
      <formula>IF(RIGHT(TEXT(AU439,"0.#"),1)=".",FALSE,TRUE)</formula>
    </cfRule>
    <cfRule type="expression" dxfId="2172" priority="1962">
      <formula>IF(RIGHT(TEXT(AU439,"0.#"),1)=".",TRUE,FALSE)</formula>
    </cfRule>
  </conditionalFormatting>
  <conditionalFormatting sqref="AI440">
    <cfRule type="expression" dxfId="2171" priority="1953">
      <formula>IF(RIGHT(TEXT(AI440,"0.#"),1)=".",FALSE,TRUE)</formula>
    </cfRule>
    <cfRule type="expression" dxfId="2170" priority="1954">
      <formula>IF(RIGHT(TEXT(AI440,"0.#"),1)=".",TRUE,FALSE)</formula>
    </cfRule>
  </conditionalFormatting>
  <conditionalFormatting sqref="AI438">
    <cfRule type="expression" dxfId="2169" priority="1957">
      <formula>IF(RIGHT(TEXT(AI438,"0.#"),1)=".",FALSE,TRUE)</formula>
    </cfRule>
    <cfRule type="expression" dxfId="2168" priority="1958">
      <formula>IF(RIGHT(TEXT(AI438,"0.#"),1)=".",TRUE,FALSE)</formula>
    </cfRule>
  </conditionalFormatting>
  <conditionalFormatting sqref="AI439">
    <cfRule type="expression" dxfId="2167" priority="1955">
      <formula>IF(RIGHT(TEXT(AI439,"0.#"),1)=".",FALSE,TRUE)</formula>
    </cfRule>
    <cfRule type="expression" dxfId="2166" priority="1956">
      <formula>IF(RIGHT(TEXT(AI439,"0.#"),1)=".",TRUE,FALSE)</formula>
    </cfRule>
  </conditionalFormatting>
  <conditionalFormatting sqref="AQ438">
    <cfRule type="expression" dxfId="2165" priority="1947">
      <formula>IF(RIGHT(TEXT(AQ438,"0.#"),1)=".",FALSE,TRUE)</formula>
    </cfRule>
    <cfRule type="expression" dxfId="2164" priority="1948">
      <formula>IF(RIGHT(TEXT(AQ438,"0.#"),1)=".",TRUE,FALSE)</formula>
    </cfRule>
  </conditionalFormatting>
  <conditionalFormatting sqref="AQ439">
    <cfRule type="expression" dxfId="2163" priority="1951">
      <formula>IF(RIGHT(TEXT(AQ439,"0.#"),1)=".",FALSE,TRUE)</formula>
    </cfRule>
    <cfRule type="expression" dxfId="2162" priority="1952">
      <formula>IF(RIGHT(TEXT(AQ439,"0.#"),1)=".",TRUE,FALSE)</formula>
    </cfRule>
  </conditionalFormatting>
  <conditionalFormatting sqref="AQ440">
    <cfRule type="expression" dxfId="2161" priority="1949">
      <formula>IF(RIGHT(TEXT(AQ440,"0.#"),1)=".",FALSE,TRUE)</formula>
    </cfRule>
    <cfRule type="expression" dxfId="2160" priority="1950">
      <formula>IF(RIGHT(TEXT(AQ440,"0.#"),1)=".",TRUE,FALSE)</formula>
    </cfRule>
  </conditionalFormatting>
  <conditionalFormatting sqref="AE445">
    <cfRule type="expression" dxfId="2159" priority="1941">
      <formula>IF(RIGHT(TEXT(AE445,"0.#"),1)=".",FALSE,TRUE)</formula>
    </cfRule>
    <cfRule type="expression" dxfId="2158" priority="1942">
      <formula>IF(RIGHT(TEXT(AE445,"0.#"),1)=".",TRUE,FALSE)</formula>
    </cfRule>
  </conditionalFormatting>
  <conditionalFormatting sqref="AE443">
    <cfRule type="expression" dxfId="2157" priority="1945">
      <formula>IF(RIGHT(TEXT(AE443,"0.#"),1)=".",FALSE,TRUE)</formula>
    </cfRule>
    <cfRule type="expression" dxfId="2156" priority="1946">
      <formula>IF(RIGHT(TEXT(AE443,"0.#"),1)=".",TRUE,FALSE)</formula>
    </cfRule>
  </conditionalFormatting>
  <conditionalFormatting sqref="AE444">
    <cfRule type="expression" dxfId="2155" priority="1943">
      <formula>IF(RIGHT(TEXT(AE444,"0.#"),1)=".",FALSE,TRUE)</formula>
    </cfRule>
    <cfRule type="expression" dxfId="2154" priority="1944">
      <formula>IF(RIGHT(TEXT(AE444,"0.#"),1)=".",TRUE,FALSE)</formula>
    </cfRule>
  </conditionalFormatting>
  <conditionalFormatting sqref="AM445">
    <cfRule type="expression" dxfId="2153" priority="1935">
      <formula>IF(RIGHT(TEXT(AM445,"0.#"),1)=".",FALSE,TRUE)</formula>
    </cfRule>
    <cfRule type="expression" dxfId="2152" priority="1936">
      <formula>IF(RIGHT(TEXT(AM445,"0.#"),1)=".",TRUE,FALSE)</formula>
    </cfRule>
  </conditionalFormatting>
  <conditionalFormatting sqref="AM443">
    <cfRule type="expression" dxfId="2151" priority="1939">
      <formula>IF(RIGHT(TEXT(AM443,"0.#"),1)=".",FALSE,TRUE)</formula>
    </cfRule>
    <cfRule type="expression" dxfId="2150" priority="1940">
      <formula>IF(RIGHT(TEXT(AM443,"0.#"),1)=".",TRUE,FALSE)</formula>
    </cfRule>
  </conditionalFormatting>
  <conditionalFormatting sqref="AM444">
    <cfRule type="expression" dxfId="2149" priority="1937">
      <formula>IF(RIGHT(TEXT(AM444,"0.#"),1)=".",FALSE,TRUE)</formula>
    </cfRule>
    <cfRule type="expression" dxfId="2148" priority="1938">
      <formula>IF(RIGHT(TEXT(AM444,"0.#"),1)=".",TRUE,FALSE)</formula>
    </cfRule>
  </conditionalFormatting>
  <conditionalFormatting sqref="AU445">
    <cfRule type="expression" dxfId="2147" priority="1929">
      <formula>IF(RIGHT(TEXT(AU445,"0.#"),1)=".",FALSE,TRUE)</formula>
    </cfRule>
    <cfRule type="expression" dxfId="2146" priority="1930">
      <formula>IF(RIGHT(TEXT(AU445,"0.#"),1)=".",TRUE,FALSE)</formula>
    </cfRule>
  </conditionalFormatting>
  <conditionalFormatting sqref="AU443">
    <cfRule type="expression" dxfId="2145" priority="1933">
      <formula>IF(RIGHT(TEXT(AU443,"0.#"),1)=".",FALSE,TRUE)</formula>
    </cfRule>
    <cfRule type="expression" dxfId="2144" priority="1934">
      <formula>IF(RIGHT(TEXT(AU443,"0.#"),1)=".",TRUE,FALSE)</formula>
    </cfRule>
  </conditionalFormatting>
  <conditionalFormatting sqref="AU444">
    <cfRule type="expression" dxfId="2143" priority="1931">
      <formula>IF(RIGHT(TEXT(AU444,"0.#"),1)=".",FALSE,TRUE)</formula>
    </cfRule>
    <cfRule type="expression" dxfId="2142" priority="1932">
      <formula>IF(RIGHT(TEXT(AU444,"0.#"),1)=".",TRUE,FALSE)</formula>
    </cfRule>
  </conditionalFormatting>
  <conditionalFormatting sqref="AI445">
    <cfRule type="expression" dxfId="2141" priority="1923">
      <formula>IF(RIGHT(TEXT(AI445,"0.#"),1)=".",FALSE,TRUE)</formula>
    </cfRule>
    <cfRule type="expression" dxfId="2140" priority="1924">
      <formula>IF(RIGHT(TEXT(AI445,"0.#"),1)=".",TRUE,FALSE)</formula>
    </cfRule>
  </conditionalFormatting>
  <conditionalFormatting sqref="AI443">
    <cfRule type="expression" dxfId="2139" priority="1927">
      <formula>IF(RIGHT(TEXT(AI443,"0.#"),1)=".",FALSE,TRUE)</formula>
    </cfRule>
    <cfRule type="expression" dxfId="2138" priority="1928">
      <formula>IF(RIGHT(TEXT(AI443,"0.#"),1)=".",TRUE,FALSE)</formula>
    </cfRule>
  </conditionalFormatting>
  <conditionalFormatting sqref="AI444">
    <cfRule type="expression" dxfId="2137" priority="1925">
      <formula>IF(RIGHT(TEXT(AI444,"0.#"),1)=".",FALSE,TRUE)</formula>
    </cfRule>
    <cfRule type="expression" dxfId="2136" priority="1926">
      <formula>IF(RIGHT(TEXT(AI444,"0.#"),1)=".",TRUE,FALSE)</formula>
    </cfRule>
  </conditionalFormatting>
  <conditionalFormatting sqref="AQ443">
    <cfRule type="expression" dxfId="2135" priority="1917">
      <formula>IF(RIGHT(TEXT(AQ443,"0.#"),1)=".",FALSE,TRUE)</formula>
    </cfRule>
    <cfRule type="expression" dxfId="2134" priority="1918">
      <formula>IF(RIGHT(TEXT(AQ443,"0.#"),1)=".",TRUE,FALSE)</formula>
    </cfRule>
  </conditionalFormatting>
  <conditionalFormatting sqref="AQ444">
    <cfRule type="expression" dxfId="2133" priority="1921">
      <formula>IF(RIGHT(TEXT(AQ444,"0.#"),1)=".",FALSE,TRUE)</formula>
    </cfRule>
    <cfRule type="expression" dxfId="2132" priority="1922">
      <formula>IF(RIGHT(TEXT(AQ444,"0.#"),1)=".",TRUE,FALSE)</formula>
    </cfRule>
  </conditionalFormatting>
  <conditionalFormatting sqref="AQ445">
    <cfRule type="expression" dxfId="2131" priority="1919">
      <formula>IF(RIGHT(TEXT(AQ445,"0.#"),1)=".",FALSE,TRUE)</formula>
    </cfRule>
    <cfRule type="expression" dxfId="2130" priority="1920">
      <formula>IF(RIGHT(TEXT(AQ445,"0.#"),1)=".",TRUE,FALSE)</formula>
    </cfRule>
  </conditionalFormatting>
  <conditionalFormatting sqref="Y880:Y907">
    <cfRule type="expression" dxfId="2129" priority="2147">
      <formula>IF(RIGHT(TEXT(Y880,"0.#"),1)=".",FALSE,TRUE)</formula>
    </cfRule>
    <cfRule type="expression" dxfId="2128" priority="2148">
      <formula>IF(RIGHT(TEXT(Y880,"0.#"),1)=".",TRUE,FALSE)</formula>
    </cfRule>
  </conditionalFormatting>
  <conditionalFormatting sqref="Y878:Y879">
    <cfRule type="expression" dxfId="2127" priority="2141">
      <formula>IF(RIGHT(TEXT(Y878,"0.#"),1)=".",FALSE,TRUE)</formula>
    </cfRule>
    <cfRule type="expression" dxfId="2126" priority="2142">
      <formula>IF(RIGHT(TEXT(Y878,"0.#"),1)=".",TRUE,FALSE)</formula>
    </cfRule>
  </conditionalFormatting>
  <conditionalFormatting sqref="Y913:Y940">
    <cfRule type="expression" dxfId="2125" priority="2135">
      <formula>IF(RIGHT(TEXT(Y913,"0.#"),1)=".",FALSE,TRUE)</formula>
    </cfRule>
    <cfRule type="expression" dxfId="2124" priority="2136">
      <formula>IF(RIGHT(TEXT(Y913,"0.#"),1)=".",TRUE,FALSE)</formula>
    </cfRule>
  </conditionalFormatting>
  <conditionalFormatting sqref="Y911:Y912">
    <cfRule type="expression" dxfId="2123" priority="2129">
      <formula>IF(RIGHT(TEXT(Y911,"0.#"),1)=".",FALSE,TRUE)</formula>
    </cfRule>
    <cfRule type="expression" dxfId="2122" priority="2130">
      <formula>IF(RIGHT(TEXT(Y911,"0.#"),1)=".",TRUE,FALSE)</formula>
    </cfRule>
  </conditionalFormatting>
  <conditionalFormatting sqref="Y946:Y973">
    <cfRule type="expression" dxfId="2121" priority="2123">
      <formula>IF(RIGHT(TEXT(Y946,"0.#"),1)=".",FALSE,TRUE)</formula>
    </cfRule>
    <cfRule type="expression" dxfId="2120" priority="2124">
      <formula>IF(RIGHT(TEXT(Y946,"0.#"),1)=".",TRUE,FALSE)</formula>
    </cfRule>
  </conditionalFormatting>
  <conditionalFormatting sqref="Y944:Y945">
    <cfRule type="expression" dxfId="2119" priority="2117">
      <formula>IF(RIGHT(TEXT(Y944,"0.#"),1)=".",FALSE,TRUE)</formula>
    </cfRule>
    <cfRule type="expression" dxfId="2118" priority="2118">
      <formula>IF(RIGHT(TEXT(Y944,"0.#"),1)=".",TRUE,FALSE)</formula>
    </cfRule>
  </conditionalFormatting>
  <conditionalFormatting sqref="Y979:Y1006">
    <cfRule type="expression" dxfId="2117" priority="2111">
      <formula>IF(RIGHT(TEXT(Y979,"0.#"),1)=".",FALSE,TRUE)</formula>
    </cfRule>
    <cfRule type="expression" dxfId="2116" priority="2112">
      <formula>IF(RIGHT(TEXT(Y979,"0.#"),1)=".",TRUE,FALSE)</formula>
    </cfRule>
  </conditionalFormatting>
  <conditionalFormatting sqref="Y977:Y978">
    <cfRule type="expression" dxfId="2115" priority="2105">
      <formula>IF(RIGHT(TEXT(Y977,"0.#"),1)=".",FALSE,TRUE)</formula>
    </cfRule>
    <cfRule type="expression" dxfId="2114" priority="2106">
      <formula>IF(RIGHT(TEXT(Y977,"0.#"),1)=".",TRUE,FALSE)</formula>
    </cfRule>
  </conditionalFormatting>
  <conditionalFormatting sqref="Y1012:Y1039">
    <cfRule type="expression" dxfId="2113" priority="2099">
      <formula>IF(RIGHT(TEXT(Y1012,"0.#"),1)=".",FALSE,TRUE)</formula>
    </cfRule>
    <cfRule type="expression" dxfId="2112" priority="2100">
      <formula>IF(RIGHT(TEXT(Y1012,"0.#"),1)=".",TRUE,FALSE)</formula>
    </cfRule>
  </conditionalFormatting>
  <conditionalFormatting sqref="W23">
    <cfRule type="expression" dxfId="2111" priority="2383">
      <formula>IF(RIGHT(TEXT(W23,"0.#"),1)=".",FALSE,TRUE)</formula>
    </cfRule>
    <cfRule type="expression" dxfId="2110" priority="2384">
      <formula>IF(RIGHT(TEXT(W23,"0.#"),1)=".",TRUE,FALSE)</formula>
    </cfRule>
  </conditionalFormatting>
  <conditionalFormatting sqref="W24:W27">
    <cfRule type="expression" dxfId="2109" priority="2381">
      <formula>IF(RIGHT(TEXT(W24,"0.#"),1)=".",FALSE,TRUE)</formula>
    </cfRule>
    <cfRule type="expression" dxfId="2108" priority="2382">
      <formula>IF(RIGHT(TEXT(W24,"0.#"),1)=".",TRUE,FALSE)</formula>
    </cfRule>
  </conditionalFormatting>
  <conditionalFormatting sqref="W28">
    <cfRule type="expression" dxfId="2107" priority="2373">
      <formula>IF(RIGHT(TEXT(W28,"0.#"),1)=".",FALSE,TRUE)</formula>
    </cfRule>
    <cfRule type="expression" dxfId="2106" priority="2374">
      <formula>IF(RIGHT(TEXT(W28,"0.#"),1)=".",TRUE,FALSE)</formula>
    </cfRule>
  </conditionalFormatting>
  <conditionalFormatting sqref="P23">
    <cfRule type="expression" dxfId="2105" priority="2371">
      <formula>IF(RIGHT(TEXT(P23,"0.#"),1)=".",FALSE,TRUE)</formula>
    </cfRule>
    <cfRule type="expression" dxfId="2104" priority="2372">
      <formula>IF(RIGHT(TEXT(P23,"0.#"),1)=".",TRUE,FALSE)</formula>
    </cfRule>
  </conditionalFormatting>
  <conditionalFormatting sqref="P24:P27">
    <cfRule type="expression" dxfId="2103" priority="2369">
      <formula>IF(RIGHT(TEXT(P24,"0.#"),1)=".",FALSE,TRUE)</formula>
    </cfRule>
    <cfRule type="expression" dxfId="2102" priority="2370">
      <formula>IF(RIGHT(TEXT(P24,"0.#"),1)=".",TRUE,FALSE)</formula>
    </cfRule>
  </conditionalFormatting>
  <conditionalFormatting sqref="P28">
    <cfRule type="expression" dxfId="2101" priority="2367">
      <formula>IF(RIGHT(TEXT(P28,"0.#"),1)=".",FALSE,TRUE)</formula>
    </cfRule>
    <cfRule type="expression" dxfId="2100" priority="2368">
      <formula>IF(RIGHT(TEXT(P28,"0.#"),1)=".",TRUE,FALSE)</formula>
    </cfRule>
  </conditionalFormatting>
  <conditionalFormatting sqref="AQ114">
    <cfRule type="expression" dxfId="2099" priority="2351">
      <formula>IF(RIGHT(TEXT(AQ114,"0.#"),1)=".",FALSE,TRUE)</formula>
    </cfRule>
    <cfRule type="expression" dxfId="2098" priority="2352">
      <formula>IF(RIGHT(TEXT(AQ114,"0.#"),1)=".",TRUE,FALSE)</formula>
    </cfRule>
  </conditionalFormatting>
  <conditionalFormatting sqref="AQ104">
    <cfRule type="expression" dxfId="2097" priority="2365">
      <formula>IF(RIGHT(TEXT(AQ104,"0.#"),1)=".",FALSE,TRUE)</formula>
    </cfRule>
    <cfRule type="expression" dxfId="2096" priority="2366">
      <formula>IF(RIGHT(TEXT(AQ104,"0.#"),1)=".",TRUE,FALSE)</formula>
    </cfRule>
  </conditionalFormatting>
  <conditionalFormatting sqref="AQ105">
    <cfRule type="expression" dxfId="2095" priority="2363">
      <formula>IF(RIGHT(TEXT(AQ105,"0.#"),1)=".",FALSE,TRUE)</formula>
    </cfRule>
    <cfRule type="expression" dxfId="2094" priority="2364">
      <formula>IF(RIGHT(TEXT(AQ105,"0.#"),1)=".",TRUE,FALSE)</formula>
    </cfRule>
  </conditionalFormatting>
  <conditionalFormatting sqref="AQ107">
    <cfRule type="expression" dxfId="2093" priority="2361">
      <formula>IF(RIGHT(TEXT(AQ107,"0.#"),1)=".",FALSE,TRUE)</formula>
    </cfRule>
    <cfRule type="expression" dxfId="2092" priority="2362">
      <formula>IF(RIGHT(TEXT(AQ107,"0.#"),1)=".",TRUE,FALSE)</formula>
    </cfRule>
  </conditionalFormatting>
  <conditionalFormatting sqref="AQ108">
    <cfRule type="expression" dxfId="2091" priority="2359">
      <formula>IF(RIGHT(TEXT(AQ108,"0.#"),1)=".",FALSE,TRUE)</formula>
    </cfRule>
    <cfRule type="expression" dxfId="2090" priority="2360">
      <formula>IF(RIGHT(TEXT(AQ108,"0.#"),1)=".",TRUE,FALSE)</formula>
    </cfRule>
  </conditionalFormatting>
  <conditionalFormatting sqref="AQ110">
    <cfRule type="expression" dxfId="2089" priority="2357">
      <formula>IF(RIGHT(TEXT(AQ110,"0.#"),1)=".",FALSE,TRUE)</formula>
    </cfRule>
    <cfRule type="expression" dxfId="2088" priority="2358">
      <formula>IF(RIGHT(TEXT(AQ110,"0.#"),1)=".",TRUE,FALSE)</formula>
    </cfRule>
  </conditionalFormatting>
  <conditionalFormatting sqref="AQ111">
    <cfRule type="expression" dxfId="2087" priority="2355">
      <formula>IF(RIGHT(TEXT(AQ111,"0.#"),1)=".",FALSE,TRUE)</formula>
    </cfRule>
    <cfRule type="expression" dxfId="2086" priority="2356">
      <formula>IF(RIGHT(TEXT(AQ111,"0.#"),1)=".",TRUE,FALSE)</formula>
    </cfRule>
  </conditionalFormatting>
  <conditionalFormatting sqref="AQ113">
    <cfRule type="expression" dxfId="2085" priority="2353">
      <formula>IF(RIGHT(TEXT(AQ113,"0.#"),1)=".",FALSE,TRUE)</formula>
    </cfRule>
    <cfRule type="expression" dxfId="2084" priority="2354">
      <formula>IF(RIGHT(TEXT(AQ113,"0.#"),1)=".",TRUE,FALSE)</formula>
    </cfRule>
  </conditionalFormatting>
  <conditionalFormatting sqref="AE67">
    <cfRule type="expression" dxfId="2083" priority="2283">
      <formula>IF(RIGHT(TEXT(AE67,"0.#"),1)=".",FALSE,TRUE)</formula>
    </cfRule>
    <cfRule type="expression" dxfId="2082" priority="2284">
      <formula>IF(RIGHT(TEXT(AE67,"0.#"),1)=".",TRUE,FALSE)</formula>
    </cfRule>
  </conditionalFormatting>
  <conditionalFormatting sqref="AE68">
    <cfRule type="expression" dxfId="2081" priority="2281">
      <formula>IF(RIGHT(TEXT(AE68,"0.#"),1)=".",FALSE,TRUE)</formula>
    </cfRule>
    <cfRule type="expression" dxfId="2080" priority="2282">
      <formula>IF(RIGHT(TEXT(AE68,"0.#"),1)=".",TRUE,FALSE)</formula>
    </cfRule>
  </conditionalFormatting>
  <conditionalFormatting sqref="AE69">
    <cfRule type="expression" dxfId="2079" priority="2279">
      <formula>IF(RIGHT(TEXT(AE69,"0.#"),1)=".",FALSE,TRUE)</formula>
    </cfRule>
    <cfRule type="expression" dxfId="2078" priority="2280">
      <formula>IF(RIGHT(TEXT(AE69,"0.#"),1)=".",TRUE,FALSE)</formula>
    </cfRule>
  </conditionalFormatting>
  <conditionalFormatting sqref="AI69">
    <cfRule type="expression" dxfId="2077" priority="2277">
      <formula>IF(RIGHT(TEXT(AI69,"0.#"),1)=".",FALSE,TRUE)</formula>
    </cfRule>
    <cfRule type="expression" dxfId="2076" priority="2278">
      <formula>IF(RIGHT(TEXT(AI69,"0.#"),1)=".",TRUE,FALSE)</formula>
    </cfRule>
  </conditionalFormatting>
  <conditionalFormatting sqref="AI68">
    <cfRule type="expression" dxfId="2075" priority="2275">
      <formula>IF(RIGHT(TEXT(AI68,"0.#"),1)=".",FALSE,TRUE)</formula>
    </cfRule>
    <cfRule type="expression" dxfId="2074" priority="2276">
      <formula>IF(RIGHT(TEXT(AI68,"0.#"),1)=".",TRUE,FALSE)</formula>
    </cfRule>
  </conditionalFormatting>
  <conditionalFormatting sqref="AI67">
    <cfRule type="expression" dxfId="2073" priority="2273">
      <formula>IF(RIGHT(TEXT(AI67,"0.#"),1)=".",FALSE,TRUE)</formula>
    </cfRule>
    <cfRule type="expression" dxfId="2072" priority="2274">
      <formula>IF(RIGHT(TEXT(AI67,"0.#"),1)=".",TRUE,FALSE)</formula>
    </cfRule>
  </conditionalFormatting>
  <conditionalFormatting sqref="AM67">
    <cfRule type="expression" dxfId="2071" priority="2271">
      <formula>IF(RIGHT(TEXT(AM67,"0.#"),1)=".",FALSE,TRUE)</formula>
    </cfRule>
    <cfRule type="expression" dxfId="2070" priority="2272">
      <formula>IF(RIGHT(TEXT(AM67,"0.#"),1)=".",TRUE,FALSE)</formula>
    </cfRule>
  </conditionalFormatting>
  <conditionalFormatting sqref="AM68">
    <cfRule type="expression" dxfId="2069" priority="2269">
      <formula>IF(RIGHT(TEXT(AM68,"0.#"),1)=".",FALSE,TRUE)</formula>
    </cfRule>
    <cfRule type="expression" dxfId="2068" priority="2270">
      <formula>IF(RIGHT(TEXT(AM68,"0.#"),1)=".",TRUE,FALSE)</formula>
    </cfRule>
  </conditionalFormatting>
  <conditionalFormatting sqref="AM69">
    <cfRule type="expression" dxfId="2067" priority="2267">
      <formula>IF(RIGHT(TEXT(AM69,"0.#"),1)=".",FALSE,TRUE)</formula>
    </cfRule>
    <cfRule type="expression" dxfId="2066" priority="2268">
      <formula>IF(RIGHT(TEXT(AM69,"0.#"),1)=".",TRUE,FALSE)</formula>
    </cfRule>
  </conditionalFormatting>
  <conditionalFormatting sqref="AQ67:AQ69">
    <cfRule type="expression" dxfId="2065" priority="2265">
      <formula>IF(RIGHT(TEXT(AQ67,"0.#"),1)=".",FALSE,TRUE)</formula>
    </cfRule>
    <cfRule type="expression" dxfId="2064" priority="2266">
      <formula>IF(RIGHT(TEXT(AQ67,"0.#"),1)=".",TRUE,FALSE)</formula>
    </cfRule>
  </conditionalFormatting>
  <conditionalFormatting sqref="AU67:AU69">
    <cfRule type="expression" dxfId="2063" priority="2263">
      <formula>IF(RIGHT(TEXT(AU67,"0.#"),1)=".",FALSE,TRUE)</formula>
    </cfRule>
    <cfRule type="expression" dxfId="2062" priority="2264">
      <formula>IF(RIGHT(TEXT(AU67,"0.#"),1)=".",TRUE,FALSE)</formula>
    </cfRule>
  </conditionalFormatting>
  <conditionalFormatting sqref="AE70">
    <cfRule type="expression" dxfId="2061" priority="2261">
      <formula>IF(RIGHT(TEXT(AE70,"0.#"),1)=".",FALSE,TRUE)</formula>
    </cfRule>
    <cfRule type="expression" dxfId="2060" priority="2262">
      <formula>IF(RIGHT(TEXT(AE70,"0.#"),1)=".",TRUE,FALSE)</formula>
    </cfRule>
  </conditionalFormatting>
  <conditionalFormatting sqref="AE71">
    <cfRule type="expression" dxfId="2059" priority="2259">
      <formula>IF(RIGHT(TEXT(AE71,"0.#"),1)=".",FALSE,TRUE)</formula>
    </cfRule>
    <cfRule type="expression" dxfId="2058" priority="2260">
      <formula>IF(RIGHT(TEXT(AE71,"0.#"),1)=".",TRUE,FALSE)</formula>
    </cfRule>
  </conditionalFormatting>
  <conditionalFormatting sqref="AE72">
    <cfRule type="expression" dxfId="2057" priority="2257">
      <formula>IF(RIGHT(TEXT(AE72,"0.#"),1)=".",FALSE,TRUE)</formula>
    </cfRule>
    <cfRule type="expression" dxfId="2056" priority="2258">
      <formula>IF(RIGHT(TEXT(AE72,"0.#"),1)=".",TRUE,FALSE)</formula>
    </cfRule>
  </conditionalFormatting>
  <conditionalFormatting sqref="AI72">
    <cfRule type="expression" dxfId="2055" priority="2255">
      <formula>IF(RIGHT(TEXT(AI72,"0.#"),1)=".",FALSE,TRUE)</formula>
    </cfRule>
    <cfRule type="expression" dxfId="2054" priority="2256">
      <formula>IF(RIGHT(TEXT(AI72,"0.#"),1)=".",TRUE,FALSE)</formula>
    </cfRule>
  </conditionalFormatting>
  <conditionalFormatting sqref="AI71">
    <cfRule type="expression" dxfId="2053" priority="2253">
      <formula>IF(RIGHT(TEXT(AI71,"0.#"),1)=".",FALSE,TRUE)</formula>
    </cfRule>
    <cfRule type="expression" dxfId="2052" priority="2254">
      <formula>IF(RIGHT(TEXT(AI71,"0.#"),1)=".",TRUE,FALSE)</formula>
    </cfRule>
  </conditionalFormatting>
  <conditionalFormatting sqref="AI70">
    <cfRule type="expression" dxfId="2051" priority="2251">
      <formula>IF(RIGHT(TEXT(AI70,"0.#"),1)=".",FALSE,TRUE)</formula>
    </cfRule>
    <cfRule type="expression" dxfId="2050" priority="2252">
      <formula>IF(RIGHT(TEXT(AI70,"0.#"),1)=".",TRUE,FALSE)</formula>
    </cfRule>
  </conditionalFormatting>
  <conditionalFormatting sqref="AM70">
    <cfRule type="expression" dxfId="2049" priority="2249">
      <formula>IF(RIGHT(TEXT(AM70,"0.#"),1)=".",FALSE,TRUE)</formula>
    </cfRule>
    <cfRule type="expression" dxfId="2048" priority="2250">
      <formula>IF(RIGHT(TEXT(AM70,"0.#"),1)=".",TRUE,FALSE)</formula>
    </cfRule>
  </conditionalFormatting>
  <conditionalFormatting sqref="AM71">
    <cfRule type="expression" dxfId="2047" priority="2247">
      <formula>IF(RIGHT(TEXT(AM71,"0.#"),1)=".",FALSE,TRUE)</formula>
    </cfRule>
    <cfRule type="expression" dxfId="2046" priority="2248">
      <formula>IF(RIGHT(TEXT(AM71,"0.#"),1)=".",TRUE,FALSE)</formula>
    </cfRule>
  </conditionalFormatting>
  <conditionalFormatting sqref="AM72">
    <cfRule type="expression" dxfId="2045" priority="2245">
      <formula>IF(RIGHT(TEXT(AM72,"0.#"),1)=".",FALSE,TRUE)</formula>
    </cfRule>
    <cfRule type="expression" dxfId="2044" priority="2246">
      <formula>IF(RIGHT(TEXT(AM72,"0.#"),1)=".",TRUE,FALSE)</formula>
    </cfRule>
  </conditionalFormatting>
  <conditionalFormatting sqref="AQ70:AQ72">
    <cfRule type="expression" dxfId="2043" priority="2243">
      <formula>IF(RIGHT(TEXT(AQ70,"0.#"),1)=".",FALSE,TRUE)</formula>
    </cfRule>
    <cfRule type="expression" dxfId="2042" priority="2244">
      <formula>IF(RIGHT(TEXT(AQ70,"0.#"),1)=".",TRUE,FALSE)</formula>
    </cfRule>
  </conditionalFormatting>
  <conditionalFormatting sqref="AU70:AU72">
    <cfRule type="expression" dxfId="2041" priority="2241">
      <formula>IF(RIGHT(TEXT(AU70,"0.#"),1)=".",FALSE,TRUE)</formula>
    </cfRule>
    <cfRule type="expression" dxfId="2040" priority="2242">
      <formula>IF(RIGHT(TEXT(AU70,"0.#"),1)=".",TRUE,FALSE)</formula>
    </cfRule>
  </conditionalFormatting>
  <conditionalFormatting sqref="AU656">
    <cfRule type="expression" dxfId="2039" priority="759">
      <formula>IF(RIGHT(TEXT(AU656,"0.#"),1)=".",FALSE,TRUE)</formula>
    </cfRule>
    <cfRule type="expression" dxfId="2038" priority="760">
      <formula>IF(RIGHT(TEXT(AU656,"0.#"),1)=".",TRUE,FALSE)</formula>
    </cfRule>
  </conditionalFormatting>
  <conditionalFormatting sqref="AQ655">
    <cfRule type="expression" dxfId="2037" priority="751">
      <formula>IF(RIGHT(TEXT(AQ655,"0.#"),1)=".",FALSE,TRUE)</formula>
    </cfRule>
    <cfRule type="expression" dxfId="2036" priority="752">
      <formula>IF(RIGHT(TEXT(AQ655,"0.#"),1)=".",TRUE,FALSE)</formula>
    </cfRule>
  </conditionalFormatting>
  <conditionalFormatting sqref="AI696">
    <cfRule type="expression" dxfId="2035" priority="543">
      <formula>IF(RIGHT(TEXT(AI696,"0.#"),1)=".",FALSE,TRUE)</formula>
    </cfRule>
    <cfRule type="expression" dxfId="2034" priority="544">
      <formula>IF(RIGHT(TEXT(AI696,"0.#"),1)=".",TRUE,FALSE)</formula>
    </cfRule>
  </conditionalFormatting>
  <conditionalFormatting sqref="AQ694">
    <cfRule type="expression" dxfId="2033" priority="537">
      <formula>IF(RIGHT(TEXT(AQ694,"0.#"),1)=".",FALSE,TRUE)</formula>
    </cfRule>
    <cfRule type="expression" dxfId="2032" priority="538">
      <formula>IF(RIGHT(TEXT(AQ694,"0.#"),1)=".",TRUE,FALSE)</formula>
    </cfRule>
  </conditionalFormatting>
  <conditionalFormatting sqref="AL880:AO907">
    <cfRule type="expression" dxfId="2031" priority="2149">
      <formula>IF(AND(AL880&gt;=0, RIGHT(TEXT(AL880,"0.#"),1)&lt;&gt;"."),TRUE,FALSE)</formula>
    </cfRule>
    <cfRule type="expression" dxfId="2030" priority="2150">
      <formula>IF(AND(AL880&gt;=0, RIGHT(TEXT(AL880,"0.#"),1)="."),TRUE,FALSE)</formula>
    </cfRule>
    <cfRule type="expression" dxfId="2029" priority="2151">
      <formula>IF(AND(AL880&lt;0, RIGHT(TEXT(AL880,"0.#"),1)&lt;&gt;"."),TRUE,FALSE)</formula>
    </cfRule>
    <cfRule type="expression" dxfId="2028" priority="2152">
      <formula>IF(AND(AL880&lt;0, RIGHT(TEXT(AL880,"0.#"),1)="."),TRUE,FALSE)</formula>
    </cfRule>
  </conditionalFormatting>
  <conditionalFormatting sqref="AL878:AO879">
    <cfRule type="expression" dxfId="2027" priority="2143">
      <formula>IF(AND(AL878&gt;=0, RIGHT(TEXT(AL878,"0.#"),1)&lt;&gt;"."),TRUE,FALSE)</formula>
    </cfRule>
    <cfRule type="expression" dxfId="2026" priority="2144">
      <formula>IF(AND(AL878&gt;=0, RIGHT(TEXT(AL878,"0.#"),1)="."),TRUE,FALSE)</formula>
    </cfRule>
    <cfRule type="expression" dxfId="2025" priority="2145">
      <formula>IF(AND(AL878&lt;0, RIGHT(TEXT(AL878,"0.#"),1)&lt;&gt;"."),TRUE,FALSE)</formula>
    </cfRule>
    <cfRule type="expression" dxfId="2024" priority="2146">
      <formula>IF(AND(AL878&lt;0, RIGHT(TEXT(AL878,"0.#"),1)="."),TRUE,FALSE)</formula>
    </cfRule>
  </conditionalFormatting>
  <conditionalFormatting sqref="AL913:AO940">
    <cfRule type="expression" dxfId="2023" priority="2137">
      <formula>IF(AND(AL913&gt;=0, RIGHT(TEXT(AL913,"0.#"),1)&lt;&gt;"."),TRUE,FALSE)</formula>
    </cfRule>
    <cfRule type="expression" dxfId="2022" priority="2138">
      <formula>IF(AND(AL913&gt;=0, RIGHT(TEXT(AL913,"0.#"),1)="."),TRUE,FALSE)</formula>
    </cfRule>
    <cfRule type="expression" dxfId="2021" priority="2139">
      <formula>IF(AND(AL913&lt;0, RIGHT(TEXT(AL913,"0.#"),1)&lt;&gt;"."),TRUE,FALSE)</formula>
    </cfRule>
    <cfRule type="expression" dxfId="2020" priority="2140">
      <formula>IF(AND(AL913&lt;0, RIGHT(TEXT(AL913,"0.#"),1)="."),TRUE,FALSE)</formula>
    </cfRule>
  </conditionalFormatting>
  <conditionalFormatting sqref="AL911:AO912">
    <cfRule type="expression" dxfId="2019" priority="2131">
      <formula>IF(AND(AL911&gt;=0, RIGHT(TEXT(AL911,"0.#"),1)&lt;&gt;"."),TRUE,FALSE)</formula>
    </cfRule>
    <cfRule type="expression" dxfId="2018" priority="2132">
      <formula>IF(AND(AL911&gt;=0, RIGHT(TEXT(AL911,"0.#"),1)="."),TRUE,FALSE)</formula>
    </cfRule>
    <cfRule type="expression" dxfId="2017" priority="2133">
      <formula>IF(AND(AL911&lt;0, RIGHT(TEXT(AL911,"0.#"),1)&lt;&gt;"."),TRUE,FALSE)</formula>
    </cfRule>
    <cfRule type="expression" dxfId="2016" priority="2134">
      <formula>IF(AND(AL911&lt;0, RIGHT(TEXT(AL911,"0.#"),1)="."),TRUE,FALSE)</formula>
    </cfRule>
  </conditionalFormatting>
  <conditionalFormatting sqref="AL946:AO973">
    <cfRule type="expression" dxfId="2015" priority="2125">
      <formula>IF(AND(AL946&gt;=0, RIGHT(TEXT(AL946,"0.#"),1)&lt;&gt;"."),TRUE,FALSE)</formula>
    </cfRule>
    <cfRule type="expression" dxfId="2014" priority="2126">
      <formula>IF(AND(AL946&gt;=0, RIGHT(TEXT(AL946,"0.#"),1)="."),TRUE,FALSE)</formula>
    </cfRule>
    <cfRule type="expression" dxfId="2013" priority="2127">
      <formula>IF(AND(AL946&lt;0, RIGHT(TEXT(AL946,"0.#"),1)&lt;&gt;"."),TRUE,FALSE)</formula>
    </cfRule>
    <cfRule type="expression" dxfId="2012" priority="2128">
      <formula>IF(AND(AL946&lt;0, RIGHT(TEXT(AL946,"0.#"),1)="."),TRUE,FALSE)</formula>
    </cfRule>
  </conditionalFormatting>
  <conditionalFormatting sqref="AL944:AO945">
    <cfRule type="expression" dxfId="2011" priority="2119">
      <formula>IF(AND(AL944&gt;=0, RIGHT(TEXT(AL944,"0.#"),1)&lt;&gt;"."),TRUE,FALSE)</formula>
    </cfRule>
    <cfRule type="expression" dxfId="2010" priority="2120">
      <formula>IF(AND(AL944&gt;=0, RIGHT(TEXT(AL944,"0.#"),1)="."),TRUE,FALSE)</formula>
    </cfRule>
    <cfRule type="expression" dxfId="2009" priority="2121">
      <formula>IF(AND(AL944&lt;0, RIGHT(TEXT(AL944,"0.#"),1)&lt;&gt;"."),TRUE,FALSE)</formula>
    </cfRule>
    <cfRule type="expression" dxfId="2008" priority="2122">
      <formula>IF(AND(AL944&lt;0, RIGHT(TEXT(AL944,"0.#"),1)="."),TRUE,FALSE)</formula>
    </cfRule>
  </conditionalFormatting>
  <conditionalFormatting sqref="AL979:AO1006">
    <cfRule type="expression" dxfId="2007" priority="2113">
      <formula>IF(AND(AL979&gt;=0, RIGHT(TEXT(AL979,"0.#"),1)&lt;&gt;"."),TRUE,FALSE)</formula>
    </cfRule>
    <cfRule type="expression" dxfId="2006" priority="2114">
      <formula>IF(AND(AL979&gt;=0, RIGHT(TEXT(AL979,"0.#"),1)="."),TRUE,FALSE)</formula>
    </cfRule>
    <cfRule type="expression" dxfId="2005" priority="2115">
      <formula>IF(AND(AL979&lt;0, RIGHT(TEXT(AL979,"0.#"),1)&lt;&gt;"."),TRUE,FALSE)</formula>
    </cfRule>
    <cfRule type="expression" dxfId="2004" priority="2116">
      <formula>IF(AND(AL979&lt;0, RIGHT(TEXT(AL979,"0.#"),1)="."),TRUE,FALSE)</formula>
    </cfRule>
  </conditionalFormatting>
  <conditionalFormatting sqref="AL977:AO978">
    <cfRule type="expression" dxfId="2003" priority="2107">
      <formula>IF(AND(AL977&gt;=0, RIGHT(TEXT(AL977,"0.#"),1)&lt;&gt;"."),TRUE,FALSE)</formula>
    </cfRule>
    <cfRule type="expression" dxfId="2002" priority="2108">
      <formula>IF(AND(AL977&gt;=0, RIGHT(TEXT(AL977,"0.#"),1)="."),TRUE,FALSE)</formula>
    </cfRule>
    <cfRule type="expression" dxfId="2001" priority="2109">
      <formula>IF(AND(AL977&lt;0, RIGHT(TEXT(AL977,"0.#"),1)&lt;&gt;"."),TRUE,FALSE)</formula>
    </cfRule>
    <cfRule type="expression" dxfId="2000" priority="2110">
      <formula>IF(AND(AL977&lt;0, RIGHT(TEXT(AL977,"0.#"),1)="."),TRUE,FALSE)</formula>
    </cfRule>
  </conditionalFormatting>
  <conditionalFormatting sqref="AL1012:AO1039">
    <cfRule type="expression" dxfId="1999" priority="2101">
      <formula>IF(AND(AL1012&gt;=0, RIGHT(TEXT(AL1012,"0.#"),1)&lt;&gt;"."),TRUE,FALSE)</formula>
    </cfRule>
    <cfRule type="expression" dxfId="1998" priority="2102">
      <formula>IF(AND(AL1012&gt;=0, RIGHT(TEXT(AL1012,"0.#"),1)="."),TRUE,FALSE)</formula>
    </cfRule>
    <cfRule type="expression" dxfId="1997" priority="2103">
      <formula>IF(AND(AL1012&lt;0, RIGHT(TEXT(AL1012,"0.#"),1)&lt;&gt;"."),TRUE,FALSE)</formula>
    </cfRule>
    <cfRule type="expression" dxfId="1996" priority="2104">
      <formula>IF(AND(AL1012&lt;0, RIGHT(TEXT(AL1012,"0.#"),1)="."),TRUE,FALSE)</formula>
    </cfRule>
  </conditionalFormatting>
  <conditionalFormatting sqref="AL1010:AO1011">
    <cfRule type="expression" dxfId="1995" priority="2095">
      <formula>IF(AND(AL1010&gt;=0, RIGHT(TEXT(AL1010,"0.#"),1)&lt;&gt;"."),TRUE,FALSE)</formula>
    </cfRule>
    <cfRule type="expression" dxfId="1994" priority="2096">
      <formula>IF(AND(AL1010&gt;=0, RIGHT(TEXT(AL1010,"0.#"),1)="."),TRUE,FALSE)</formula>
    </cfRule>
    <cfRule type="expression" dxfId="1993" priority="2097">
      <formula>IF(AND(AL1010&lt;0, RIGHT(TEXT(AL1010,"0.#"),1)&lt;&gt;"."),TRUE,FALSE)</formula>
    </cfRule>
    <cfRule type="expression" dxfId="1992" priority="2098">
      <formula>IF(AND(AL1010&lt;0, RIGHT(TEXT(AL1010,"0.#"),1)="."),TRUE,FALSE)</formula>
    </cfRule>
  </conditionalFormatting>
  <conditionalFormatting sqref="Y1010:Y1011">
    <cfRule type="expression" dxfId="1991" priority="2093">
      <formula>IF(RIGHT(TEXT(Y1010,"0.#"),1)=".",FALSE,TRUE)</formula>
    </cfRule>
    <cfRule type="expression" dxfId="1990" priority="2094">
      <formula>IF(RIGHT(TEXT(Y1010,"0.#"),1)=".",TRUE,FALSE)</formula>
    </cfRule>
  </conditionalFormatting>
  <conditionalFormatting sqref="AL1045:AO1072">
    <cfRule type="expression" dxfId="1989" priority="2089">
      <formula>IF(AND(AL1045&gt;=0, RIGHT(TEXT(AL1045,"0.#"),1)&lt;&gt;"."),TRUE,FALSE)</formula>
    </cfRule>
    <cfRule type="expression" dxfId="1988" priority="2090">
      <formula>IF(AND(AL1045&gt;=0, RIGHT(TEXT(AL1045,"0.#"),1)="."),TRUE,FALSE)</formula>
    </cfRule>
    <cfRule type="expression" dxfId="1987" priority="2091">
      <formula>IF(AND(AL1045&lt;0, RIGHT(TEXT(AL1045,"0.#"),1)&lt;&gt;"."),TRUE,FALSE)</formula>
    </cfRule>
    <cfRule type="expression" dxfId="1986" priority="2092">
      <formula>IF(AND(AL1045&lt;0, RIGHT(TEXT(AL1045,"0.#"),1)="."),TRUE,FALSE)</formula>
    </cfRule>
  </conditionalFormatting>
  <conditionalFormatting sqref="Y1045:Y1072">
    <cfRule type="expression" dxfId="1985" priority="2087">
      <formula>IF(RIGHT(TEXT(Y1045,"0.#"),1)=".",FALSE,TRUE)</formula>
    </cfRule>
    <cfRule type="expression" dxfId="1984" priority="2088">
      <formula>IF(RIGHT(TEXT(Y1045,"0.#"),1)=".",TRUE,FALSE)</formula>
    </cfRule>
  </conditionalFormatting>
  <conditionalFormatting sqref="AL1043:AO1044">
    <cfRule type="expression" dxfId="1983" priority="2083">
      <formula>IF(AND(AL1043&gt;=0, RIGHT(TEXT(AL1043,"0.#"),1)&lt;&gt;"."),TRUE,FALSE)</formula>
    </cfRule>
    <cfRule type="expression" dxfId="1982" priority="2084">
      <formula>IF(AND(AL1043&gt;=0, RIGHT(TEXT(AL1043,"0.#"),1)="."),TRUE,FALSE)</formula>
    </cfRule>
    <cfRule type="expression" dxfId="1981" priority="2085">
      <formula>IF(AND(AL1043&lt;0, RIGHT(TEXT(AL1043,"0.#"),1)&lt;&gt;"."),TRUE,FALSE)</formula>
    </cfRule>
    <cfRule type="expression" dxfId="1980" priority="2086">
      <formula>IF(AND(AL1043&lt;0, RIGHT(TEXT(AL1043,"0.#"),1)="."),TRUE,FALSE)</formula>
    </cfRule>
  </conditionalFormatting>
  <conditionalFormatting sqref="Y1043:Y1044">
    <cfRule type="expression" dxfId="1979" priority="2081">
      <formula>IF(RIGHT(TEXT(Y1043,"0.#"),1)=".",FALSE,TRUE)</formula>
    </cfRule>
    <cfRule type="expression" dxfId="1978" priority="2082">
      <formula>IF(RIGHT(TEXT(Y1043,"0.#"),1)=".",TRUE,FALSE)</formula>
    </cfRule>
  </conditionalFormatting>
  <conditionalFormatting sqref="AL1078:AO1105">
    <cfRule type="expression" dxfId="1977" priority="2077">
      <formula>IF(AND(AL1078&gt;=0, RIGHT(TEXT(AL1078,"0.#"),1)&lt;&gt;"."),TRUE,FALSE)</formula>
    </cfRule>
    <cfRule type="expression" dxfId="1976" priority="2078">
      <formula>IF(AND(AL1078&gt;=0, RIGHT(TEXT(AL1078,"0.#"),1)="."),TRUE,FALSE)</formula>
    </cfRule>
    <cfRule type="expression" dxfId="1975" priority="2079">
      <formula>IF(AND(AL1078&lt;0, RIGHT(TEXT(AL1078,"0.#"),1)&lt;&gt;"."),TRUE,FALSE)</formula>
    </cfRule>
    <cfRule type="expression" dxfId="1974" priority="2080">
      <formula>IF(AND(AL1078&lt;0, RIGHT(TEXT(AL1078,"0.#"),1)="."),TRUE,FALSE)</formula>
    </cfRule>
  </conditionalFormatting>
  <conditionalFormatting sqref="Y1078:Y1105">
    <cfRule type="expression" dxfId="1973" priority="2075">
      <formula>IF(RIGHT(TEXT(Y1078,"0.#"),1)=".",FALSE,TRUE)</formula>
    </cfRule>
    <cfRule type="expression" dxfId="1972" priority="2076">
      <formula>IF(RIGHT(TEXT(Y1078,"0.#"),1)=".",TRUE,FALSE)</formula>
    </cfRule>
  </conditionalFormatting>
  <conditionalFormatting sqref="AL1076:AO1077">
    <cfRule type="expression" dxfId="1971" priority="2071">
      <formula>IF(AND(AL1076&gt;=0, RIGHT(TEXT(AL1076,"0.#"),1)&lt;&gt;"."),TRUE,FALSE)</formula>
    </cfRule>
    <cfRule type="expression" dxfId="1970" priority="2072">
      <formula>IF(AND(AL1076&gt;=0, RIGHT(TEXT(AL1076,"0.#"),1)="."),TRUE,FALSE)</formula>
    </cfRule>
    <cfRule type="expression" dxfId="1969" priority="2073">
      <formula>IF(AND(AL1076&lt;0, RIGHT(TEXT(AL1076,"0.#"),1)&lt;&gt;"."),TRUE,FALSE)</formula>
    </cfRule>
    <cfRule type="expression" dxfId="1968" priority="2074">
      <formula>IF(AND(AL1076&lt;0, RIGHT(TEXT(AL1076,"0.#"),1)="."),TRUE,FALSE)</formula>
    </cfRule>
  </conditionalFormatting>
  <conditionalFormatting sqref="Y1076:Y1077">
    <cfRule type="expression" dxfId="1967" priority="2069">
      <formula>IF(RIGHT(TEXT(Y1076,"0.#"),1)=".",FALSE,TRUE)</formula>
    </cfRule>
    <cfRule type="expression" dxfId="1966" priority="2070">
      <formula>IF(RIGHT(TEXT(Y1076,"0.#"),1)=".",TRUE,FALSE)</formula>
    </cfRule>
  </conditionalFormatting>
  <conditionalFormatting sqref="AE39">
    <cfRule type="expression" dxfId="1965" priority="2067">
      <formula>IF(RIGHT(TEXT(AE39,"0.#"),1)=".",FALSE,TRUE)</formula>
    </cfRule>
    <cfRule type="expression" dxfId="1964" priority="2068">
      <formula>IF(RIGHT(TEXT(AE39,"0.#"),1)=".",TRUE,FALSE)</formula>
    </cfRule>
  </conditionalFormatting>
  <conditionalFormatting sqref="AM41">
    <cfRule type="expression" dxfId="1963" priority="2051">
      <formula>IF(RIGHT(TEXT(AM41,"0.#"),1)=".",FALSE,TRUE)</formula>
    </cfRule>
    <cfRule type="expression" dxfId="1962" priority="2052">
      <formula>IF(RIGHT(TEXT(AM41,"0.#"),1)=".",TRUE,FALSE)</formula>
    </cfRule>
  </conditionalFormatting>
  <conditionalFormatting sqref="AE40">
    <cfRule type="expression" dxfId="1961" priority="2065">
      <formula>IF(RIGHT(TEXT(AE40,"0.#"),1)=".",FALSE,TRUE)</formula>
    </cfRule>
    <cfRule type="expression" dxfId="1960" priority="2066">
      <formula>IF(RIGHT(TEXT(AE40,"0.#"),1)=".",TRUE,FALSE)</formula>
    </cfRule>
  </conditionalFormatting>
  <conditionalFormatting sqref="AE41">
    <cfRule type="expression" dxfId="1959" priority="2063">
      <formula>IF(RIGHT(TEXT(AE41,"0.#"),1)=".",FALSE,TRUE)</formula>
    </cfRule>
    <cfRule type="expression" dxfId="1958" priority="2064">
      <formula>IF(RIGHT(TEXT(AE41,"0.#"),1)=".",TRUE,FALSE)</formula>
    </cfRule>
  </conditionalFormatting>
  <conditionalFormatting sqref="AI41">
    <cfRule type="expression" dxfId="1957" priority="2061">
      <formula>IF(RIGHT(TEXT(AI41,"0.#"),1)=".",FALSE,TRUE)</formula>
    </cfRule>
    <cfRule type="expression" dxfId="1956" priority="2062">
      <formula>IF(RIGHT(TEXT(AI41,"0.#"),1)=".",TRUE,FALSE)</formula>
    </cfRule>
  </conditionalFormatting>
  <conditionalFormatting sqref="AI40">
    <cfRule type="expression" dxfId="1955" priority="2059">
      <formula>IF(RIGHT(TEXT(AI40,"0.#"),1)=".",FALSE,TRUE)</formula>
    </cfRule>
    <cfRule type="expression" dxfId="1954" priority="2060">
      <formula>IF(RIGHT(TEXT(AI40,"0.#"),1)=".",TRUE,FALSE)</formula>
    </cfRule>
  </conditionalFormatting>
  <conditionalFormatting sqref="AI39">
    <cfRule type="expression" dxfId="1953" priority="2057">
      <formula>IF(RIGHT(TEXT(AI39,"0.#"),1)=".",FALSE,TRUE)</formula>
    </cfRule>
    <cfRule type="expression" dxfId="1952" priority="2058">
      <formula>IF(RIGHT(TEXT(AI39,"0.#"),1)=".",TRUE,FALSE)</formula>
    </cfRule>
  </conditionalFormatting>
  <conditionalFormatting sqref="AM39">
    <cfRule type="expression" dxfId="1951" priority="2055">
      <formula>IF(RIGHT(TEXT(AM39,"0.#"),1)=".",FALSE,TRUE)</formula>
    </cfRule>
    <cfRule type="expression" dxfId="1950" priority="2056">
      <formula>IF(RIGHT(TEXT(AM39,"0.#"),1)=".",TRUE,FALSE)</formula>
    </cfRule>
  </conditionalFormatting>
  <conditionalFormatting sqref="AM40">
    <cfRule type="expression" dxfId="1949" priority="2053">
      <formula>IF(RIGHT(TEXT(AM40,"0.#"),1)=".",FALSE,TRUE)</formula>
    </cfRule>
    <cfRule type="expression" dxfId="1948" priority="2054">
      <formula>IF(RIGHT(TEXT(AM40,"0.#"),1)=".",TRUE,FALSE)</formula>
    </cfRule>
  </conditionalFormatting>
  <conditionalFormatting sqref="AQ39:AQ41">
    <cfRule type="expression" dxfId="1947" priority="2049">
      <formula>IF(RIGHT(TEXT(AQ39,"0.#"),1)=".",FALSE,TRUE)</formula>
    </cfRule>
    <cfRule type="expression" dxfId="1946" priority="2050">
      <formula>IF(RIGHT(TEXT(AQ39,"0.#"),1)=".",TRUE,FALSE)</formula>
    </cfRule>
  </conditionalFormatting>
  <conditionalFormatting sqref="AU39:AU41">
    <cfRule type="expression" dxfId="1945" priority="2047">
      <formula>IF(RIGHT(TEXT(AU39,"0.#"),1)=".",FALSE,TRUE)</formula>
    </cfRule>
    <cfRule type="expression" dxfId="1944" priority="2048">
      <formula>IF(RIGHT(TEXT(AU39,"0.#"),1)=".",TRUE,FALSE)</formula>
    </cfRule>
  </conditionalFormatting>
  <conditionalFormatting sqref="AE46">
    <cfRule type="expression" dxfId="1943" priority="2045">
      <formula>IF(RIGHT(TEXT(AE46,"0.#"),1)=".",FALSE,TRUE)</formula>
    </cfRule>
    <cfRule type="expression" dxfId="1942" priority="2046">
      <formula>IF(RIGHT(TEXT(AE46,"0.#"),1)=".",TRUE,FALSE)</formula>
    </cfRule>
  </conditionalFormatting>
  <conditionalFormatting sqref="AE47">
    <cfRule type="expression" dxfId="1941" priority="2043">
      <formula>IF(RIGHT(TEXT(AE47,"0.#"),1)=".",FALSE,TRUE)</formula>
    </cfRule>
    <cfRule type="expression" dxfId="1940" priority="2044">
      <formula>IF(RIGHT(TEXT(AE47,"0.#"),1)=".",TRUE,FALSE)</formula>
    </cfRule>
  </conditionalFormatting>
  <conditionalFormatting sqref="AE48">
    <cfRule type="expression" dxfId="1939" priority="2041">
      <formula>IF(RIGHT(TEXT(AE48,"0.#"),1)=".",FALSE,TRUE)</formula>
    </cfRule>
    <cfRule type="expression" dxfId="1938" priority="2042">
      <formula>IF(RIGHT(TEXT(AE48,"0.#"),1)=".",TRUE,FALSE)</formula>
    </cfRule>
  </conditionalFormatting>
  <conditionalFormatting sqref="AI48">
    <cfRule type="expression" dxfId="1937" priority="2039">
      <formula>IF(RIGHT(TEXT(AI48,"0.#"),1)=".",FALSE,TRUE)</formula>
    </cfRule>
    <cfRule type="expression" dxfId="1936" priority="2040">
      <formula>IF(RIGHT(TEXT(AI48,"0.#"),1)=".",TRUE,FALSE)</formula>
    </cfRule>
  </conditionalFormatting>
  <conditionalFormatting sqref="AI47">
    <cfRule type="expression" dxfId="1935" priority="2037">
      <formula>IF(RIGHT(TEXT(AI47,"0.#"),1)=".",FALSE,TRUE)</formula>
    </cfRule>
    <cfRule type="expression" dxfId="1934" priority="2038">
      <formula>IF(RIGHT(TEXT(AI47,"0.#"),1)=".",TRUE,FALSE)</formula>
    </cfRule>
  </conditionalFormatting>
  <conditionalFormatting sqref="AE448">
    <cfRule type="expression" dxfId="1933" priority="1915">
      <formula>IF(RIGHT(TEXT(AE448,"0.#"),1)=".",FALSE,TRUE)</formula>
    </cfRule>
    <cfRule type="expression" dxfId="1932" priority="1916">
      <formula>IF(RIGHT(TEXT(AE448,"0.#"),1)=".",TRUE,FALSE)</formula>
    </cfRule>
  </conditionalFormatting>
  <conditionalFormatting sqref="AM450">
    <cfRule type="expression" dxfId="1931" priority="1905">
      <formula>IF(RIGHT(TEXT(AM450,"0.#"),1)=".",FALSE,TRUE)</formula>
    </cfRule>
    <cfRule type="expression" dxfId="1930" priority="1906">
      <formula>IF(RIGHT(TEXT(AM450,"0.#"),1)=".",TRUE,FALSE)</formula>
    </cfRule>
  </conditionalFormatting>
  <conditionalFormatting sqref="AE449">
    <cfRule type="expression" dxfId="1929" priority="1913">
      <formula>IF(RIGHT(TEXT(AE449,"0.#"),1)=".",FALSE,TRUE)</formula>
    </cfRule>
    <cfRule type="expression" dxfId="1928" priority="1914">
      <formula>IF(RIGHT(TEXT(AE449,"0.#"),1)=".",TRUE,FALSE)</formula>
    </cfRule>
  </conditionalFormatting>
  <conditionalFormatting sqref="AE450">
    <cfRule type="expression" dxfId="1927" priority="1911">
      <formula>IF(RIGHT(TEXT(AE450,"0.#"),1)=".",FALSE,TRUE)</formula>
    </cfRule>
    <cfRule type="expression" dxfId="1926" priority="1912">
      <formula>IF(RIGHT(TEXT(AE450,"0.#"),1)=".",TRUE,FALSE)</formula>
    </cfRule>
  </conditionalFormatting>
  <conditionalFormatting sqref="AM448">
    <cfRule type="expression" dxfId="1925" priority="1909">
      <formula>IF(RIGHT(TEXT(AM448,"0.#"),1)=".",FALSE,TRUE)</formula>
    </cfRule>
    <cfRule type="expression" dxfId="1924" priority="1910">
      <formula>IF(RIGHT(TEXT(AM448,"0.#"),1)=".",TRUE,FALSE)</formula>
    </cfRule>
  </conditionalFormatting>
  <conditionalFormatting sqref="AM449">
    <cfRule type="expression" dxfId="1923" priority="1907">
      <formula>IF(RIGHT(TEXT(AM449,"0.#"),1)=".",FALSE,TRUE)</formula>
    </cfRule>
    <cfRule type="expression" dxfId="1922" priority="1908">
      <formula>IF(RIGHT(TEXT(AM449,"0.#"),1)=".",TRUE,FALSE)</formula>
    </cfRule>
  </conditionalFormatting>
  <conditionalFormatting sqref="AU448">
    <cfRule type="expression" dxfId="1921" priority="1903">
      <formula>IF(RIGHT(TEXT(AU448,"0.#"),1)=".",FALSE,TRUE)</formula>
    </cfRule>
    <cfRule type="expression" dxfId="1920" priority="1904">
      <formula>IF(RIGHT(TEXT(AU448,"0.#"),1)=".",TRUE,FALSE)</formula>
    </cfRule>
  </conditionalFormatting>
  <conditionalFormatting sqref="AU449">
    <cfRule type="expression" dxfId="1919" priority="1901">
      <formula>IF(RIGHT(TEXT(AU449,"0.#"),1)=".",FALSE,TRUE)</formula>
    </cfRule>
    <cfRule type="expression" dxfId="1918" priority="1902">
      <formula>IF(RIGHT(TEXT(AU449,"0.#"),1)=".",TRUE,FALSE)</formula>
    </cfRule>
  </conditionalFormatting>
  <conditionalFormatting sqref="AU450">
    <cfRule type="expression" dxfId="1917" priority="1899">
      <formula>IF(RIGHT(TEXT(AU450,"0.#"),1)=".",FALSE,TRUE)</formula>
    </cfRule>
    <cfRule type="expression" dxfId="1916" priority="1900">
      <formula>IF(RIGHT(TEXT(AU450,"0.#"),1)=".",TRUE,FALSE)</formula>
    </cfRule>
  </conditionalFormatting>
  <conditionalFormatting sqref="AI450">
    <cfRule type="expression" dxfId="1915" priority="1893">
      <formula>IF(RIGHT(TEXT(AI450,"0.#"),1)=".",FALSE,TRUE)</formula>
    </cfRule>
    <cfRule type="expression" dxfId="1914" priority="1894">
      <formula>IF(RIGHT(TEXT(AI450,"0.#"),1)=".",TRUE,FALSE)</formula>
    </cfRule>
  </conditionalFormatting>
  <conditionalFormatting sqref="AI448">
    <cfRule type="expression" dxfId="1913" priority="1897">
      <formula>IF(RIGHT(TEXT(AI448,"0.#"),1)=".",FALSE,TRUE)</formula>
    </cfRule>
    <cfRule type="expression" dxfId="1912" priority="1898">
      <formula>IF(RIGHT(TEXT(AI448,"0.#"),1)=".",TRUE,FALSE)</formula>
    </cfRule>
  </conditionalFormatting>
  <conditionalFormatting sqref="AI449">
    <cfRule type="expression" dxfId="1911" priority="1895">
      <formula>IF(RIGHT(TEXT(AI449,"0.#"),1)=".",FALSE,TRUE)</formula>
    </cfRule>
    <cfRule type="expression" dxfId="1910" priority="1896">
      <formula>IF(RIGHT(TEXT(AI449,"0.#"),1)=".",TRUE,FALSE)</formula>
    </cfRule>
  </conditionalFormatting>
  <conditionalFormatting sqref="AQ449">
    <cfRule type="expression" dxfId="1909" priority="1891">
      <formula>IF(RIGHT(TEXT(AQ449,"0.#"),1)=".",FALSE,TRUE)</formula>
    </cfRule>
    <cfRule type="expression" dxfId="1908" priority="1892">
      <formula>IF(RIGHT(TEXT(AQ449,"0.#"),1)=".",TRUE,FALSE)</formula>
    </cfRule>
  </conditionalFormatting>
  <conditionalFormatting sqref="AQ450">
    <cfRule type="expression" dxfId="1907" priority="1889">
      <formula>IF(RIGHT(TEXT(AQ450,"0.#"),1)=".",FALSE,TRUE)</formula>
    </cfRule>
    <cfRule type="expression" dxfId="1906" priority="1890">
      <formula>IF(RIGHT(TEXT(AQ450,"0.#"),1)=".",TRUE,FALSE)</formula>
    </cfRule>
  </conditionalFormatting>
  <conditionalFormatting sqref="AQ448">
    <cfRule type="expression" dxfId="1905" priority="1887">
      <formula>IF(RIGHT(TEXT(AQ448,"0.#"),1)=".",FALSE,TRUE)</formula>
    </cfRule>
    <cfRule type="expression" dxfId="1904" priority="1888">
      <formula>IF(RIGHT(TEXT(AQ448,"0.#"),1)=".",TRUE,FALSE)</formula>
    </cfRule>
  </conditionalFormatting>
  <conditionalFormatting sqref="AE453">
    <cfRule type="expression" dxfId="1903" priority="1885">
      <formula>IF(RIGHT(TEXT(AE453,"0.#"),1)=".",FALSE,TRUE)</formula>
    </cfRule>
    <cfRule type="expression" dxfId="1902" priority="1886">
      <formula>IF(RIGHT(TEXT(AE453,"0.#"),1)=".",TRUE,FALSE)</formula>
    </cfRule>
  </conditionalFormatting>
  <conditionalFormatting sqref="AM455">
    <cfRule type="expression" dxfId="1901" priority="1875">
      <formula>IF(RIGHT(TEXT(AM455,"0.#"),1)=".",FALSE,TRUE)</formula>
    </cfRule>
    <cfRule type="expression" dxfId="1900" priority="1876">
      <formula>IF(RIGHT(TEXT(AM455,"0.#"),1)=".",TRUE,FALSE)</formula>
    </cfRule>
  </conditionalFormatting>
  <conditionalFormatting sqref="AE454">
    <cfRule type="expression" dxfId="1899" priority="1883">
      <formula>IF(RIGHT(TEXT(AE454,"0.#"),1)=".",FALSE,TRUE)</formula>
    </cfRule>
    <cfRule type="expression" dxfId="1898" priority="1884">
      <formula>IF(RIGHT(TEXT(AE454,"0.#"),1)=".",TRUE,FALSE)</formula>
    </cfRule>
  </conditionalFormatting>
  <conditionalFormatting sqref="AE455">
    <cfRule type="expression" dxfId="1897" priority="1881">
      <formula>IF(RIGHT(TEXT(AE455,"0.#"),1)=".",FALSE,TRUE)</formula>
    </cfRule>
    <cfRule type="expression" dxfId="1896" priority="1882">
      <formula>IF(RIGHT(TEXT(AE455,"0.#"),1)=".",TRUE,FALSE)</formula>
    </cfRule>
  </conditionalFormatting>
  <conditionalFormatting sqref="AM453">
    <cfRule type="expression" dxfId="1895" priority="1879">
      <formula>IF(RIGHT(TEXT(AM453,"0.#"),1)=".",FALSE,TRUE)</formula>
    </cfRule>
    <cfRule type="expression" dxfId="1894" priority="1880">
      <formula>IF(RIGHT(TEXT(AM453,"0.#"),1)=".",TRUE,FALSE)</formula>
    </cfRule>
  </conditionalFormatting>
  <conditionalFormatting sqref="AM454">
    <cfRule type="expression" dxfId="1893" priority="1877">
      <formula>IF(RIGHT(TEXT(AM454,"0.#"),1)=".",FALSE,TRUE)</formula>
    </cfRule>
    <cfRule type="expression" dxfId="1892" priority="1878">
      <formula>IF(RIGHT(TEXT(AM454,"0.#"),1)=".",TRUE,FALSE)</formula>
    </cfRule>
  </conditionalFormatting>
  <conditionalFormatting sqref="AU453">
    <cfRule type="expression" dxfId="1891" priority="1873">
      <formula>IF(RIGHT(TEXT(AU453,"0.#"),1)=".",FALSE,TRUE)</formula>
    </cfRule>
    <cfRule type="expression" dxfId="1890" priority="1874">
      <formula>IF(RIGHT(TEXT(AU453,"0.#"),1)=".",TRUE,FALSE)</formula>
    </cfRule>
  </conditionalFormatting>
  <conditionalFormatting sqref="AU454">
    <cfRule type="expression" dxfId="1889" priority="1871">
      <formula>IF(RIGHT(TEXT(AU454,"0.#"),1)=".",FALSE,TRUE)</formula>
    </cfRule>
    <cfRule type="expression" dxfId="1888" priority="1872">
      <formula>IF(RIGHT(TEXT(AU454,"0.#"),1)=".",TRUE,FALSE)</formula>
    </cfRule>
  </conditionalFormatting>
  <conditionalFormatting sqref="AU455">
    <cfRule type="expression" dxfId="1887" priority="1869">
      <formula>IF(RIGHT(TEXT(AU455,"0.#"),1)=".",FALSE,TRUE)</formula>
    </cfRule>
    <cfRule type="expression" dxfId="1886" priority="1870">
      <formula>IF(RIGHT(TEXT(AU455,"0.#"),1)=".",TRUE,FALSE)</formula>
    </cfRule>
  </conditionalFormatting>
  <conditionalFormatting sqref="AI455">
    <cfRule type="expression" dxfId="1885" priority="1863">
      <formula>IF(RIGHT(TEXT(AI455,"0.#"),1)=".",FALSE,TRUE)</formula>
    </cfRule>
    <cfRule type="expression" dxfId="1884" priority="1864">
      <formula>IF(RIGHT(TEXT(AI455,"0.#"),1)=".",TRUE,FALSE)</formula>
    </cfRule>
  </conditionalFormatting>
  <conditionalFormatting sqref="AI453">
    <cfRule type="expression" dxfId="1883" priority="1867">
      <formula>IF(RIGHT(TEXT(AI453,"0.#"),1)=".",FALSE,TRUE)</formula>
    </cfRule>
    <cfRule type="expression" dxfId="1882" priority="1868">
      <formula>IF(RIGHT(TEXT(AI453,"0.#"),1)=".",TRUE,FALSE)</formula>
    </cfRule>
  </conditionalFormatting>
  <conditionalFormatting sqref="AI454">
    <cfRule type="expression" dxfId="1881" priority="1865">
      <formula>IF(RIGHT(TEXT(AI454,"0.#"),1)=".",FALSE,TRUE)</formula>
    </cfRule>
    <cfRule type="expression" dxfId="1880" priority="1866">
      <formula>IF(RIGHT(TEXT(AI454,"0.#"),1)=".",TRUE,FALSE)</formula>
    </cfRule>
  </conditionalFormatting>
  <conditionalFormatting sqref="AQ454">
    <cfRule type="expression" dxfId="1879" priority="1861">
      <formula>IF(RIGHT(TEXT(AQ454,"0.#"),1)=".",FALSE,TRUE)</formula>
    </cfRule>
    <cfRule type="expression" dxfId="1878" priority="1862">
      <formula>IF(RIGHT(TEXT(AQ454,"0.#"),1)=".",TRUE,FALSE)</formula>
    </cfRule>
  </conditionalFormatting>
  <conditionalFormatting sqref="AQ455">
    <cfRule type="expression" dxfId="1877" priority="1859">
      <formula>IF(RIGHT(TEXT(AQ455,"0.#"),1)=".",FALSE,TRUE)</formula>
    </cfRule>
    <cfRule type="expression" dxfId="1876" priority="1860">
      <formula>IF(RIGHT(TEXT(AQ455,"0.#"),1)=".",TRUE,FALSE)</formula>
    </cfRule>
  </conditionalFormatting>
  <conditionalFormatting sqref="AQ453">
    <cfRule type="expression" dxfId="1875" priority="1857">
      <formula>IF(RIGHT(TEXT(AQ453,"0.#"),1)=".",FALSE,TRUE)</formula>
    </cfRule>
    <cfRule type="expression" dxfId="1874" priority="1858">
      <formula>IF(RIGHT(TEXT(AQ453,"0.#"),1)=".",TRUE,FALSE)</formula>
    </cfRule>
  </conditionalFormatting>
  <conditionalFormatting sqref="AE487">
    <cfRule type="expression" dxfId="1873" priority="1735">
      <formula>IF(RIGHT(TEXT(AE487,"0.#"),1)=".",FALSE,TRUE)</formula>
    </cfRule>
    <cfRule type="expression" dxfId="1872" priority="1736">
      <formula>IF(RIGHT(TEXT(AE487,"0.#"),1)=".",TRUE,FALSE)</formula>
    </cfRule>
  </conditionalFormatting>
  <conditionalFormatting sqref="AE488">
    <cfRule type="expression" dxfId="1871" priority="1733">
      <formula>IF(RIGHT(TEXT(AE488,"0.#"),1)=".",FALSE,TRUE)</formula>
    </cfRule>
    <cfRule type="expression" dxfId="1870" priority="1734">
      <formula>IF(RIGHT(TEXT(AE488,"0.#"),1)=".",TRUE,FALSE)</formula>
    </cfRule>
  </conditionalFormatting>
  <conditionalFormatting sqref="AE489">
    <cfRule type="expression" dxfId="1869" priority="1731">
      <formula>IF(RIGHT(TEXT(AE489,"0.#"),1)=".",FALSE,TRUE)</formula>
    </cfRule>
    <cfRule type="expression" dxfId="1868" priority="1732">
      <formula>IF(RIGHT(TEXT(AE489,"0.#"),1)=".",TRUE,FALSE)</formula>
    </cfRule>
  </conditionalFormatting>
  <conditionalFormatting sqref="AU487">
    <cfRule type="expression" dxfId="1867" priority="1723">
      <formula>IF(RIGHT(TEXT(AU487,"0.#"),1)=".",FALSE,TRUE)</formula>
    </cfRule>
    <cfRule type="expression" dxfId="1866" priority="1724">
      <formula>IF(RIGHT(TEXT(AU487,"0.#"),1)=".",TRUE,FALSE)</formula>
    </cfRule>
  </conditionalFormatting>
  <conditionalFormatting sqref="AU488">
    <cfRule type="expression" dxfId="1865" priority="1721">
      <formula>IF(RIGHT(TEXT(AU488,"0.#"),1)=".",FALSE,TRUE)</formula>
    </cfRule>
    <cfRule type="expression" dxfId="1864" priority="1722">
      <formula>IF(RIGHT(TEXT(AU488,"0.#"),1)=".",TRUE,FALSE)</formula>
    </cfRule>
  </conditionalFormatting>
  <conditionalFormatting sqref="AU489">
    <cfRule type="expression" dxfId="1863" priority="1719">
      <formula>IF(RIGHT(TEXT(AU489,"0.#"),1)=".",FALSE,TRUE)</formula>
    </cfRule>
    <cfRule type="expression" dxfId="1862" priority="1720">
      <formula>IF(RIGHT(TEXT(AU489,"0.#"),1)=".",TRUE,FALSE)</formula>
    </cfRule>
  </conditionalFormatting>
  <conditionalFormatting sqref="AQ488">
    <cfRule type="expression" dxfId="1861" priority="1711">
      <formula>IF(RIGHT(TEXT(AQ488,"0.#"),1)=".",FALSE,TRUE)</formula>
    </cfRule>
    <cfRule type="expression" dxfId="1860" priority="1712">
      <formula>IF(RIGHT(TEXT(AQ488,"0.#"),1)=".",TRUE,FALSE)</formula>
    </cfRule>
  </conditionalFormatting>
  <conditionalFormatting sqref="AQ489">
    <cfRule type="expression" dxfId="1859" priority="1709">
      <formula>IF(RIGHT(TEXT(AQ489,"0.#"),1)=".",FALSE,TRUE)</formula>
    </cfRule>
    <cfRule type="expression" dxfId="1858" priority="1710">
      <formula>IF(RIGHT(TEXT(AQ489,"0.#"),1)=".",TRUE,FALSE)</formula>
    </cfRule>
  </conditionalFormatting>
  <conditionalFormatting sqref="AQ487">
    <cfRule type="expression" dxfId="1857" priority="1707">
      <formula>IF(RIGHT(TEXT(AQ487,"0.#"),1)=".",FALSE,TRUE)</formula>
    </cfRule>
    <cfRule type="expression" dxfId="1856" priority="1708">
      <formula>IF(RIGHT(TEXT(AQ487,"0.#"),1)=".",TRUE,FALSE)</formula>
    </cfRule>
  </conditionalFormatting>
  <conditionalFormatting sqref="AE512">
    <cfRule type="expression" dxfId="1855" priority="1705">
      <formula>IF(RIGHT(TEXT(AE512,"0.#"),1)=".",FALSE,TRUE)</formula>
    </cfRule>
    <cfRule type="expression" dxfId="1854" priority="1706">
      <formula>IF(RIGHT(TEXT(AE512,"0.#"),1)=".",TRUE,FALSE)</formula>
    </cfRule>
  </conditionalFormatting>
  <conditionalFormatting sqref="AE513">
    <cfRule type="expression" dxfId="1853" priority="1703">
      <formula>IF(RIGHT(TEXT(AE513,"0.#"),1)=".",FALSE,TRUE)</formula>
    </cfRule>
    <cfRule type="expression" dxfId="1852" priority="1704">
      <formula>IF(RIGHT(TEXT(AE513,"0.#"),1)=".",TRUE,FALSE)</formula>
    </cfRule>
  </conditionalFormatting>
  <conditionalFormatting sqref="AE514">
    <cfRule type="expression" dxfId="1851" priority="1701">
      <formula>IF(RIGHT(TEXT(AE514,"0.#"),1)=".",FALSE,TRUE)</formula>
    </cfRule>
    <cfRule type="expression" dxfId="1850" priority="1702">
      <formula>IF(RIGHT(TEXT(AE514,"0.#"),1)=".",TRUE,FALSE)</formula>
    </cfRule>
  </conditionalFormatting>
  <conditionalFormatting sqref="AU512">
    <cfRule type="expression" dxfId="1849" priority="1693">
      <formula>IF(RIGHT(TEXT(AU512,"0.#"),1)=".",FALSE,TRUE)</formula>
    </cfRule>
    <cfRule type="expression" dxfId="1848" priority="1694">
      <formula>IF(RIGHT(TEXT(AU512,"0.#"),1)=".",TRUE,FALSE)</formula>
    </cfRule>
  </conditionalFormatting>
  <conditionalFormatting sqref="AU513">
    <cfRule type="expression" dxfId="1847" priority="1691">
      <formula>IF(RIGHT(TEXT(AU513,"0.#"),1)=".",FALSE,TRUE)</formula>
    </cfRule>
    <cfRule type="expression" dxfId="1846" priority="1692">
      <formula>IF(RIGHT(TEXT(AU513,"0.#"),1)=".",TRUE,FALSE)</formula>
    </cfRule>
  </conditionalFormatting>
  <conditionalFormatting sqref="AU514">
    <cfRule type="expression" dxfId="1845" priority="1689">
      <formula>IF(RIGHT(TEXT(AU514,"0.#"),1)=".",FALSE,TRUE)</formula>
    </cfRule>
    <cfRule type="expression" dxfId="1844" priority="1690">
      <formula>IF(RIGHT(TEXT(AU514,"0.#"),1)=".",TRUE,FALSE)</formula>
    </cfRule>
  </conditionalFormatting>
  <conditionalFormatting sqref="AQ513">
    <cfRule type="expression" dxfId="1843" priority="1681">
      <formula>IF(RIGHT(TEXT(AQ513,"0.#"),1)=".",FALSE,TRUE)</formula>
    </cfRule>
    <cfRule type="expression" dxfId="1842" priority="1682">
      <formula>IF(RIGHT(TEXT(AQ513,"0.#"),1)=".",TRUE,FALSE)</formula>
    </cfRule>
  </conditionalFormatting>
  <conditionalFormatting sqref="AQ514">
    <cfRule type="expression" dxfId="1841" priority="1679">
      <formula>IF(RIGHT(TEXT(AQ514,"0.#"),1)=".",FALSE,TRUE)</formula>
    </cfRule>
    <cfRule type="expression" dxfId="1840" priority="1680">
      <formula>IF(RIGHT(TEXT(AQ514,"0.#"),1)=".",TRUE,FALSE)</formula>
    </cfRule>
  </conditionalFormatting>
  <conditionalFormatting sqref="AQ512">
    <cfRule type="expression" dxfId="1839" priority="1677">
      <formula>IF(RIGHT(TEXT(AQ512,"0.#"),1)=".",FALSE,TRUE)</formula>
    </cfRule>
    <cfRule type="expression" dxfId="1838" priority="1678">
      <formula>IF(RIGHT(TEXT(AQ512,"0.#"),1)=".",TRUE,FALSE)</formula>
    </cfRule>
  </conditionalFormatting>
  <conditionalFormatting sqref="AE517">
    <cfRule type="expression" dxfId="1837" priority="1555">
      <formula>IF(RIGHT(TEXT(AE517,"0.#"),1)=".",FALSE,TRUE)</formula>
    </cfRule>
    <cfRule type="expression" dxfId="1836" priority="1556">
      <formula>IF(RIGHT(TEXT(AE517,"0.#"),1)=".",TRUE,FALSE)</formula>
    </cfRule>
  </conditionalFormatting>
  <conditionalFormatting sqref="AE518">
    <cfRule type="expression" dxfId="1835" priority="1553">
      <formula>IF(RIGHT(TEXT(AE518,"0.#"),1)=".",FALSE,TRUE)</formula>
    </cfRule>
    <cfRule type="expression" dxfId="1834" priority="1554">
      <formula>IF(RIGHT(TEXT(AE518,"0.#"),1)=".",TRUE,FALSE)</formula>
    </cfRule>
  </conditionalFormatting>
  <conditionalFormatting sqref="AE519">
    <cfRule type="expression" dxfId="1833" priority="1551">
      <formula>IF(RIGHT(TEXT(AE519,"0.#"),1)=".",FALSE,TRUE)</formula>
    </cfRule>
    <cfRule type="expression" dxfId="1832" priority="1552">
      <formula>IF(RIGHT(TEXT(AE519,"0.#"),1)=".",TRUE,FALSE)</formula>
    </cfRule>
  </conditionalFormatting>
  <conditionalFormatting sqref="AU517">
    <cfRule type="expression" dxfId="1831" priority="1543">
      <formula>IF(RIGHT(TEXT(AU517,"0.#"),1)=".",FALSE,TRUE)</formula>
    </cfRule>
    <cfRule type="expression" dxfId="1830" priority="1544">
      <formula>IF(RIGHT(TEXT(AU517,"0.#"),1)=".",TRUE,FALSE)</formula>
    </cfRule>
  </conditionalFormatting>
  <conditionalFormatting sqref="AU519">
    <cfRule type="expression" dxfId="1829" priority="1539">
      <formula>IF(RIGHT(TEXT(AU519,"0.#"),1)=".",FALSE,TRUE)</formula>
    </cfRule>
    <cfRule type="expression" dxfId="1828" priority="1540">
      <formula>IF(RIGHT(TEXT(AU519,"0.#"),1)=".",TRUE,FALSE)</formula>
    </cfRule>
  </conditionalFormatting>
  <conditionalFormatting sqref="AQ518">
    <cfRule type="expression" dxfId="1827" priority="1531">
      <formula>IF(RIGHT(TEXT(AQ518,"0.#"),1)=".",FALSE,TRUE)</formula>
    </cfRule>
    <cfRule type="expression" dxfId="1826" priority="1532">
      <formula>IF(RIGHT(TEXT(AQ518,"0.#"),1)=".",TRUE,FALSE)</formula>
    </cfRule>
  </conditionalFormatting>
  <conditionalFormatting sqref="AQ519">
    <cfRule type="expression" dxfId="1825" priority="1529">
      <formula>IF(RIGHT(TEXT(AQ519,"0.#"),1)=".",FALSE,TRUE)</formula>
    </cfRule>
    <cfRule type="expression" dxfId="1824" priority="1530">
      <formula>IF(RIGHT(TEXT(AQ519,"0.#"),1)=".",TRUE,FALSE)</formula>
    </cfRule>
  </conditionalFormatting>
  <conditionalFormatting sqref="AQ517">
    <cfRule type="expression" dxfId="1823" priority="1527">
      <formula>IF(RIGHT(TEXT(AQ517,"0.#"),1)=".",FALSE,TRUE)</formula>
    </cfRule>
    <cfRule type="expression" dxfId="1822" priority="1528">
      <formula>IF(RIGHT(TEXT(AQ517,"0.#"),1)=".",TRUE,FALSE)</formula>
    </cfRule>
  </conditionalFormatting>
  <conditionalFormatting sqref="AE522">
    <cfRule type="expression" dxfId="1821" priority="1525">
      <formula>IF(RIGHT(TEXT(AE522,"0.#"),1)=".",FALSE,TRUE)</formula>
    </cfRule>
    <cfRule type="expression" dxfId="1820" priority="1526">
      <formula>IF(RIGHT(TEXT(AE522,"0.#"),1)=".",TRUE,FALSE)</formula>
    </cfRule>
  </conditionalFormatting>
  <conditionalFormatting sqref="AE523">
    <cfRule type="expression" dxfId="1819" priority="1523">
      <formula>IF(RIGHT(TEXT(AE523,"0.#"),1)=".",FALSE,TRUE)</formula>
    </cfRule>
    <cfRule type="expression" dxfId="1818" priority="1524">
      <formula>IF(RIGHT(TEXT(AE523,"0.#"),1)=".",TRUE,FALSE)</formula>
    </cfRule>
  </conditionalFormatting>
  <conditionalFormatting sqref="AE524">
    <cfRule type="expression" dxfId="1817" priority="1521">
      <formula>IF(RIGHT(TEXT(AE524,"0.#"),1)=".",FALSE,TRUE)</formula>
    </cfRule>
    <cfRule type="expression" dxfId="1816" priority="1522">
      <formula>IF(RIGHT(TEXT(AE524,"0.#"),1)=".",TRUE,FALSE)</formula>
    </cfRule>
  </conditionalFormatting>
  <conditionalFormatting sqref="AU522">
    <cfRule type="expression" dxfId="1815" priority="1513">
      <formula>IF(RIGHT(TEXT(AU522,"0.#"),1)=".",FALSE,TRUE)</formula>
    </cfRule>
    <cfRule type="expression" dxfId="1814" priority="1514">
      <formula>IF(RIGHT(TEXT(AU522,"0.#"),1)=".",TRUE,FALSE)</formula>
    </cfRule>
  </conditionalFormatting>
  <conditionalFormatting sqref="AU523">
    <cfRule type="expression" dxfId="1813" priority="1511">
      <formula>IF(RIGHT(TEXT(AU523,"0.#"),1)=".",FALSE,TRUE)</formula>
    </cfRule>
    <cfRule type="expression" dxfId="1812" priority="1512">
      <formula>IF(RIGHT(TEXT(AU523,"0.#"),1)=".",TRUE,FALSE)</formula>
    </cfRule>
  </conditionalFormatting>
  <conditionalFormatting sqref="AU524">
    <cfRule type="expression" dxfId="1811" priority="1509">
      <formula>IF(RIGHT(TEXT(AU524,"0.#"),1)=".",FALSE,TRUE)</formula>
    </cfRule>
    <cfRule type="expression" dxfId="1810" priority="1510">
      <formula>IF(RIGHT(TEXT(AU524,"0.#"),1)=".",TRUE,FALSE)</formula>
    </cfRule>
  </conditionalFormatting>
  <conditionalFormatting sqref="AQ523">
    <cfRule type="expression" dxfId="1809" priority="1501">
      <formula>IF(RIGHT(TEXT(AQ523,"0.#"),1)=".",FALSE,TRUE)</formula>
    </cfRule>
    <cfRule type="expression" dxfId="1808" priority="1502">
      <formula>IF(RIGHT(TEXT(AQ523,"0.#"),1)=".",TRUE,FALSE)</formula>
    </cfRule>
  </conditionalFormatting>
  <conditionalFormatting sqref="AQ524">
    <cfRule type="expression" dxfId="1807" priority="1499">
      <formula>IF(RIGHT(TEXT(AQ524,"0.#"),1)=".",FALSE,TRUE)</formula>
    </cfRule>
    <cfRule type="expression" dxfId="1806" priority="1500">
      <formula>IF(RIGHT(TEXT(AQ524,"0.#"),1)=".",TRUE,FALSE)</formula>
    </cfRule>
  </conditionalFormatting>
  <conditionalFormatting sqref="AQ522">
    <cfRule type="expression" dxfId="1805" priority="1497">
      <formula>IF(RIGHT(TEXT(AQ522,"0.#"),1)=".",FALSE,TRUE)</formula>
    </cfRule>
    <cfRule type="expression" dxfId="1804" priority="1498">
      <formula>IF(RIGHT(TEXT(AQ522,"0.#"),1)=".",TRUE,FALSE)</formula>
    </cfRule>
  </conditionalFormatting>
  <conditionalFormatting sqref="AE527">
    <cfRule type="expression" dxfId="1803" priority="1495">
      <formula>IF(RIGHT(TEXT(AE527,"0.#"),1)=".",FALSE,TRUE)</formula>
    </cfRule>
    <cfRule type="expression" dxfId="1802" priority="1496">
      <formula>IF(RIGHT(TEXT(AE527,"0.#"),1)=".",TRUE,FALSE)</formula>
    </cfRule>
  </conditionalFormatting>
  <conditionalFormatting sqref="AE528">
    <cfRule type="expression" dxfId="1801" priority="1493">
      <formula>IF(RIGHT(TEXT(AE528,"0.#"),1)=".",FALSE,TRUE)</formula>
    </cfRule>
    <cfRule type="expression" dxfId="1800" priority="1494">
      <formula>IF(RIGHT(TEXT(AE528,"0.#"),1)=".",TRUE,FALSE)</formula>
    </cfRule>
  </conditionalFormatting>
  <conditionalFormatting sqref="AE529">
    <cfRule type="expression" dxfId="1799" priority="1491">
      <formula>IF(RIGHT(TEXT(AE529,"0.#"),1)=".",FALSE,TRUE)</formula>
    </cfRule>
    <cfRule type="expression" dxfId="1798" priority="1492">
      <formula>IF(RIGHT(TEXT(AE529,"0.#"),1)=".",TRUE,FALSE)</formula>
    </cfRule>
  </conditionalFormatting>
  <conditionalFormatting sqref="AU527">
    <cfRule type="expression" dxfId="1797" priority="1483">
      <formula>IF(RIGHT(TEXT(AU527,"0.#"),1)=".",FALSE,TRUE)</formula>
    </cfRule>
    <cfRule type="expression" dxfId="1796" priority="1484">
      <formula>IF(RIGHT(TEXT(AU527,"0.#"),1)=".",TRUE,FALSE)</formula>
    </cfRule>
  </conditionalFormatting>
  <conditionalFormatting sqref="AU528">
    <cfRule type="expression" dxfId="1795" priority="1481">
      <formula>IF(RIGHT(TEXT(AU528,"0.#"),1)=".",FALSE,TRUE)</formula>
    </cfRule>
    <cfRule type="expression" dxfId="1794" priority="1482">
      <formula>IF(RIGHT(TEXT(AU528,"0.#"),1)=".",TRUE,FALSE)</formula>
    </cfRule>
  </conditionalFormatting>
  <conditionalFormatting sqref="AU529">
    <cfRule type="expression" dxfId="1793" priority="1479">
      <formula>IF(RIGHT(TEXT(AU529,"0.#"),1)=".",FALSE,TRUE)</formula>
    </cfRule>
    <cfRule type="expression" dxfId="1792" priority="1480">
      <formula>IF(RIGHT(TEXT(AU529,"0.#"),1)=".",TRUE,FALSE)</formula>
    </cfRule>
  </conditionalFormatting>
  <conditionalFormatting sqref="AQ528">
    <cfRule type="expression" dxfId="1791" priority="1471">
      <formula>IF(RIGHT(TEXT(AQ528,"0.#"),1)=".",FALSE,TRUE)</formula>
    </cfRule>
    <cfRule type="expression" dxfId="1790" priority="1472">
      <formula>IF(RIGHT(TEXT(AQ528,"0.#"),1)=".",TRUE,FALSE)</formula>
    </cfRule>
  </conditionalFormatting>
  <conditionalFormatting sqref="AQ529">
    <cfRule type="expression" dxfId="1789" priority="1469">
      <formula>IF(RIGHT(TEXT(AQ529,"0.#"),1)=".",FALSE,TRUE)</formula>
    </cfRule>
    <cfRule type="expression" dxfId="1788" priority="1470">
      <formula>IF(RIGHT(TEXT(AQ529,"0.#"),1)=".",TRUE,FALSE)</formula>
    </cfRule>
  </conditionalFormatting>
  <conditionalFormatting sqref="AQ527">
    <cfRule type="expression" dxfId="1787" priority="1467">
      <formula>IF(RIGHT(TEXT(AQ527,"0.#"),1)=".",FALSE,TRUE)</formula>
    </cfRule>
    <cfRule type="expression" dxfId="1786" priority="1468">
      <formula>IF(RIGHT(TEXT(AQ527,"0.#"),1)=".",TRUE,FALSE)</formula>
    </cfRule>
  </conditionalFormatting>
  <conditionalFormatting sqref="AE532">
    <cfRule type="expression" dxfId="1785" priority="1465">
      <formula>IF(RIGHT(TEXT(AE532,"0.#"),1)=".",FALSE,TRUE)</formula>
    </cfRule>
    <cfRule type="expression" dxfId="1784" priority="1466">
      <formula>IF(RIGHT(TEXT(AE532,"0.#"),1)=".",TRUE,FALSE)</formula>
    </cfRule>
  </conditionalFormatting>
  <conditionalFormatting sqref="AM534">
    <cfRule type="expression" dxfId="1783" priority="1455">
      <formula>IF(RIGHT(TEXT(AM534,"0.#"),1)=".",FALSE,TRUE)</formula>
    </cfRule>
    <cfRule type="expression" dxfId="1782" priority="1456">
      <formula>IF(RIGHT(TEXT(AM534,"0.#"),1)=".",TRUE,FALSE)</formula>
    </cfRule>
  </conditionalFormatting>
  <conditionalFormatting sqref="AE533">
    <cfRule type="expression" dxfId="1781" priority="1463">
      <formula>IF(RIGHT(TEXT(AE533,"0.#"),1)=".",FALSE,TRUE)</formula>
    </cfRule>
    <cfRule type="expression" dxfId="1780" priority="1464">
      <formula>IF(RIGHT(TEXT(AE533,"0.#"),1)=".",TRUE,FALSE)</formula>
    </cfRule>
  </conditionalFormatting>
  <conditionalFormatting sqref="AE534">
    <cfRule type="expression" dxfId="1779" priority="1461">
      <formula>IF(RIGHT(TEXT(AE534,"0.#"),1)=".",FALSE,TRUE)</formula>
    </cfRule>
    <cfRule type="expression" dxfId="1778" priority="1462">
      <formula>IF(RIGHT(TEXT(AE534,"0.#"),1)=".",TRUE,FALSE)</formula>
    </cfRule>
  </conditionalFormatting>
  <conditionalFormatting sqref="AM532">
    <cfRule type="expression" dxfId="1777" priority="1459">
      <formula>IF(RIGHT(TEXT(AM532,"0.#"),1)=".",FALSE,TRUE)</formula>
    </cfRule>
    <cfRule type="expression" dxfId="1776" priority="1460">
      <formula>IF(RIGHT(TEXT(AM532,"0.#"),1)=".",TRUE,FALSE)</formula>
    </cfRule>
  </conditionalFormatting>
  <conditionalFormatting sqref="AM533">
    <cfRule type="expression" dxfId="1775" priority="1457">
      <formula>IF(RIGHT(TEXT(AM533,"0.#"),1)=".",FALSE,TRUE)</formula>
    </cfRule>
    <cfRule type="expression" dxfId="1774" priority="1458">
      <formula>IF(RIGHT(TEXT(AM533,"0.#"),1)=".",TRUE,FALSE)</formula>
    </cfRule>
  </conditionalFormatting>
  <conditionalFormatting sqref="AU532">
    <cfRule type="expression" dxfId="1773" priority="1453">
      <formula>IF(RIGHT(TEXT(AU532,"0.#"),1)=".",FALSE,TRUE)</formula>
    </cfRule>
    <cfRule type="expression" dxfId="1772" priority="1454">
      <formula>IF(RIGHT(TEXT(AU532,"0.#"),1)=".",TRUE,FALSE)</formula>
    </cfRule>
  </conditionalFormatting>
  <conditionalFormatting sqref="AU533">
    <cfRule type="expression" dxfId="1771" priority="1451">
      <formula>IF(RIGHT(TEXT(AU533,"0.#"),1)=".",FALSE,TRUE)</formula>
    </cfRule>
    <cfRule type="expression" dxfId="1770" priority="1452">
      <formula>IF(RIGHT(TEXT(AU533,"0.#"),1)=".",TRUE,FALSE)</formula>
    </cfRule>
  </conditionalFormatting>
  <conditionalFormatting sqref="AU534">
    <cfRule type="expression" dxfId="1769" priority="1449">
      <formula>IF(RIGHT(TEXT(AU534,"0.#"),1)=".",FALSE,TRUE)</formula>
    </cfRule>
    <cfRule type="expression" dxfId="1768" priority="1450">
      <formula>IF(RIGHT(TEXT(AU534,"0.#"),1)=".",TRUE,FALSE)</formula>
    </cfRule>
  </conditionalFormatting>
  <conditionalFormatting sqref="AI534">
    <cfRule type="expression" dxfId="1767" priority="1443">
      <formula>IF(RIGHT(TEXT(AI534,"0.#"),1)=".",FALSE,TRUE)</formula>
    </cfRule>
    <cfRule type="expression" dxfId="1766" priority="1444">
      <formula>IF(RIGHT(TEXT(AI534,"0.#"),1)=".",TRUE,FALSE)</formula>
    </cfRule>
  </conditionalFormatting>
  <conditionalFormatting sqref="AI532">
    <cfRule type="expression" dxfId="1765" priority="1447">
      <formula>IF(RIGHT(TEXT(AI532,"0.#"),1)=".",FALSE,TRUE)</formula>
    </cfRule>
    <cfRule type="expression" dxfId="1764" priority="1448">
      <formula>IF(RIGHT(TEXT(AI532,"0.#"),1)=".",TRUE,FALSE)</formula>
    </cfRule>
  </conditionalFormatting>
  <conditionalFormatting sqref="AI533">
    <cfRule type="expression" dxfId="1763" priority="1445">
      <formula>IF(RIGHT(TEXT(AI533,"0.#"),1)=".",FALSE,TRUE)</formula>
    </cfRule>
    <cfRule type="expression" dxfId="1762" priority="1446">
      <formula>IF(RIGHT(TEXT(AI533,"0.#"),1)=".",TRUE,FALSE)</formula>
    </cfRule>
  </conditionalFormatting>
  <conditionalFormatting sqref="AQ533">
    <cfRule type="expression" dxfId="1761" priority="1441">
      <formula>IF(RIGHT(TEXT(AQ533,"0.#"),1)=".",FALSE,TRUE)</formula>
    </cfRule>
    <cfRule type="expression" dxfId="1760" priority="1442">
      <formula>IF(RIGHT(TEXT(AQ533,"0.#"),1)=".",TRUE,FALSE)</formula>
    </cfRule>
  </conditionalFormatting>
  <conditionalFormatting sqref="AQ534">
    <cfRule type="expression" dxfId="1759" priority="1439">
      <formula>IF(RIGHT(TEXT(AQ534,"0.#"),1)=".",FALSE,TRUE)</formula>
    </cfRule>
    <cfRule type="expression" dxfId="1758" priority="1440">
      <formula>IF(RIGHT(TEXT(AQ534,"0.#"),1)=".",TRUE,FALSE)</formula>
    </cfRule>
  </conditionalFormatting>
  <conditionalFormatting sqref="AQ532">
    <cfRule type="expression" dxfId="1757" priority="1437">
      <formula>IF(RIGHT(TEXT(AQ532,"0.#"),1)=".",FALSE,TRUE)</formula>
    </cfRule>
    <cfRule type="expression" dxfId="1756" priority="1438">
      <formula>IF(RIGHT(TEXT(AQ532,"0.#"),1)=".",TRUE,FALSE)</formula>
    </cfRule>
  </conditionalFormatting>
  <conditionalFormatting sqref="AE541">
    <cfRule type="expression" dxfId="1755" priority="1435">
      <formula>IF(RIGHT(TEXT(AE541,"0.#"),1)=".",FALSE,TRUE)</formula>
    </cfRule>
    <cfRule type="expression" dxfId="1754" priority="1436">
      <formula>IF(RIGHT(TEXT(AE541,"0.#"),1)=".",TRUE,FALSE)</formula>
    </cfRule>
  </conditionalFormatting>
  <conditionalFormatting sqref="AE542">
    <cfRule type="expression" dxfId="1753" priority="1433">
      <formula>IF(RIGHT(TEXT(AE542,"0.#"),1)=".",FALSE,TRUE)</formula>
    </cfRule>
    <cfRule type="expression" dxfId="1752" priority="1434">
      <formula>IF(RIGHT(TEXT(AE542,"0.#"),1)=".",TRUE,FALSE)</formula>
    </cfRule>
  </conditionalFormatting>
  <conditionalFormatting sqref="AE543">
    <cfRule type="expression" dxfId="1751" priority="1431">
      <formula>IF(RIGHT(TEXT(AE543,"0.#"),1)=".",FALSE,TRUE)</formula>
    </cfRule>
    <cfRule type="expression" dxfId="1750" priority="1432">
      <formula>IF(RIGHT(TEXT(AE543,"0.#"),1)=".",TRUE,FALSE)</formula>
    </cfRule>
  </conditionalFormatting>
  <conditionalFormatting sqref="AU541">
    <cfRule type="expression" dxfId="1749" priority="1423">
      <formula>IF(RIGHT(TEXT(AU541,"0.#"),1)=".",FALSE,TRUE)</formula>
    </cfRule>
    <cfRule type="expression" dxfId="1748" priority="1424">
      <formula>IF(RIGHT(TEXT(AU541,"0.#"),1)=".",TRUE,FALSE)</formula>
    </cfRule>
  </conditionalFormatting>
  <conditionalFormatting sqref="AU542">
    <cfRule type="expression" dxfId="1747" priority="1421">
      <formula>IF(RIGHT(TEXT(AU542,"0.#"),1)=".",FALSE,TRUE)</formula>
    </cfRule>
    <cfRule type="expression" dxfId="1746" priority="1422">
      <formula>IF(RIGHT(TEXT(AU542,"0.#"),1)=".",TRUE,FALSE)</formula>
    </cfRule>
  </conditionalFormatting>
  <conditionalFormatting sqref="AU543">
    <cfRule type="expression" dxfId="1745" priority="1419">
      <formula>IF(RIGHT(TEXT(AU543,"0.#"),1)=".",FALSE,TRUE)</formula>
    </cfRule>
    <cfRule type="expression" dxfId="1744" priority="1420">
      <formula>IF(RIGHT(TEXT(AU543,"0.#"),1)=".",TRUE,FALSE)</formula>
    </cfRule>
  </conditionalFormatting>
  <conditionalFormatting sqref="AQ542">
    <cfRule type="expression" dxfId="1743" priority="1411">
      <formula>IF(RIGHT(TEXT(AQ542,"0.#"),1)=".",FALSE,TRUE)</formula>
    </cfRule>
    <cfRule type="expression" dxfId="1742" priority="1412">
      <formula>IF(RIGHT(TEXT(AQ542,"0.#"),1)=".",TRUE,FALSE)</formula>
    </cfRule>
  </conditionalFormatting>
  <conditionalFormatting sqref="AQ543">
    <cfRule type="expression" dxfId="1741" priority="1409">
      <formula>IF(RIGHT(TEXT(AQ543,"0.#"),1)=".",FALSE,TRUE)</formula>
    </cfRule>
    <cfRule type="expression" dxfId="1740" priority="1410">
      <formula>IF(RIGHT(TEXT(AQ543,"0.#"),1)=".",TRUE,FALSE)</formula>
    </cfRule>
  </conditionalFormatting>
  <conditionalFormatting sqref="AQ541">
    <cfRule type="expression" dxfId="1739" priority="1407">
      <formula>IF(RIGHT(TEXT(AQ541,"0.#"),1)=".",FALSE,TRUE)</formula>
    </cfRule>
    <cfRule type="expression" dxfId="1738" priority="1408">
      <formula>IF(RIGHT(TEXT(AQ541,"0.#"),1)=".",TRUE,FALSE)</formula>
    </cfRule>
  </conditionalFormatting>
  <conditionalFormatting sqref="AE566">
    <cfRule type="expression" dxfId="1737" priority="1405">
      <formula>IF(RIGHT(TEXT(AE566,"0.#"),1)=".",FALSE,TRUE)</formula>
    </cfRule>
    <cfRule type="expression" dxfId="1736" priority="1406">
      <formula>IF(RIGHT(TEXT(AE566,"0.#"),1)=".",TRUE,FALSE)</formula>
    </cfRule>
  </conditionalFormatting>
  <conditionalFormatting sqref="AE567">
    <cfRule type="expression" dxfId="1735" priority="1403">
      <formula>IF(RIGHT(TEXT(AE567,"0.#"),1)=".",FALSE,TRUE)</formula>
    </cfRule>
    <cfRule type="expression" dxfId="1734" priority="1404">
      <formula>IF(RIGHT(TEXT(AE567,"0.#"),1)=".",TRUE,FALSE)</formula>
    </cfRule>
  </conditionalFormatting>
  <conditionalFormatting sqref="AE568">
    <cfRule type="expression" dxfId="1733" priority="1401">
      <formula>IF(RIGHT(TEXT(AE568,"0.#"),1)=".",FALSE,TRUE)</formula>
    </cfRule>
    <cfRule type="expression" dxfId="1732" priority="1402">
      <formula>IF(RIGHT(TEXT(AE568,"0.#"),1)=".",TRUE,FALSE)</formula>
    </cfRule>
  </conditionalFormatting>
  <conditionalFormatting sqref="AU566">
    <cfRule type="expression" dxfId="1731" priority="1393">
      <formula>IF(RIGHT(TEXT(AU566,"0.#"),1)=".",FALSE,TRUE)</formula>
    </cfRule>
    <cfRule type="expression" dxfId="1730" priority="1394">
      <formula>IF(RIGHT(TEXT(AU566,"0.#"),1)=".",TRUE,FALSE)</formula>
    </cfRule>
  </conditionalFormatting>
  <conditionalFormatting sqref="AU567">
    <cfRule type="expression" dxfId="1729" priority="1391">
      <formula>IF(RIGHT(TEXT(AU567,"0.#"),1)=".",FALSE,TRUE)</formula>
    </cfRule>
    <cfRule type="expression" dxfId="1728" priority="1392">
      <formula>IF(RIGHT(TEXT(AU567,"0.#"),1)=".",TRUE,FALSE)</formula>
    </cfRule>
  </conditionalFormatting>
  <conditionalFormatting sqref="AU568">
    <cfRule type="expression" dxfId="1727" priority="1389">
      <formula>IF(RIGHT(TEXT(AU568,"0.#"),1)=".",FALSE,TRUE)</formula>
    </cfRule>
    <cfRule type="expression" dxfId="1726" priority="1390">
      <formula>IF(RIGHT(TEXT(AU568,"0.#"),1)=".",TRUE,FALSE)</formula>
    </cfRule>
  </conditionalFormatting>
  <conditionalFormatting sqref="AQ567">
    <cfRule type="expression" dxfId="1725" priority="1381">
      <formula>IF(RIGHT(TEXT(AQ567,"0.#"),1)=".",FALSE,TRUE)</formula>
    </cfRule>
    <cfRule type="expression" dxfId="1724" priority="1382">
      <formula>IF(RIGHT(TEXT(AQ567,"0.#"),1)=".",TRUE,FALSE)</formula>
    </cfRule>
  </conditionalFormatting>
  <conditionalFormatting sqref="AQ568">
    <cfRule type="expression" dxfId="1723" priority="1379">
      <formula>IF(RIGHT(TEXT(AQ568,"0.#"),1)=".",FALSE,TRUE)</formula>
    </cfRule>
    <cfRule type="expression" dxfId="1722" priority="1380">
      <formula>IF(RIGHT(TEXT(AQ568,"0.#"),1)=".",TRUE,FALSE)</formula>
    </cfRule>
  </conditionalFormatting>
  <conditionalFormatting sqref="AQ566">
    <cfRule type="expression" dxfId="1721" priority="1377">
      <formula>IF(RIGHT(TEXT(AQ566,"0.#"),1)=".",FALSE,TRUE)</formula>
    </cfRule>
    <cfRule type="expression" dxfId="1720" priority="1378">
      <formula>IF(RIGHT(TEXT(AQ566,"0.#"),1)=".",TRUE,FALSE)</formula>
    </cfRule>
  </conditionalFormatting>
  <conditionalFormatting sqref="AE546">
    <cfRule type="expression" dxfId="1719" priority="1375">
      <formula>IF(RIGHT(TEXT(AE546,"0.#"),1)=".",FALSE,TRUE)</formula>
    </cfRule>
    <cfRule type="expression" dxfId="1718" priority="1376">
      <formula>IF(RIGHT(TEXT(AE546,"0.#"),1)=".",TRUE,FALSE)</formula>
    </cfRule>
  </conditionalFormatting>
  <conditionalFormatting sqref="AE547">
    <cfRule type="expression" dxfId="1717" priority="1373">
      <formula>IF(RIGHT(TEXT(AE547,"0.#"),1)=".",FALSE,TRUE)</formula>
    </cfRule>
    <cfRule type="expression" dxfId="1716" priority="1374">
      <formula>IF(RIGHT(TEXT(AE547,"0.#"),1)=".",TRUE,FALSE)</formula>
    </cfRule>
  </conditionalFormatting>
  <conditionalFormatting sqref="AE548">
    <cfRule type="expression" dxfId="1715" priority="1371">
      <formula>IF(RIGHT(TEXT(AE548,"0.#"),1)=".",FALSE,TRUE)</formula>
    </cfRule>
    <cfRule type="expression" dxfId="1714" priority="1372">
      <formula>IF(RIGHT(TEXT(AE548,"0.#"),1)=".",TRUE,FALSE)</formula>
    </cfRule>
  </conditionalFormatting>
  <conditionalFormatting sqref="AU546">
    <cfRule type="expression" dxfId="1713" priority="1363">
      <formula>IF(RIGHT(TEXT(AU546,"0.#"),1)=".",FALSE,TRUE)</formula>
    </cfRule>
    <cfRule type="expression" dxfId="1712" priority="1364">
      <formula>IF(RIGHT(TEXT(AU546,"0.#"),1)=".",TRUE,FALSE)</formula>
    </cfRule>
  </conditionalFormatting>
  <conditionalFormatting sqref="AU547">
    <cfRule type="expression" dxfId="1711" priority="1361">
      <formula>IF(RIGHT(TEXT(AU547,"0.#"),1)=".",FALSE,TRUE)</formula>
    </cfRule>
    <cfRule type="expression" dxfId="1710" priority="1362">
      <formula>IF(RIGHT(TEXT(AU547,"0.#"),1)=".",TRUE,FALSE)</formula>
    </cfRule>
  </conditionalFormatting>
  <conditionalFormatting sqref="AU548">
    <cfRule type="expression" dxfId="1709" priority="1359">
      <formula>IF(RIGHT(TEXT(AU548,"0.#"),1)=".",FALSE,TRUE)</formula>
    </cfRule>
    <cfRule type="expression" dxfId="1708" priority="1360">
      <formula>IF(RIGHT(TEXT(AU548,"0.#"),1)=".",TRUE,FALSE)</formula>
    </cfRule>
  </conditionalFormatting>
  <conditionalFormatting sqref="AQ547">
    <cfRule type="expression" dxfId="1707" priority="1351">
      <formula>IF(RIGHT(TEXT(AQ547,"0.#"),1)=".",FALSE,TRUE)</formula>
    </cfRule>
    <cfRule type="expression" dxfId="1706" priority="1352">
      <formula>IF(RIGHT(TEXT(AQ547,"0.#"),1)=".",TRUE,FALSE)</formula>
    </cfRule>
  </conditionalFormatting>
  <conditionalFormatting sqref="AQ546">
    <cfRule type="expression" dxfId="1705" priority="1347">
      <formula>IF(RIGHT(TEXT(AQ546,"0.#"),1)=".",FALSE,TRUE)</formula>
    </cfRule>
    <cfRule type="expression" dxfId="1704" priority="1348">
      <formula>IF(RIGHT(TEXT(AQ546,"0.#"),1)=".",TRUE,FALSE)</formula>
    </cfRule>
  </conditionalFormatting>
  <conditionalFormatting sqref="AE551">
    <cfRule type="expression" dxfId="1703" priority="1345">
      <formula>IF(RIGHT(TEXT(AE551,"0.#"),1)=".",FALSE,TRUE)</formula>
    </cfRule>
    <cfRule type="expression" dxfId="1702" priority="1346">
      <formula>IF(RIGHT(TEXT(AE551,"0.#"),1)=".",TRUE,FALSE)</formula>
    </cfRule>
  </conditionalFormatting>
  <conditionalFormatting sqref="AE553">
    <cfRule type="expression" dxfId="1701" priority="1341">
      <formula>IF(RIGHT(TEXT(AE553,"0.#"),1)=".",FALSE,TRUE)</formula>
    </cfRule>
    <cfRule type="expression" dxfId="1700" priority="1342">
      <formula>IF(RIGHT(TEXT(AE553,"0.#"),1)=".",TRUE,FALSE)</formula>
    </cfRule>
  </conditionalFormatting>
  <conditionalFormatting sqref="AU551">
    <cfRule type="expression" dxfId="1699" priority="1333">
      <formula>IF(RIGHT(TEXT(AU551,"0.#"),1)=".",FALSE,TRUE)</formula>
    </cfRule>
    <cfRule type="expression" dxfId="1698" priority="1334">
      <formula>IF(RIGHT(TEXT(AU551,"0.#"),1)=".",TRUE,FALSE)</formula>
    </cfRule>
  </conditionalFormatting>
  <conditionalFormatting sqref="AU553">
    <cfRule type="expression" dxfId="1697" priority="1329">
      <formula>IF(RIGHT(TEXT(AU553,"0.#"),1)=".",FALSE,TRUE)</formula>
    </cfRule>
    <cfRule type="expression" dxfId="1696" priority="1330">
      <formula>IF(RIGHT(TEXT(AU553,"0.#"),1)=".",TRUE,FALSE)</formula>
    </cfRule>
  </conditionalFormatting>
  <conditionalFormatting sqref="AQ552">
    <cfRule type="expression" dxfId="1695" priority="1321">
      <formula>IF(RIGHT(TEXT(AQ552,"0.#"),1)=".",FALSE,TRUE)</formula>
    </cfRule>
    <cfRule type="expression" dxfId="1694" priority="1322">
      <formula>IF(RIGHT(TEXT(AQ552,"0.#"),1)=".",TRUE,FALSE)</formula>
    </cfRule>
  </conditionalFormatting>
  <conditionalFormatting sqref="AU561">
    <cfRule type="expression" dxfId="1693" priority="1273">
      <formula>IF(RIGHT(TEXT(AU561,"0.#"),1)=".",FALSE,TRUE)</formula>
    </cfRule>
    <cfRule type="expression" dxfId="1692" priority="1274">
      <formula>IF(RIGHT(TEXT(AU561,"0.#"),1)=".",TRUE,FALSE)</formula>
    </cfRule>
  </conditionalFormatting>
  <conditionalFormatting sqref="AU562">
    <cfRule type="expression" dxfId="1691" priority="1271">
      <formula>IF(RIGHT(TEXT(AU562,"0.#"),1)=".",FALSE,TRUE)</formula>
    </cfRule>
    <cfRule type="expression" dxfId="1690" priority="1272">
      <formula>IF(RIGHT(TEXT(AU562,"0.#"),1)=".",TRUE,FALSE)</formula>
    </cfRule>
  </conditionalFormatting>
  <conditionalFormatting sqref="AU563">
    <cfRule type="expression" dxfId="1689" priority="1269">
      <formula>IF(RIGHT(TEXT(AU563,"0.#"),1)=".",FALSE,TRUE)</formula>
    </cfRule>
    <cfRule type="expression" dxfId="1688" priority="1270">
      <formula>IF(RIGHT(TEXT(AU563,"0.#"),1)=".",TRUE,FALSE)</formula>
    </cfRule>
  </conditionalFormatting>
  <conditionalFormatting sqref="AQ562">
    <cfRule type="expression" dxfId="1687" priority="1261">
      <formula>IF(RIGHT(TEXT(AQ562,"0.#"),1)=".",FALSE,TRUE)</formula>
    </cfRule>
    <cfRule type="expression" dxfId="1686" priority="1262">
      <formula>IF(RIGHT(TEXT(AQ562,"0.#"),1)=".",TRUE,FALSE)</formula>
    </cfRule>
  </conditionalFormatting>
  <conditionalFormatting sqref="AQ563">
    <cfRule type="expression" dxfId="1685" priority="1259">
      <formula>IF(RIGHT(TEXT(AQ563,"0.#"),1)=".",FALSE,TRUE)</formula>
    </cfRule>
    <cfRule type="expression" dxfId="1684" priority="1260">
      <formula>IF(RIGHT(TEXT(AQ563,"0.#"),1)=".",TRUE,FALSE)</formula>
    </cfRule>
  </conditionalFormatting>
  <conditionalFormatting sqref="AQ561">
    <cfRule type="expression" dxfId="1683" priority="1257">
      <formula>IF(RIGHT(TEXT(AQ561,"0.#"),1)=".",FALSE,TRUE)</formula>
    </cfRule>
    <cfRule type="expression" dxfId="1682" priority="1258">
      <formula>IF(RIGHT(TEXT(AQ561,"0.#"),1)=".",TRUE,FALSE)</formula>
    </cfRule>
  </conditionalFormatting>
  <conditionalFormatting sqref="AE571">
    <cfRule type="expression" dxfId="1681" priority="1255">
      <formula>IF(RIGHT(TEXT(AE571,"0.#"),1)=".",FALSE,TRUE)</formula>
    </cfRule>
    <cfRule type="expression" dxfId="1680" priority="1256">
      <formula>IF(RIGHT(TEXT(AE571,"0.#"),1)=".",TRUE,FALSE)</formula>
    </cfRule>
  </conditionalFormatting>
  <conditionalFormatting sqref="AE572">
    <cfRule type="expression" dxfId="1679" priority="1253">
      <formula>IF(RIGHT(TEXT(AE572,"0.#"),1)=".",FALSE,TRUE)</formula>
    </cfRule>
    <cfRule type="expression" dxfId="1678" priority="1254">
      <formula>IF(RIGHT(TEXT(AE572,"0.#"),1)=".",TRUE,FALSE)</formula>
    </cfRule>
  </conditionalFormatting>
  <conditionalFormatting sqref="AE573">
    <cfRule type="expression" dxfId="1677" priority="1251">
      <formula>IF(RIGHT(TEXT(AE573,"0.#"),1)=".",FALSE,TRUE)</formula>
    </cfRule>
    <cfRule type="expression" dxfId="1676" priority="1252">
      <formula>IF(RIGHT(TEXT(AE573,"0.#"),1)=".",TRUE,FALSE)</formula>
    </cfRule>
  </conditionalFormatting>
  <conditionalFormatting sqref="AU571">
    <cfRule type="expression" dxfId="1675" priority="1243">
      <formula>IF(RIGHT(TEXT(AU571,"0.#"),1)=".",FALSE,TRUE)</formula>
    </cfRule>
    <cfRule type="expression" dxfId="1674" priority="1244">
      <formula>IF(RIGHT(TEXT(AU571,"0.#"),1)=".",TRUE,FALSE)</formula>
    </cfRule>
  </conditionalFormatting>
  <conditionalFormatting sqref="AU572">
    <cfRule type="expression" dxfId="1673" priority="1241">
      <formula>IF(RIGHT(TEXT(AU572,"0.#"),1)=".",FALSE,TRUE)</formula>
    </cfRule>
    <cfRule type="expression" dxfId="1672" priority="1242">
      <formula>IF(RIGHT(TEXT(AU572,"0.#"),1)=".",TRUE,FALSE)</formula>
    </cfRule>
  </conditionalFormatting>
  <conditionalFormatting sqref="AU573">
    <cfRule type="expression" dxfId="1671" priority="1239">
      <formula>IF(RIGHT(TEXT(AU573,"0.#"),1)=".",FALSE,TRUE)</formula>
    </cfRule>
    <cfRule type="expression" dxfId="1670" priority="1240">
      <formula>IF(RIGHT(TEXT(AU573,"0.#"),1)=".",TRUE,FALSE)</formula>
    </cfRule>
  </conditionalFormatting>
  <conditionalFormatting sqref="AQ572">
    <cfRule type="expression" dxfId="1669" priority="1231">
      <formula>IF(RIGHT(TEXT(AQ572,"0.#"),1)=".",FALSE,TRUE)</formula>
    </cfRule>
    <cfRule type="expression" dxfId="1668" priority="1232">
      <formula>IF(RIGHT(TEXT(AQ572,"0.#"),1)=".",TRUE,FALSE)</formula>
    </cfRule>
  </conditionalFormatting>
  <conditionalFormatting sqref="AQ573">
    <cfRule type="expression" dxfId="1667" priority="1229">
      <formula>IF(RIGHT(TEXT(AQ573,"0.#"),1)=".",FALSE,TRUE)</formula>
    </cfRule>
    <cfRule type="expression" dxfId="1666" priority="1230">
      <formula>IF(RIGHT(TEXT(AQ573,"0.#"),1)=".",TRUE,FALSE)</formula>
    </cfRule>
  </conditionalFormatting>
  <conditionalFormatting sqref="AQ571">
    <cfRule type="expression" dxfId="1665" priority="1227">
      <formula>IF(RIGHT(TEXT(AQ571,"0.#"),1)=".",FALSE,TRUE)</formula>
    </cfRule>
    <cfRule type="expression" dxfId="1664" priority="1228">
      <formula>IF(RIGHT(TEXT(AQ571,"0.#"),1)=".",TRUE,FALSE)</formula>
    </cfRule>
  </conditionalFormatting>
  <conditionalFormatting sqref="AE576">
    <cfRule type="expression" dxfId="1663" priority="1225">
      <formula>IF(RIGHT(TEXT(AE576,"0.#"),1)=".",FALSE,TRUE)</formula>
    </cfRule>
    <cfRule type="expression" dxfId="1662" priority="1226">
      <formula>IF(RIGHT(TEXT(AE576,"0.#"),1)=".",TRUE,FALSE)</formula>
    </cfRule>
  </conditionalFormatting>
  <conditionalFormatting sqref="AE577">
    <cfRule type="expression" dxfId="1661" priority="1223">
      <formula>IF(RIGHT(TEXT(AE577,"0.#"),1)=".",FALSE,TRUE)</formula>
    </cfRule>
    <cfRule type="expression" dxfId="1660" priority="1224">
      <formula>IF(RIGHT(TEXT(AE577,"0.#"),1)=".",TRUE,FALSE)</formula>
    </cfRule>
  </conditionalFormatting>
  <conditionalFormatting sqref="AE578">
    <cfRule type="expression" dxfId="1659" priority="1221">
      <formula>IF(RIGHT(TEXT(AE578,"0.#"),1)=".",FALSE,TRUE)</formula>
    </cfRule>
    <cfRule type="expression" dxfId="1658" priority="1222">
      <formula>IF(RIGHT(TEXT(AE578,"0.#"),1)=".",TRUE,FALSE)</formula>
    </cfRule>
  </conditionalFormatting>
  <conditionalFormatting sqref="AU576">
    <cfRule type="expression" dxfId="1657" priority="1213">
      <formula>IF(RIGHT(TEXT(AU576,"0.#"),1)=".",FALSE,TRUE)</formula>
    </cfRule>
    <cfRule type="expression" dxfId="1656" priority="1214">
      <formula>IF(RIGHT(TEXT(AU576,"0.#"),1)=".",TRUE,FALSE)</formula>
    </cfRule>
  </conditionalFormatting>
  <conditionalFormatting sqref="AU577">
    <cfRule type="expression" dxfId="1655" priority="1211">
      <formula>IF(RIGHT(TEXT(AU577,"0.#"),1)=".",FALSE,TRUE)</formula>
    </cfRule>
    <cfRule type="expression" dxfId="1654" priority="1212">
      <formula>IF(RIGHT(TEXT(AU577,"0.#"),1)=".",TRUE,FALSE)</formula>
    </cfRule>
  </conditionalFormatting>
  <conditionalFormatting sqref="AU578">
    <cfRule type="expression" dxfId="1653" priority="1209">
      <formula>IF(RIGHT(TEXT(AU578,"0.#"),1)=".",FALSE,TRUE)</formula>
    </cfRule>
    <cfRule type="expression" dxfId="1652" priority="1210">
      <formula>IF(RIGHT(TEXT(AU578,"0.#"),1)=".",TRUE,FALSE)</formula>
    </cfRule>
  </conditionalFormatting>
  <conditionalFormatting sqref="AQ577">
    <cfRule type="expression" dxfId="1651" priority="1201">
      <formula>IF(RIGHT(TEXT(AQ577,"0.#"),1)=".",FALSE,TRUE)</formula>
    </cfRule>
    <cfRule type="expression" dxfId="1650" priority="1202">
      <formula>IF(RIGHT(TEXT(AQ577,"0.#"),1)=".",TRUE,FALSE)</formula>
    </cfRule>
  </conditionalFormatting>
  <conditionalFormatting sqref="AQ578">
    <cfRule type="expression" dxfId="1649" priority="1199">
      <formula>IF(RIGHT(TEXT(AQ578,"0.#"),1)=".",FALSE,TRUE)</formula>
    </cfRule>
    <cfRule type="expression" dxfId="1648" priority="1200">
      <formula>IF(RIGHT(TEXT(AQ578,"0.#"),1)=".",TRUE,FALSE)</formula>
    </cfRule>
  </conditionalFormatting>
  <conditionalFormatting sqref="AQ576">
    <cfRule type="expression" dxfId="1647" priority="1197">
      <formula>IF(RIGHT(TEXT(AQ576,"0.#"),1)=".",FALSE,TRUE)</formula>
    </cfRule>
    <cfRule type="expression" dxfId="1646" priority="1198">
      <formula>IF(RIGHT(TEXT(AQ576,"0.#"),1)=".",TRUE,FALSE)</formula>
    </cfRule>
  </conditionalFormatting>
  <conditionalFormatting sqref="AE581">
    <cfRule type="expression" dxfId="1645" priority="1195">
      <formula>IF(RIGHT(TEXT(AE581,"0.#"),1)=".",FALSE,TRUE)</formula>
    </cfRule>
    <cfRule type="expression" dxfId="1644" priority="1196">
      <formula>IF(RIGHT(TEXT(AE581,"0.#"),1)=".",TRUE,FALSE)</formula>
    </cfRule>
  </conditionalFormatting>
  <conditionalFormatting sqref="AE582">
    <cfRule type="expression" dxfId="1643" priority="1193">
      <formula>IF(RIGHT(TEXT(AE582,"0.#"),1)=".",FALSE,TRUE)</formula>
    </cfRule>
    <cfRule type="expression" dxfId="1642" priority="1194">
      <formula>IF(RIGHT(TEXT(AE582,"0.#"),1)=".",TRUE,FALSE)</formula>
    </cfRule>
  </conditionalFormatting>
  <conditionalFormatting sqref="AE583">
    <cfRule type="expression" dxfId="1641" priority="1191">
      <formula>IF(RIGHT(TEXT(AE583,"0.#"),1)=".",FALSE,TRUE)</formula>
    </cfRule>
    <cfRule type="expression" dxfId="1640" priority="1192">
      <formula>IF(RIGHT(TEXT(AE583,"0.#"),1)=".",TRUE,FALSE)</formula>
    </cfRule>
  </conditionalFormatting>
  <conditionalFormatting sqref="AU581">
    <cfRule type="expression" dxfId="1639" priority="1183">
      <formula>IF(RIGHT(TEXT(AU581,"0.#"),1)=".",FALSE,TRUE)</formula>
    </cfRule>
    <cfRule type="expression" dxfId="1638" priority="1184">
      <formula>IF(RIGHT(TEXT(AU581,"0.#"),1)=".",TRUE,FALSE)</formula>
    </cfRule>
  </conditionalFormatting>
  <conditionalFormatting sqref="AQ582">
    <cfRule type="expression" dxfId="1637" priority="1171">
      <formula>IF(RIGHT(TEXT(AQ582,"0.#"),1)=".",FALSE,TRUE)</formula>
    </cfRule>
    <cfRule type="expression" dxfId="1636" priority="1172">
      <formula>IF(RIGHT(TEXT(AQ582,"0.#"),1)=".",TRUE,FALSE)</formula>
    </cfRule>
  </conditionalFormatting>
  <conditionalFormatting sqref="AQ583">
    <cfRule type="expression" dxfId="1635" priority="1169">
      <formula>IF(RIGHT(TEXT(AQ583,"0.#"),1)=".",FALSE,TRUE)</formula>
    </cfRule>
    <cfRule type="expression" dxfId="1634" priority="1170">
      <formula>IF(RIGHT(TEXT(AQ583,"0.#"),1)=".",TRUE,FALSE)</formula>
    </cfRule>
  </conditionalFormatting>
  <conditionalFormatting sqref="AQ581">
    <cfRule type="expression" dxfId="1633" priority="1167">
      <formula>IF(RIGHT(TEXT(AQ581,"0.#"),1)=".",FALSE,TRUE)</formula>
    </cfRule>
    <cfRule type="expression" dxfId="1632" priority="1168">
      <formula>IF(RIGHT(TEXT(AQ581,"0.#"),1)=".",TRUE,FALSE)</formula>
    </cfRule>
  </conditionalFormatting>
  <conditionalFormatting sqref="AE586">
    <cfRule type="expression" dxfId="1631" priority="1165">
      <formula>IF(RIGHT(TEXT(AE586,"0.#"),1)=".",FALSE,TRUE)</formula>
    </cfRule>
    <cfRule type="expression" dxfId="1630" priority="1166">
      <formula>IF(RIGHT(TEXT(AE586,"0.#"),1)=".",TRUE,FALSE)</formula>
    </cfRule>
  </conditionalFormatting>
  <conditionalFormatting sqref="AM588">
    <cfRule type="expression" dxfId="1629" priority="1155">
      <formula>IF(RIGHT(TEXT(AM588,"0.#"),1)=".",FALSE,TRUE)</formula>
    </cfRule>
    <cfRule type="expression" dxfId="1628" priority="1156">
      <formula>IF(RIGHT(TEXT(AM588,"0.#"),1)=".",TRUE,FALSE)</formula>
    </cfRule>
  </conditionalFormatting>
  <conditionalFormatting sqref="AE587">
    <cfRule type="expression" dxfId="1627" priority="1163">
      <formula>IF(RIGHT(TEXT(AE587,"0.#"),1)=".",FALSE,TRUE)</formula>
    </cfRule>
    <cfRule type="expression" dxfId="1626" priority="1164">
      <formula>IF(RIGHT(TEXT(AE587,"0.#"),1)=".",TRUE,FALSE)</formula>
    </cfRule>
  </conditionalFormatting>
  <conditionalFormatting sqref="AE588">
    <cfRule type="expression" dxfId="1625" priority="1161">
      <formula>IF(RIGHT(TEXT(AE588,"0.#"),1)=".",FALSE,TRUE)</formula>
    </cfRule>
    <cfRule type="expression" dxfId="1624" priority="1162">
      <formula>IF(RIGHT(TEXT(AE588,"0.#"),1)=".",TRUE,FALSE)</formula>
    </cfRule>
  </conditionalFormatting>
  <conditionalFormatting sqref="AM586">
    <cfRule type="expression" dxfId="1623" priority="1159">
      <formula>IF(RIGHT(TEXT(AM586,"0.#"),1)=".",FALSE,TRUE)</formula>
    </cfRule>
    <cfRule type="expression" dxfId="1622" priority="1160">
      <formula>IF(RIGHT(TEXT(AM586,"0.#"),1)=".",TRUE,FALSE)</formula>
    </cfRule>
  </conditionalFormatting>
  <conditionalFormatting sqref="AM587">
    <cfRule type="expression" dxfId="1621" priority="1157">
      <formula>IF(RIGHT(TEXT(AM587,"0.#"),1)=".",FALSE,TRUE)</formula>
    </cfRule>
    <cfRule type="expression" dxfId="1620" priority="1158">
      <formula>IF(RIGHT(TEXT(AM587,"0.#"),1)=".",TRUE,FALSE)</formula>
    </cfRule>
  </conditionalFormatting>
  <conditionalFormatting sqref="AU586">
    <cfRule type="expression" dxfId="1619" priority="1153">
      <formula>IF(RIGHT(TEXT(AU586,"0.#"),1)=".",FALSE,TRUE)</formula>
    </cfRule>
    <cfRule type="expression" dxfId="1618" priority="1154">
      <formula>IF(RIGHT(TEXT(AU586,"0.#"),1)=".",TRUE,FALSE)</formula>
    </cfRule>
  </conditionalFormatting>
  <conditionalFormatting sqref="AU587">
    <cfRule type="expression" dxfId="1617" priority="1151">
      <formula>IF(RIGHT(TEXT(AU587,"0.#"),1)=".",FALSE,TRUE)</formula>
    </cfRule>
    <cfRule type="expression" dxfId="1616" priority="1152">
      <formula>IF(RIGHT(TEXT(AU587,"0.#"),1)=".",TRUE,FALSE)</formula>
    </cfRule>
  </conditionalFormatting>
  <conditionalFormatting sqref="AU588">
    <cfRule type="expression" dxfId="1615" priority="1149">
      <formula>IF(RIGHT(TEXT(AU588,"0.#"),1)=".",FALSE,TRUE)</formula>
    </cfRule>
    <cfRule type="expression" dxfId="1614" priority="1150">
      <formula>IF(RIGHT(TEXT(AU588,"0.#"),1)=".",TRUE,FALSE)</formula>
    </cfRule>
  </conditionalFormatting>
  <conditionalFormatting sqref="AI588">
    <cfRule type="expression" dxfId="1613" priority="1143">
      <formula>IF(RIGHT(TEXT(AI588,"0.#"),1)=".",FALSE,TRUE)</formula>
    </cfRule>
    <cfRule type="expression" dxfId="1612" priority="1144">
      <formula>IF(RIGHT(TEXT(AI588,"0.#"),1)=".",TRUE,FALSE)</formula>
    </cfRule>
  </conditionalFormatting>
  <conditionalFormatting sqref="AI586">
    <cfRule type="expression" dxfId="1611" priority="1147">
      <formula>IF(RIGHT(TEXT(AI586,"0.#"),1)=".",FALSE,TRUE)</formula>
    </cfRule>
    <cfRule type="expression" dxfId="1610" priority="1148">
      <formula>IF(RIGHT(TEXT(AI586,"0.#"),1)=".",TRUE,FALSE)</formula>
    </cfRule>
  </conditionalFormatting>
  <conditionalFormatting sqref="AI587">
    <cfRule type="expression" dxfId="1609" priority="1145">
      <formula>IF(RIGHT(TEXT(AI587,"0.#"),1)=".",FALSE,TRUE)</formula>
    </cfRule>
    <cfRule type="expression" dxfId="1608" priority="1146">
      <formula>IF(RIGHT(TEXT(AI587,"0.#"),1)=".",TRUE,FALSE)</formula>
    </cfRule>
  </conditionalFormatting>
  <conditionalFormatting sqref="AQ587">
    <cfRule type="expression" dxfId="1607" priority="1141">
      <formula>IF(RIGHT(TEXT(AQ587,"0.#"),1)=".",FALSE,TRUE)</formula>
    </cfRule>
    <cfRule type="expression" dxfId="1606" priority="1142">
      <formula>IF(RIGHT(TEXT(AQ587,"0.#"),1)=".",TRUE,FALSE)</formula>
    </cfRule>
  </conditionalFormatting>
  <conditionalFormatting sqref="AQ588">
    <cfRule type="expression" dxfId="1605" priority="1139">
      <formula>IF(RIGHT(TEXT(AQ588,"0.#"),1)=".",FALSE,TRUE)</formula>
    </cfRule>
    <cfRule type="expression" dxfId="1604" priority="1140">
      <formula>IF(RIGHT(TEXT(AQ588,"0.#"),1)=".",TRUE,FALSE)</formula>
    </cfRule>
  </conditionalFormatting>
  <conditionalFormatting sqref="AQ586">
    <cfRule type="expression" dxfId="1603" priority="1137">
      <formula>IF(RIGHT(TEXT(AQ586,"0.#"),1)=".",FALSE,TRUE)</formula>
    </cfRule>
    <cfRule type="expression" dxfId="1602" priority="1138">
      <formula>IF(RIGHT(TEXT(AQ586,"0.#"),1)=".",TRUE,FALSE)</formula>
    </cfRule>
  </conditionalFormatting>
  <conditionalFormatting sqref="AE595">
    <cfRule type="expression" dxfId="1601" priority="1135">
      <formula>IF(RIGHT(TEXT(AE595,"0.#"),1)=".",FALSE,TRUE)</formula>
    </cfRule>
    <cfRule type="expression" dxfId="1600" priority="1136">
      <formula>IF(RIGHT(TEXT(AE595,"0.#"),1)=".",TRUE,FALSE)</formula>
    </cfRule>
  </conditionalFormatting>
  <conditionalFormatting sqref="AE596">
    <cfRule type="expression" dxfId="1599" priority="1133">
      <formula>IF(RIGHT(TEXT(AE596,"0.#"),1)=".",FALSE,TRUE)</formula>
    </cfRule>
    <cfRule type="expression" dxfId="1598" priority="1134">
      <formula>IF(RIGHT(TEXT(AE596,"0.#"),1)=".",TRUE,FALSE)</formula>
    </cfRule>
  </conditionalFormatting>
  <conditionalFormatting sqref="AE597">
    <cfRule type="expression" dxfId="1597" priority="1131">
      <formula>IF(RIGHT(TEXT(AE597,"0.#"),1)=".",FALSE,TRUE)</formula>
    </cfRule>
    <cfRule type="expression" dxfId="1596" priority="1132">
      <formula>IF(RIGHT(TEXT(AE597,"0.#"),1)=".",TRUE,FALSE)</formula>
    </cfRule>
  </conditionalFormatting>
  <conditionalFormatting sqref="AU595">
    <cfRule type="expression" dxfId="1595" priority="1123">
      <formula>IF(RIGHT(TEXT(AU595,"0.#"),1)=".",FALSE,TRUE)</formula>
    </cfRule>
    <cfRule type="expression" dxfId="1594" priority="1124">
      <formula>IF(RIGHT(TEXT(AU595,"0.#"),1)=".",TRUE,FALSE)</formula>
    </cfRule>
  </conditionalFormatting>
  <conditionalFormatting sqref="AU596">
    <cfRule type="expression" dxfId="1593" priority="1121">
      <formula>IF(RIGHT(TEXT(AU596,"0.#"),1)=".",FALSE,TRUE)</formula>
    </cfRule>
    <cfRule type="expression" dxfId="1592" priority="1122">
      <formula>IF(RIGHT(TEXT(AU596,"0.#"),1)=".",TRUE,FALSE)</formula>
    </cfRule>
  </conditionalFormatting>
  <conditionalFormatting sqref="AU597">
    <cfRule type="expression" dxfId="1591" priority="1119">
      <formula>IF(RIGHT(TEXT(AU597,"0.#"),1)=".",FALSE,TRUE)</formula>
    </cfRule>
    <cfRule type="expression" dxfId="1590" priority="1120">
      <formula>IF(RIGHT(TEXT(AU597,"0.#"),1)=".",TRUE,FALSE)</formula>
    </cfRule>
  </conditionalFormatting>
  <conditionalFormatting sqref="AQ596">
    <cfRule type="expression" dxfId="1589" priority="1111">
      <formula>IF(RIGHT(TEXT(AQ596,"0.#"),1)=".",FALSE,TRUE)</formula>
    </cfRule>
    <cfRule type="expression" dxfId="1588" priority="1112">
      <formula>IF(RIGHT(TEXT(AQ596,"0.#"),1)=".",TRUE,FALSE)</formula>
    </cfRule>
  </conditionalFormatting>
  <conditionalFormatting sqref="AQ597">
    <cfRule type="expression" dxfId="1587" priority="1109">
      <formula>IF(RIGHT(TEXT(AQ597,"0.#"),1)=".",FALSE,TRUE)</formula>
    </cfRule>
    <cfRule type="expression" dxfId="1586" priority="1110">
      <formula>IF(RIGHT(TEXT(AQ597,"0.#"),1)=".",TRUE,FALSE)</formula>
    </cfRule>
  </conditionalFormatting>
  <conditionalFormatting sqref="AQ595">
    <cfRule type="expression" dxfId="1585" priority="1107">
      <formula>IF(RIGHT(TEXT(AQ595,"0.#"),1)=".",FALSE,TRUE)</formula>
    </cfRule>
    <cfRule type="expression" dxfId="1584" priority="1108">
      <formula>IF(RIGHT(TEXT(AQ595,"0.#"),1)=".",TRUE,FALSE)</formula>
    </cfRule>
  </conditionalFormatting>
  <conditionalFormatting sqref="AE620">
    <cfRule type="expression" dxfId="1583" priority="1105">
      <formula>IF(RIGHT(TEXT(AE620,"0.#"),1)=".",FALSE,TRUE)</formula>
    </cfRule>
    <cfRule type="expression" dxfId="1582" priority="1106">
      <formula>IF(RIGHT(TEXT(AE620,"0.#"),1)=".",TRUE,FALSE)</formula>
    </cfRule>
  </conditionalFormatting>
  <conditionalFormatting sqref="AE621">
    <cfRule type="expression" dxfId="1581" priority="1103">
      <formula>IF(RIGHT(TEXT(AE621,"0.#"),1)=".",FALSE,TRUE)</formula>
    </cfRule>
    <cfRule type="expression" dxfId="1580" priority="1104">
      <formula>IF(RIGHT(TEXT(AE621,"0.#"),1)=".",TRUE,FALSE)</formula>
    </cfRule>
  </conditionalFormatting>
  <conditionalFormatting sqref="AE622">
    <cfRule type="expression" dxfId="1579" priority="1101">
      <formula>IF(RIGHT(TEXT(AE622,"0.#"),1)=".",FALSE,TRUE)</formula>
    </cfRule>
    <cfRule type="expression" dxfId="1578" priority="1102">
      <formula>IF(RIGHT(TEXT(AE622,"0.#"),1)=".",TRUE,FALSE)</formula>
    </cfRule>
  </conditionalFormatting>
  <conditionalFormatting sqref="AU620">
    <cfRule type="expression" dxfId="1577" priority="1093">
      <formula>IF(RIGHT(TEXT(AU620,"0.#"),1)=".",FALSE,TRUE)</formula>
    </cfRule>
    <cfRule type="expression" dxfId="1576" priority="1094">
      <formula>IF(RIGHT(TEXT(AU620,"0.#"),1)=".",TRUE,FALSE)</formula>
    </cfRule>
  </conditionalFormatting>
  <conditionalFormatting sqref="AU621">
    <cfRule type="expression" dxfId="1575" priority="1091">
      <formula>IF(RIGHT(TEXT(AU621,"0.#"),1)=".",FALSE,TRUE)</formula>
    </cfRule>
    <cfRule type="expression" dxfId="1574" priority="1092">
      <formula>IF(RIGHT(TEXT(AU621,"0.#"),1)=".",TRUE,FALSE)</formula>
    </cfRule>
  </conditionalFormatting>
  <conditionalFormatting sqref="AU622">
    <cfRule type="expression" dxfId="1573" priority="1089">
      <formula>IF(RIGHT(TEXT(AU622,"0.#"),1)=".",FALSE,TRUE)</formula>
    </cfRule>
    <cfRule type="expression" dxfId="1572" priority="1090">
      <formula>IF(RIGHT(TEXT(AU622,"0.#"),1)=".",TRUE,FALSE)</formula>
    </cfRule>
  </conditionalFormatting>
  <conditionalFormatting sqref="AQ621">
    <cfRule type="expression" dxfId="1571" priority="1081">
      <formula>IF(RIGHT(TEXT(AQ621,"0.#"),1)=".",FALSE,TRUE)</formula>
    </cfRule>
    <cfRule type="expression" dxfId="1570" priority="1082">
      <formula>IF(RIGHT(TEXT(AQ621,"0.#"),1)=".",TRUE,FALSE)</formula>
    </cfRule>
  </conditionalFormatting>
  <conditionalFormatting sqref="AQ622">
    <cfRule type="expression" dxfId="1569" priority="1079">
      <formula>IF(RIGHT(TEXT(AQ622,"0.#"),1)=".",FALSE,TRUE)</formula>
    </cfRule>
    <cfRule type="expression" dxfId="1568" priority="1080">
      <formula>IF(RIGHT(TEXT(AQ622,"0.#"),1)=".",TRUE,FALSE)</formula>
    </cfRule>
  </conditionalFormatting>
  <conditionalFormatting sqref="AQ620">
    <cfRule type="expression" dxfId="1567" priority="1077">
      <formula>IF(RIGHT(TEXT(AQ620,"0.#"),1)=".",FALSE,TRUE)</formula>
    </cfRule>
    <cfRule type="expression" dxfId="1566" priority="1078">
      <formula>IF(RIGHT(TEXT(AQ620,"0.#"),1)=".",TRUE,FALSE)</formula>
    </cfRule>
  </conditionalFormatting>
  <conditionalFormatting sqref="AE600">
    <cfRule type="expression" dxfId="1565" priority="1075">
      <formula>IF(RIGHT(TEXT(AE600,"0.#"),1)=".",FALSE,TRUE)</formula>
    </cfRule>
    <cfRule type="expression" dxfId="1564" priority="1076">
      <formula>IF(RIGHT(TEXT(AE600,"0.#"),1)=".",TRUE,FALSE)</formula>
    </cfRule>
  </conditionalFormatting>
  <conditionalFormatting sqref="AE601">
    <cfRule type="expression" dxfId="1563" priority="1073">
      <formula>IF(RIGHT(TEXT(AE601,"0.#"),1)=".",FALSE,TRUE)</formula>
    </cfRule>
    <cfRule type="expression" dxfId="1562" priority="1074">
      <formula>IF(RIGHT(TEXT(AE601,"0.#"),1)=".",TRUE,FALSE)</formula>
    </cfRule>
  </conditionalFormatting>
  <conditionalFormatting sqref="AE602">
    <cfRule type="expression" dxfId="1561" priority="1071">
      <formula>IF(RIGHT(TEXT(AE602,"0.#"),1)=".",FALSE,TRUE)</formula>
    </cfRule>
    <cfRule type="expression" dxfId="1560" priority="1072">
      <formula>IF(RIGHT(TEXT(AE602,"0.#"),1)=".",TRUE,FALSE)</formula>
    </cfRule>
  </conditionalFormatting>
  <conditionalFormatting sqref="AU600">
    <cfRule type="expression" dxfId="1559" priority="1063">
      <formula>IF(RIGHT(TEXT(AU600,"0.#"),1)=".",FALSE,TRUE)</formula>
    </cfRule>
    <cfRule type="expression" dxfId="1558" priority="1064">
      <formula>IF(RIGHT(TEXT(AU600,"0.#"),1)=".",TRUE,FALSE)</formula>
    </cfRule>
  </conditionalFormatting>
  <conditionalFormatting sqref="AU601">
    <cfRule type="expression" dxfId="1557" priority="1061">
      <formula>IF(RIGHT(TEXT(AU601,"0.#"),1)=".",FALSE,TRUE)</formula>
    </cfRule>
    <cfRule type="expression" dxfId="1556" priority="1062">
      <formula>IF(RIGHT(TEXT(AU601,"0.#"),1)=".",TRUE,FALSE)</formula>
    </cfRule>
  </conditionalFormatting>
  <conditionalFormatting sqref="AU602">
    <cfRule type="expression" dxfId="1555" priority="1059">
      <formula>IF(RIGHT(TEXT(AU602,"0.#"),1)=".",FALSE,TRUE)</formula>
    </cfRule>
    <cfRule type="expression" dxfId="1554" priority="1060">
      <formula>IF(RIGHT(TEXT(AU602,"0.#"),1)=".",TRUE,FALSE)</formula>
    </cfRule>
  </conditionalFormatting>
  <conditionalFormatting sqref="AQ601">
    <cfRule type="expression" dxfId="1553" priority="1051">
      <formula>IF(RIGHT(TEXT(AQ601,"0.#"),1)=".",FALSE,TRUE)</formula>
    </cfRule>
    <cfRule type="expression" dxfId="1552" priority="1052">
      <formula>IF(RIGHT(TEXT(AQ601,"0.#"),1)=".",TRUE,FALSE)</formula>
    </cfRule>
  </conditionalFormatting>
  <conditionalFormatting sqref="AQ602">
    <cfRule type="expression" dxfId="1551" priority="1049">
      <formula>IF(RIGHT(TEXT(AQ602,"0.#"),1)=".",FALSE,TRUE)</formula>
    </cfRule>
    <cfRule type="expression" dxfId="1550" priority="1050">
      <formula>IF(RIGHT(TEXT(AQ602,"0.#"),1)=".",TRUE,FALSE)</formula>
    </cfRule>
  </conditionalFormatting>
  <conditionalFormatting sqref="AQ600">
    <cfRule type="expression" dxfId="1549" priority="1047">
      <formula>IF(RIGHT(TEXT(AQ600,"0.#"),1)=".",FALSE,TRUE)</formula>
    </cfRule>
    <cfRule type="expression" dxfId="1548" priority="1048">
      <formula>IF(RIGHT(TEXT(AQ600,"0.#"),1)=".",TRUE,FALSE)</formula>
    </cfRule>
  </conditionalFormatting>
  <conditionalFormatting sqref="AE605">
    <cfRule type="expression" dxfId="1547" priority="1045">
      <formula>IF(RIGHT(TEXT(AE605,"0.#"),1)=".",FALSE,TRUE)</formula>
    </cfRule>
    <cfRule type="expression" dxfId="1546" priority="1046">
      <formula>IF(RIGHT(TEXT(AE605,"0.#"),1)=".",TRUE,FALSE)</formula>
    </cfRule>
  </conditionalFormatting>
  <conditionalFormatting sqref="AE606">
    <cfRule type="expression" dxfId="1545" priority="1043">
      <formula>IF(RIGHT(TEXT(AE606,"0.#"),1)=".",FALSE,TRUE)</formula>
    </cfRule>
    <cfRule type="expression" dxfId="1544" priority="1044">
      <formula>IF(RIGHT(TEXT(AE606,"0.#"),1)=".",TRUE,FALSE)</formula>
    </cfRule>
  </conditionalFormatting>
  <conditionalFormatting sqref="AE607">
    <cfRule type="expression" dxfId="1543" priority="1041">
      <formula>IF(RIGHT(TEXT(AE607,"0.#"),1)=".",FALSE,TRUE)</formula>
    </cfRule>
    <cfRule type="expression" dxfId="1542" priority="1042">
      <formula>IF(RIGHT(TEXT(AE607,"0.#"),1)=".",TRUE,FALSE)</formula>
    </cfRule>
  </conditionalFormatting>
  <conditionalFormatting sqref="AU605">
    <cfRule type="expression" dxfId="1541" priority="1033">
      <formula>IF(RIGHT(TEXT(AU605,"0.#"),1)=".",FALSE,TRUE)</formula>
    </cfRule>
    <cfRule type="expression" dxfId="1540" priority="1034">
      <formula>IF(RIGHT(TEXT(AU605,"0.#"),1)=".",TRUE,FALSE)</formula>
    </cfRule>
  </conditionalFormatting>
  <conditionalFormatting sqref="AU606">
    <cfRule type="expression" dxfId="1539" priority="1031">
      <formula>IF(RIGHT(TEXT(AU606,"0.#"),1)=".",FALSE,TRUE)</formula>
    </cfRule>
    <cfRule type="expression" dxfId="1538" priority="1032">
      <formula>IF(RIGHT(TEXT(AU606,"0.#"),1)=".",TRUE,FALSE)</formula>
    </cfRule>
  </conditionalFormatting>
  <conditionalFormatting sqref="AU607">
    <cfRule type="expression" dxfId="1537" priority="1029">
      <formula>IF(RIGHT(TEXT(AU607,"0.#"),1)=".",FALSE,TRUE)</formula>
    </cfRule>
    <cfRule type="expression" dxfId="1536" priority="1030">
      <formula>IF(RIGHT(TEXT(AU607,"0.#"),1)=".",TRUE,FALSE)</formula>
    </cfRule>
  </conditionalFormatting>
  <conditionalFormatting sqref="AQ606">
    <cfRule type="expression" dxfId="1535" priority="1021">
      <formula>IF(RIGHT(TEXT(AQ606,"0.#"),1)=".",FALSE,TRUE)</formula>
    </cfRule>
    <cfRule type="expression" dxfId="1534" priority="1022">
      <formula>IF(RIGHT(TEXT(AQ606,"0.#"),1)=".",TRUE,FALSE)</formula>
    </cfRule>
  </conditionalFormatting>
  <conditionalFormatting sqref="AQ607">
    <cfRule type="expression" dxfId="1533" priority="1019">
      <formula>IF(RIGHT(TEXT(AQ607,"0.#"),1)=".",FALSE,TRUE)</formula>
    </cfRule>
    <cfRule type="expression" dxfId="1532" priority="1020">
      <formula>IF(RIGHT(TEXT(AQ607,"0.#"),1)=".",TRUE,FALSE)</formula>
    </cfRule>
  </conditionalFormatting>
  <conditionalFormatting sqref="AQ605">
    <cfRule type="expression" dxfId="1531" priority="1017">
      <formula>IF(RIGHT(TEXT(AQ605,"0.#"),1)=".",FALSE,TRUE)</formula>
    </cfRule>
    <cfRule type="expression" dxfId="1530" priority="1018">
      <formula>IF(RIGHT(TEXT(AQ605,"0.#"),1)=".",TRUE,FALSE)</formula>
    </cfRule>
  </conditionalFormatting>
  <conditionalFormatting sqref="AE610">
    <cfRule type="expression" dxfId="1529" priority="1015">
      <formula>IF(RIGHT(TEXT(AE610,"0.#"),1)=".",FALSE,TRUE)</formula>
    </cfRule>
    <cfRule type="expression" dxfId="1528" priority="1016">
      <formula>IF(RIGHT(TEXT(AE610,"0.#"),1)=".",TRUE,FALSE)</formula>
    </cfRule>
  </conditionalFormatting>
  <conditionalFormatting sqref="AE611">
    <cfRule type="expression" dxfId="1527" priority="1013">
      <formula>IF(RIGHT(TEXT(AE611,"0.#"),1)=".",FALSE,TRUE)</formula>
    </cfRule>
    <cfRule type="expression" dxfId="1526" priority="1014">
      <formula>IF(RIGHT(TEXT(AE611,"0.#"),1)=".",TRUE,FALSE)</formula>
    </cfRule>
  </conditionalFormatting>
  <conditionalFormatting sqref="AE612">
    <cfRule type="expression" dxfId="1525" priority="1011">
      <formula>IF(RIGHT(TEXT(AE612,"0.#"),1)=".",FALSE,TRUE)</formula>
    </cfRule>
    <cfRule type="expression" dxfId="1524" priority="1012">
      <formula>IF(RIGHT(TEXT(AE612,"0.#"),1)=".",TRUE,FALSE)</formula>
    </cfRule>
  </conditionalFormatting>
  <conditionalFormatting sqref="AU610">
    <cfRule type="expression" dxfId="1523" priority="1003">
      <formula>IF(RIGHT(TEXT(AU610,"0.#"),1)=".",FALSE,TRUE)</formula>
    </cfRule>
    <cfRule type="expression" dxfId="1522" priority="1004">
      <formula>IF(RIGHT(TEXT(AU610,"0.#"),1)=".",TRUE,FALSE)</formula>
    </cfRule>
  </conditionalFormatting>
  <conditionalFormatting sqref="AU611">
    <cfRule type="expression" dxfId="1521" priority="1001">
      <formula>IF(RIGHT(TEXT(AU611,"0.#"),1)=".",FALSE,TRUE)</formula>
    </cfRule>
    <cfRule type="expression" dxfId="1520" priority="1002">
      <formula>IF(RIGHT(TEXT(AU611,"0.#"),1)=".",TRUE,FALSE)</formula>
    </cfRule>
  </conditionalFormatting>
  <conditionalFormatting sqref="AU612">
    <cfRule type="expression" dxfId="1519" priority="999">
      <formula>IF(RIGHT(TEXT(AU612,"0.#"),1)=".",FALSE,TRUE)</formula>
    </cfRule>
    <cfRule type="expression" dxfId="1518" priority="1000">
      <formula>IF(RIGHT(TEXT(AU612,"0.#"),1)=".",TRUE,FALSE)</formula>
    </cfRule>
  </conditionalFormatting>
  <conditionalFormatting sqref="AQ611">
    <cfRule type="expression" dxfId="1517" priority="991">
      <formula>IF(RIGHT(TEXT(AQ611,"0.#"),1)=".",FALSE,TRUE)</formula>
    </cfRule>
    <cfRule type="expression" dxfId="1516" priority="992">
      <formula>IF(RIGHT(TEXT(AQ611,"0.#"),1)=".",TRUE,FALSE)</formula>
    </cfRule>
  </conditionalFormatting>
  <conditionalFormatting sqref="AQ612">
    <cfRule type="expression" dxfId="1515" priority="989">
      <formula>IF(RIGHT(TEXT(AQ612,"0.#"),1)=".",FALSE,TRUE)</formula>
    </cfRule>
    <cfRule type="expression" dxfId="1514" priority="990">
      <formula>IF(RIGHT(TEXT(AQ612,"0.#"),1)=".",TRUE,FALSE)</formula>
    </cfRule>
  </conditionalFormatting>
  <conditionalFormatting sqref="AQ610">
    <cfRule type="expression" dxfId="1513" priority="987">
      <formula>IF(RIGHT(TEXT(AQ610,"0.#"),1)=".",FALSE,TRUE)</formula>
    </cfRule>
    <cfRule type="expression" dxfId="1512" priority="988">
      <formula>IF(RIGHT(TEXT(AQ610,"0.#"),1)=".",TRUE,FALSE)</formula>
    </cfRule>
  </conditionalFormatting>
  <conditionalFormatting sqref="AE615">
    <cfRule type="expression" dxfId="1511" priority="985">
      <formula>IF(RIGHT(TEXT(AE615,"0.#"),1)=".",FALSE,TRUE)</formula>
    </cfRule>
    <cfRule type="expression" dxfId="1510" priority="986">
      <formula>IF(RIGHT(TEXT(AE615,"0.#"),1)=".",TRUE,FALSE)</formula>
    </cfRule>
  </conditionalFormatting>
  <conditionalFormatting sqref="AE616">
    <cfRule type="expression" dxfId="1509" priority="983">
      <formula>IF(RIGHT(TEXT(AE616,"0.#"),1)=".",FALSE,TRUE)</formula>
    </cfRule>
    <cfRule type="expression" dxfId="1508" priority="984">
      <formula>IF(RIGHT(TEXT(AE616,"0.#"),1)=".",TRUE,FALSE)</formula>
    </cfRule>
  </conditionalFormatting>
  <conditionalFormatting sqref="AE617">
    <cfRule type="expression" dxfId="1507" priority="981">
      <formula>IF(RIGHT(TEXT(AE617,"0.#"),1)=".",FALSE,TRUE)</formula>
    </cfRule>
    <cfRule type="expression" dxfId="1506" priority="982">
      <formula>IF(RIGHT(TEXT(AE617,"0.#"),1)=".",TRUE,FALSE)</formula>
    </cfRule>
  </conditionalFormatting>
  <conditionalFormatting sqref="AU615">
    <cfRule type="expression" dxfId="1505" priority="973">
      <formula>IF(RIGHT(TEXT(AU615,"0.#"),1)=".",FALSE,TRUE)</formula>
    </cfRule>
    <cfRule type="expression" dxfId="1504" priority="974">
      <formula>IF(RIGHT(TEXT(AU615,"0.#"),1)=".",TRUE,FALSE)</formula>
    </cfRule>
  </conditionalFormatting>
  <conditionalFormatting sqref="AU616">
    <cfRule type="expression" dxfId="1503" priority="971">
      <formula>IF(RIGHT(TEXT(AU616,"0.#"),1)=".",FALSE,TRUE)</formula>
    </cfRule>
    <cfRule type="expression" dxfId="1502" priority="972">
      <formula>IF(RIGHT(TEXT(AU616,"0.#"),1)=".",TRUE,FALSE)</formula>
    </cfRule>
  </conditionalFormatting>
  <conditionalFormatting sqref="AU617">
    <cfRule type="expression" dxfId="1501" priority="969">
      <formula>IF(RIGHT(TEXT(AU617,"0.#"),1)=".",FALSE,TRUE)</formula>
    </cfRule>
    <cfRule type="expression" dxfId="1500" priority="970">
      <formula>IF(RIGHT(TEXT(AU617,"0.#"),1)=".",TRUE,FALSE)</formula>
    </cfRule>
  </conditionalFormatting>
  <conditionalFormatting sqref="AQ616">
    <cfRule type="expression" dxfId="1499" priority="961">
      <formula>IF(RIGHT(TEXT(AQ616,"0.#"),1)=".",FALSE,TRUE)</formula>
    </cfRule>
    <cfRule type="expression" dxfId="1498" priority="962">
      <formula>IF(RIGHT(TEXT(AQ616,"0.#"),1)=".",TRUE,FALSE)</formula>
    </cfRule>
  </conditionalFormatting>
  <conditionalFormatting sqref="AQ617">
    <cfRule type="expression" dxfId="1497" priority="959">
      <formula>IF(RIGHT(TEXT(AQ617,"0.#"),1)=".",FALSE,TRUE)</formula>
    </cfRule>
    <cfRule type="expression" dxfId="1496" priority="960">
      <formula>IF(RIGHT(TEXT(AQ617,"0.#"),1)=".",TRUE,FALSE)</formula>
    </cfRule>
  </conditionalFormatting>
  <conditionalFormatting sqref="AQ615">
    <cfRule type="expression" dxfId="1495" priority="957">
      <formula>IF(RIGHT(TEXT(AQ615,"0.#"),1)=".",FALSE,TRUE)</formula>
    </cfRule>
    <cfRule type="expression" dxfId="1494" priority="958">
      <formula>IF(RIGHT(TEXT(AQ615,"0.#"),1)=".",TRUE,FALSE)</formula>
    </cfRule>
  </conditionalFormatting>
  <conditionalFormatting sqref="AE625">
    <cfRule type="expression" dxfId="1493" priority="955">
      <formula>IF(RIGHT(TEXT(AE625,"0.#"),1)=".",FALSE,TRUE)</formula>
    </cfRule>
    <cfRule type="expression" dxfId="1492" priority="956">
      <formula>IF(RIGHT(TEXT(AE625,"0.#"),1)=".",TRUE,FALSE)</formula>
    </cfRule>
  </conditionalFormatting>
  <conditionalFormatting sqref="AE626">
    <cfRule type="expression" dxfId="1491" priority="953">
      <formula>IF(RIGHT(TEXT(AE626,"0.#"),1)=".",FALSE,TRUE)</formula>
    </cfRule>
    <cfRule type="expression" dxfId="1490" priority="954">
      <formula>IF(RIGHT(TEXT(AE626,"0.#"),1)=".",TRUE,FALSE)</formula>
    </cfRule>
  </conditionalFormatting>
  <conditionalFormatting sqref="AE627">
    <cfRule type="expression" dxfId="1489" priority="951">
      <formula>IF(RIGHT(TEXT(AE627,"0.#"),1)=".",FALSE,TRUE)</formula>
    </cfRule>
    <cfRule type="expression" dxfId="1488" priority="952">
      <formula>IF(RIGHT(TEXT(AE627,"0.#"),1)=".",TRUE,FALSE)</formula>
    </cfRule>
  </conditionalFormatting>
  <conditionalFormatting sqref="AU625">
    <cfRule type="expression" dxfId="1487" priority="943">
      <formula>IF(RIGHT(TEXT(AU625,"0.#"),1)=".",FALSE,TRUE)</formula>
    </cfRule>
    <cfRule type="expression" dxfId="1486" priority="944">
      <formula>IF(RIGHT(TEXT(AU625,"0.#"),1)=".",TRUE,FALSE)</formula>
    </cfRule>
  </conditionalFormatting>
  <conditionalFormatting sqref="AU626">
    <cfRule type="expression" dxfId="1485" priority="941">
      <formula>IF(RIGHT(TEXT(AU626,"0.#"),1)=".",FALSE,TRUE)</formula>
    </cfRule>
    <cfRule type="expression" dxfId="1484" priority="942">
      <formula>IF(RIGHT(TEXT(AU626,"0.#"),1)=".",TRUE,FALSE)</formula>
    </cfRule>
  </conditionalFormatting>
  <conditionalFormatting sqref="AU627">
    <cfRule type="expression" dxfId="1483" priority="939">
      <formula>IF(RIGHT(TEXT(AU627,"0.#"),1)=".",FALSE,TRUE)</formula>
    </cfRule>
    <cfRule type="expression" dxfId="1482" priority="940">
      <formula>IF(RIGHT(TEXT(AU627,"0.#"),1)=".",TRUE,FALSE)</formula>
    </cfRule>
  </conditionalFormatting>
  <conditionalFormatting sqref="AQ626">
    <cfRule type="expression" dxfId="1481" priority="931">
      <formula>IF(RIGHT(TEXT(AQ626,"0.#"),1)=".",FALSE,TRUE)</formula>
    </cfRule>
    <cfRule type="expression" dxfId="1480" priority="932">
      <formula>IF(RIGHT(TEXT(AQ626,"0.#"),1)=".",TRUE,FALSE)</formula>
    </cfRule>
  </conditionalFormatting>
  <conditionalFormatting sqref="AQ627">
    <cfRule type="expression" dxfId="1479" priority="929">
      <formula>IF(RIGHT(TEXT(AQ627,"0.#"),1)=".",FALSE,TRUE)</formula>
    </cfRule>
    <cfRule type="expression" dxfId="1478" priority="930">
      <formula>IF(RIGHT(TEXT(AQ627,"0.#"),1)=".",TRUE,FALSE)</formula>
    </cfRule>
  </conditionalFormatting>
  <conditionalFormatting sqref="AQ625">
    <cfRule type="expression" dxfId="1477" priority="927">
      <formula>IF(RIGHT(TEXT(AQ625,"0.#"),1)=".",FALSE,TRUE)</formula>
    </cfRule>
    <cfRule type="expression" dxfId="1476" priority="928">
      <formula>IF(RIGHT(TEXT(AQ625,"0.#"),1)=".",TRUE,FALSE)</formula>
    </cfRule>
  </conditionalFormatting>
  <conditionalFormatting sqref="AE630">
    <cfRule type="expression" dxfId="1475" priority="925">
      <formula>IF(RIGHT(TEXT(AE630,"0.#"),1)=".",FALSE,TRUE)</formula>
    </cfRule>
    <cfRule type="expression" dxfId="1474" priority="926">
      <formula>IF(RIGHT(TEXT(AE630,"0.#"),1)=".",TRUE,FALSE)</formula>
    </cfRule>
  </conditionalFormatting>
  <conditionalFormatting sqref="AE631">
    <cfRule type="expression" dxfId="1473" priority="923">
      <formula>IF(RIGHT(TEXT(AE631,"0.#"),1)=".",FALSE,TRUE)</formula>
    </cfRule>
    <cfRule type="expression" dxfId="1472" priority="924">
      <formula>IF(RIGHT(TEXT(AE631,"0.#"),1)=".",TRUE,FALSE)</formula>
    </cfRule>
  </conditionalFormatting>
  <conditionalFormatting sqref="AE632">
    <cfRule type="expression" dxfId="1471" priority="921">
      <formula>IF(RIGHT(TEXT(AE632,"0.#"),1)=".",FALSE,TRUE)</formula>
    </cfRule>
    <cfRule type="expression" dxfId="1470" priority="922">
      <formula>IF(RIGHT(TEXT(AE632,"0.#"),1)=".",TRUE,FALSE)</formula>
    </cfRule>
  </conditionalFormatting>
  <conditionalFormatting sqref="AU630">
    <cfRule type="expression" dxfId="1469" priority="913">
      <formula>IF(RIGHT(TEXT(AU630,"0.#"),1)=".",FALSE,TRUE)</formula>
    </cfRule>
    <cfRule type="expression" dxfId="1468" priority="914">
      <formula>IF(RIGHT(TEXT(AU630,"0.#"),1)=".",TRUE,FALSE)</formula>
    </cfRule>
  </conditionalFormatting>
  <conditionalFormatting sqref="AU631">
    <cfRule type="expression" dxfId="1467" priority="911">
      <formula>IF(RIGHT(TEXT(AU631,"0.#"),1)=".",FALSE,TRUE)</formula>
    </cfRule>
    <cfRule type="expression" dxfId="1466" priority="912">
      <formula>IF(RIGHT(TEXT(AU631,"0.#"),1)=".",TRUE,FALSE)</formula>
    </cfRule>
  </conditionalFormatting>
  <conditionalFormatting sqref="AU632">
    <cfRule type="expression" dxfId="1465" priority="909">
      <formula>IF(RIGHT(TEXT(AU632,"0.#"),1)=".",FALSE,TRUE)</formula>
    </cfRule>
    <cfRule type="expression" dxfId="1464" priority="910">
      <formula>IF(RIGHT(TEXT(AU632,"0.#"),1)=".",TRUE,FALSE)</formula>
    </cfRule>
  </conditionalFormatting>
  <conditionalFormatting sqref="AQ631">
    <cfRule type="expression" dxfId="1463" priority="901">
      <formula>IF(RIGHT(TEXT(AQ631,"0.#"),1)=".",FALSE,TRUE)</formula>
    </cfRule>
    <cfRule type="expression" dxfId="1462" priority="902">
      <formula>IF(RIGHT(TEXT(AQ631,"0.#"),1)=".",TRUE,FALSE)</formula>
    </cfRule>
  </conditionalFormatting>
  <conditionalFormatting sqref="AQ632">
    <cfRule type="expression" dxfId="1461" priority="899">
      <formula>IF(RIGHT(TEXT(AQ632,"0.#"),1)=".",FALSE,TRUE)</formula>
    </cfRule>
    <cfRule type="expression" dxfId="1460" priority="900">
      <formula>IF(RIGHT(TEXT(AQ632,"0.#"),1)=".",TRUE,FALSE)</formula>
    </cfRule>
  </conditionalFormatting>
  <conditionalFormatting sqref="AQ630">
    <cfRule type="expression" dxfId="1459" priority="897">
      <formula>IF(RIGHT(TEXT(AQ630,"0.#"),1)=".",FALSE,TRUE)</formula>
    </cfRule>
    <cfRule type="expression" dxfId="1458" priority="898">
      <formula>IF(RIGHT(TEXT(AQ630,"0.#"),1)=".",TRUE,FALSE)</formula>
    </cfRule>
  </conditionalFormatting>
  <conditionalFormatting sqref="AE635">
    <cfRule type="expression" dxfId="1457" priority="895">
      <formula>IF(RIGHT(TEXT(AE635,"0.#"),1)=".",FALSE,TRUE)</formula>
    </cfRule>
    <cfRule type="expression" dxfId="1456" priority="896">
      <formula>IF(RIGHT(TEXT(AE635,"0.#"),1)=".",TRUE,FALSE)</formula>
    </cfRule>
  </conditionalFormatting>
  <conditionalFormatting sqref="AE636">
    <cfRule type="expression" dxfId="1455" priority="893">
      <formula>IF(RIGHT(TEXT(AE636,"0.#"),1)=".",FALSE,TRUE)</formula>
    </cfRule>
    <cfRule type="expression" dxfId="1454" priority="894">
      <formula>IF(RIGHT(TEXT(AE636,"0.#"),1)=".",TRUE,FALSE)</formula>
    </cfRule>
  </conditionalFormatting>
  <conditionalFormatting sqref="AE637">
    <cfRule type="expression" dxfId="1453" priority="891">
      <formula>IF(RIGHT(TEXT(AE637,"0.#"),1)=".",FALSE,TRUE)</formula>
    </cfRule>
    <cfRule type="expression" dxfId="1452" priority="892">
      <formula>IF(RIGHT(TEXT(AE637,"0.#"),1)=".",TRUE,FALSE)</formula>
    </cfRule>
  </conditionalFormatting>
  <conditionalFormatting sqref="AU635">
    <cfRule type="expression" dxfId="1451" priority="883">
      <formula>IF(RIGHT(TEXT(AU635,"0.#"),1)=".",FALSE,TRUE)</formula>
    </cfRule>
    <cfRule type="expression" dxfId="1450" priority="884">
      <formula>IF(RIGHT(TEXT(AU635,"0.#"),1)=".",TRUE,FALSE)</formula>
    </cfRule>
  </conditionalFormatting>
  <conditionalFormatting sqref="AU636">
    <cfRule type="expression" dxfId="1449" priority="881">
      <formula>IF(RIGHT(TEXT(AU636,"0.#"),1)=".",FALSE,TRUE)</formula>
    </cfRule>
    <cfRule type="expression" dxfId="1448" priority="882">
      <formula>IF(RIGHT(TEXT(AU636,"0.#"),1)=".",TRUE,FALSE)</formula>
    </cfRule>
  </conditionalFormatting>
  <conditionalFormatting sqref="AU637">
    <cfRule type="expression" dxfId="1447" priority="879">
      <formula>IF(RIGHT(TEXT(AU637,"0.#"),1)=".",FALSE,TRUE)</formula>
    </cfRule>
    <cfRule type="expression" dxfId="1446" priority="880">
      <formula>IF(RIGHT(TEXT(AU637,"0.#"),1)=".",TRUE,FALSE)</formula>
    </cfRule>
  </conditionalFormatting>
  <conditionalFormatting sqref="AQ636">
    <cfRule type="expression" dxfId="1445" priority="871">
      <formula>IF(RIGHT(TEXT(AQ636,"0.#"),1)=".",FALSE,TRUE)</formula>
    </cfRule>
    <cfRule type="expression" dxfId="1444" priority="872">
      <formula>IF(RIGHT(TEXT(AQ636,"0.#"),1)=".",TRUE,FALSE)</formula>
    </cfRule>
  </conditionalFormatting>
  <conditionalFormatting sqref="AQ637">
    <cfRule type="expression" dxfId="1443" priority="869">
      <formula>IF(RIGHT(TEXT(AQ637,"0.#"),1)=".",FALSE,TRUE)</formula>
    </cfRule>
    <cfRule type="expression" dxfId="1442" priority="870">
      <formula>IF(RIGHT(TEXT(AQ637,"0.#"),1)=".",TRUE,FALSE)</formula>
    </cfRule>
  </conditionalFormatting>
  <conditionalFormatting sqref="AQ635">
    <cfRule type="expression" dxfId="1441" priority="867">
      <formula>IF(RIGHT(TEXT(AQ635,"0.#"),1)=".",FALSE,TRUE)</formula>
    </cfRule>
    <cfRule type="expression" dxfId="1440" priority="868">
      <formula>IF(RIGHT(TEXT(AQ635,"0.#"),1)=".",TRUE,FALSE)</formula>
    </cfRule>
  </conditionalFormatting>
  <conditionalFormatting sqref="AE640">
    <cfRule type="expression" dxfId="1439" priority="865">
      <formula>IF(RIGHT(TEXT(AE640,"0.#"),1)=".",FALSE,TRUE)</formula>
    </cfRule>
    <cfRule type="expression" dxfId="1438" priority="866">
      <formula>IF(RIGHT(TEXT(AE640,"0.#"),1)=".",TRUE,FALSE)</formula>
    </cfRule>
  </conditionalFormatting>
  <conditionalFormatting sqref="AM642">
    <cfRule type="expression" dxfId="1437" priority="855">
      <formula>IF(RIGHT(TEXT(AM642,"0.#"),1)=".",FALSE,TRUE)</formula>
    </cfRule>
    <cfRule type="expression" dxfId="1436" priority="856">
      <formula>IF(RIGHT(TEXT(AM642,"0.#"),1)=".",TRUE,FALSE)</formula>
    </cfRule>
  </conditionalFormatting>
  <conditionalFormatting sqref="AE641">
    <cfRule type="expression" dxfId="1435" priority="863">
      <formula>IF(RIGHT(TEXT(AE641,"0.#"),1)=".",FALSE,TRUE)</formula>
    </cfRule>
    <cfRule type="expression" dxfId="1434" priority="864">
      <formula>IF(RIGHT(TEXT(AE641,"0.#"),1)=".",TRUE,FALSE)</formula>
    </cfRule>
  </conditionalFormatting>
  <conditionalFormatting sqref="AE642">
    <cfRule type="expression" dxfId="1433" priority="861">
      <formula>IF(RIGHT(TEXT(AE642,"0.#"),1)=".",FALSE,TRUE)</formula>
    </cfRule>
    <cfRule type="expression" dxfId="1432" priority="862">
      <formula>IF(RIGHT(TEXT(AE642,"0.#"),1)=".",TRUE,FALSE)</formula>
    </cfRule>
  </conditionalFormatting>
  <conditionalFormatting sqref="AM640">
    <cfRule type="expression" dxfId="1431" priority="859">
      <formula>IF(RIGHT(TEXT(AM640,"0.#"),1)=".",FALSE,TRUE)</formula>
    </cfRule>
    <cfRule type="expression" dxfId="1430" priority="860">
      <formula>IF(RIGHT(TEXT(AM640,"0.#"),1)=".",TRUE,FALSE)</formula>
    </cfRule>
  </conditionalFormatting>
  <conditionalFormatting sqref="AM641">
    <cfRule type="expression" dxfId="1429" priority="857">
      <formula>IF(RIGHT(TEXT(AM641,"0.#"),1)=".",FALSE,TRUE)</formula>
    </cfRule>
    <cfRule type="expression" dxfId="1428" priority="858">
      <formula>IF(RIGHT(TEXT(AM641,"0.#"),1)=".",TRUE,FALSE)</formula>
    </cfRule>
  </conditionalFormatting>
  <conditionalFormatting sqref="AU640">
    <cfRule type="expression" dxfId="1427" priority="853">
      <formula>IF(RIGHT(TEXT(AU640,"0.#"),1)=".",FALSE,TRUE)</formula>
    </cfRule>
    <cfRule type="expression" dxfId="1426" priority="854">
      <formula>IF(RIGHT(TEXT(AU640,"0.#"),1)=".",TRUE,FALSE)</formula>
    </cfRule>
  </conditionalFormatting>
  <conditionalFormatting sqref="AU641">
    <cfRule type="expression" dxfId="1425" priority="851">
      <formula>IF(RIGHT(TEXT(AU641,"0.#"),1)=".",FALSE,TRUE)</formula>
    </cfRule>
    <cfRule type="expression" dxfId="1424" priority="852">
      <formula>IF(RIGHT(TEXT(AU641,"0.#"),1)=".",TRUE,FALSE)</formula>
    </cfRule>
  </conditionalFormatting>
  <conditionalFormatting sqref="AU642">
    <cfRule type="expression" dxfId="1423" priority="849">
      <formula>IF(RIGHT(TEXT(AU642,"0.#"),1)=".",FALSE,TRUE)</formula>
    </cfRule>
    <cfRule type="expression" dxfId="1422" priority="850">
      <formula>IF(RIGHT(TEXT(AU642,"0.#"),1)=".",TRUE,FALSE)</formula>
    </cfRule>
  </conditionalFormatting>
  <conditionalFormatting sqref="AI642">
    <cfRule type="expression" dxfId="1421" priority="843">
      <formula>IF(RIGHT(TEXT(AI642,"0.#"),1)=".",FALSE,TRUE)</formula>
    </cfRule>
    <cfRule type="expression" dxfId="1420" priority="844">
      <formula>IF(RIGHT(TEXT(AI642,"0.#"),1)=".",TRUE,FALSE)</formula>
    </cfRule>
  </conditionalFormatting>
  <conditionalFormatting sqref="AI640">
    <cfRule type="expression" dxfId="1419" priority="847">
      <formula>IF(RIGHT(TEXT(AI640,"0.#"),1)=".",FALSE,TRUE)</formula>
    </cfRule>
    <cfRule type="expression" dxfId="1418" priority="848">
      <formula>IF(RIGHT(TEXT(AI640,"0.#"),1)=".",TRUE,FALSE)</formula>
    </cfRule>
  </conditionalFormatting>
  <conditionalFormatting sqref="AI641">
    <cfRule type="expression" dxfId="1417" priority="845">
      <formula>IF(RIGHT(TEXT(AI641,"0.#"),1)=".",FALSE,TRUE)</formula>
    </cfRule>
    <cfRule type="expression" dxfId="1416" priority="846">
      <formula>IF(RIGHT(TEXT(AI641,"0.#"),1)=".",TRUE,FALSE)</formula>
    </cfRule>
  </conditionalFormatting>
  <conditionalFormatting sqref="AQ641">
    <cfRule type="expression" dxfId="1415" priority="841">
      <formula>IF(RIGHT(TEXT(AQ641,"0.#"),1)=".",FALSE,TRUE)</formula>
    </cfRule>
    <cfRule type="expression" dxfId="1414" priority="842">
      <formula>IF(RIGHT(TEXT(AQ641,"0.#"),1)=".",TRUE,FALSE)</formula>
    </cfRule>
  </conditionalFormatting>
  <conditionalFormatting sqref="AQ642">
    <cfRule type="expression" dxfId="1413" priority="839">
      <formula>IF(RIGHT(TEXT(AQ642,"0.#"),1)=".",FALSE,TRUE)</formula>
    </cfRule>
    <cfRule type="expression" dxfId="1412" priority="840">
      <formula>IF(RIGHT(TEXT(AQ642,"0.#"),1)=".",TRUE,FALSE)</formula>
    </cfRule>
  </conditionalFormatting>
  <conditionalFormatting sqref="AQ640">
    <cfRule type="expression" dxfId="1411" priority="837">
      <formula>IF(RIGHT(TEXT(AQ640,"0.#"),1)=".",FALSE,TRUE)</formula>
    </cfRule>
    <cfRule type="expression" dxfId="1410" priority="838">
      <formula>IF(RIGHT(TEXT(AQ640,"0.#"),1)=".",TRUE,FALSE)</formula>
    </cfRule>
  </conditionalFormatting>
  <conditionalFormatting sqref="AE649">
    <cfRule type="expression" dxfId="1409" priority="835">
      <formula>IF(RIGHT(TEXT(AE649,"0.#"),1)=".",FALSE,TRUE)</formula>
    </cfRule>
    <cfRule type="expression" dxfId="1408" priority="836">
      <formula>IF(RIGHT(TEXT(AE649,"0.#"),1)=".",TRUE,FALSE)</formula>
    </cfRule>
  </conditionalFormatting>
  <conditionalFormatting sqref="AE650">
    <cfRule type="expression" dxfId="1407" priority="833">
      <formula>IF(RIGHT(TEXT(AE650,"0.#"),1)=".",FALSE,TRUE)</formula>
    </cfRule>
    <cfRule type="expression" dxfId="1406" priority="834">
      <formula>IF(RIGHT(TEXT(AE650,"0.#"),1)=".",TRUE,FALSE)</formula>
    </cfRule>
  </conditionalFormatting>
  <conditionalFormatting sqref="AE651">
    <cfRule type="expression" dxfId="1405" priority="831">
      <formula>IF(RIGHT(TEXT(AE651,"0.#"),1)=".",FALSE,TRUE)</formula>
    </cfRule>
    <cfRule type="expression" dxfId="1404" priority="832">
      <formula>IF(RIGHT(TEXT(AE651,"0.#"),1)=".",TRUE,FALSE)</formula>
    </cfRule>
  </conditionalFormatting>
  <conditionalFormatting sqref="AU649">
    <cfRule type="expression" dxfId="1403" priority="823">
      <formula>IF(RIGHT(TEXT(AU649,"0.#"),1)=".",FALSE,TRUE)</formula>
    </cfRule>
    <cfRule type="expression" dxfId="1402" priority="824">
      <formula>IF(RIGHT(TEXT(AU649,"0.#"),1)=".",TRUE,FALSE)</formula>
    </cfRule>
  </conditionalFormatting>
  <conditionalFormatting sqref="AU650">
    <cfRule type="expression" dxfId="1401" priority="821">
      <formula>IF(RIGHT(TEXT(AU650,"0.#"),1)=".",FALSE,TRUE)</formula>
    </cfRule>
    <cfRule type="expression" dxfId="1400" priority="822">
      <formula>IF(RIGHT(TEXT(AU650,"0.#"),1)=".",TRUE,FALSE)</formula>
    </cfRule>
  </conditionalFormatting>
  <conditionalFormatting sqref="AU651">
    <cfRule type="expression" dxfId="1399" priority="819">
      <formula>IF(RIGHT(TEXT(AU651,"0.#"),1)=".",FALSE,TRUE)</formula>
    </cfRule>
    <cfRule type="expression" dxfId="1398" priority="820">
      <formula>IF(RIGHT(TEXT(AU651,"0.#"),1)=".",TRUE,FALSE)</formula>
    </cfRule>
  </conditionalFormatting>
  <conditionalFormatting sqref="AQ650">
    <cfRule type="expression" dxfId="1397" priority="811">
      <formula>IF(RIGHT(TEXT(AQ650,"0.#"),1)=".",FALSE,TRUE)</formula>
    </cfRule>
    <cfRule type="expression" dxfId="1396" priority="812">
      <formula>IF(RIGHT(TEXT(AQ650,"0.#"),1)=".",TRUE,FALSE)</formula>
    </cfRule>
  </conditionalFormatting>
  <conditionalFormatting sqref="AQ651">
    <cfRule type="expression" dxfId="1395" priority="809">
      <formula>IF(RIGHT(TEXT(AQ651,"0.#"),1)=".",FALSE,TRUE)</formula>
    </cfRule>
    <cfRule type="expression" dxfId="1394" priority="810">
      <formula>IF(RIGHT(TEXT(AQ651,"0.#"),1)=".",TRUE,FALSE)</formula>
    </cfRule>
  </conditionalFormatting>
  <conditionalFormatting sqref="AQ649">
    <cfRule type="expression" dxfId="1393" priority="807">
      <formula>IF(RIGHT(TEXT(AQ649,"0.#"),1)=".",FALSE,TRUE)</formula>
    </cfRule>
    <cfRule type="expression" dxfId="1392" priority="808">
      <formula>IF(RIGHT(TEXT(AQ649,"0.#"),1)=".",TRUE,FALSE)</formula>
    </cfRule>
  </conditionalFormatting>
  <conditionalFormatting sqref="AE674">
    <cfRule type="expression" dxfId="1391" priority="805">
      <formula>IF(RIGHT(TEXT(AE674,"0.#"),1)=".",FALSE,TRUE)</formula>
    </cfRule>
    <cfRule type="expression" dxfId="1390" priority="806">
      <formula>IF(RIGHT(TEXT(AE674,"0.#"),1)=".",TRUE,FALSE)</formula>
    </cfRule>
  </conditionalFormatting>
  <conditionalFormatting sqref="AE675">
    <cfRule type="expression" dxfId="1389" priority="803">
      <formula>IF(RIGHT(TEXT(AE675,"0.#"),1)=".",FALSE,TRUE)</formula>
    </cfRule>
    <cfRule type="expression" dxfId="1388" priority="804">
      <formula>IF(RIGHT(TEXT(AE675,"0.#"),1)=".",TRUE,FALSE)</formula>
    </cfRule>
  </conditionalFormatting>
  <conditionalFormatting sqref="AE676">
    <cfRule type="expression" dxfId="1387" priority="801">
      <formula>IF(RIGHT(TEXT(AE676,"0.#"),1)=".",FALSE,TRUE)</formula>
    </cfRule>
    <cfRule type="expression" dxfId="1386" priority="802">
      <formula>IF(RIGHT(TEXT(AE676,"0.#"),1)=".",TRUE,FALSE)</formula>
    </cfRule>
  </conditionalFormatting>
  <conditionalFormatting sqref="AU674">
    <cfRule type="expression" dxfId="1385" priority="793">
      <formula>IF(RIGHT(TEXT(AU674,"0.#"),1)=".",FALSE,TRUE)</formula>
    </cfRule>
    <cfRule type="expression" dxfId="1384" priority="794">
      <formula>IF(RIGHT(TEXT(AU674,"0.#"),1)=".",TRUE,FALSE)</formula>
    </cfRule>
  </conditionalFormatting>
  <conditionalFormatting sqref="AU675">
    <cfRule type="expression" dxfId="1383" priority="791">
      <formula>IF(RIGHT(TEXT(AU675,"0.#"),1)=".",FALSE,TRUE)</formula>
    </cfRule>
    <cfRule type="expression" dxfId="1382" priority="792">
      <formula>IF(RIGHT(TEXT(AU675,"0.#"),1)=".",TRUE,FALSE)</formula>
    </cfRule>
  </conditionalFormatting>
  <conditionalFormatting sqref="AU676">
    <cfRule type="expression" dxfId="1381" priority="789">
      <formula>IF(RIGHT(TEXT(AU676,"0.#"),1)=".",FALSE,TRUE)</formula>
    </cfRule>
    <cfRule type="expression" dxfId="1380" priority="790">
      <formula>IF(RIGHT(TEXT(AU676,"0.#"),1)=".",TRUE,FALSE)</formula>
    </cfRule>
  </conditionalFormatting>
  <conditionalFormatting sqref="AQ675">
    <cfRule type="expression" dxfId="1379" priority="781">
      <formula>IF(RIGHT(TEXT(AQ675,"0.#"),1)=".",FALSE,TRUE)</formula>
    </cfRule>
    <cfRule type="expression" dxfId="1378" priority="782">
      <formula>IF(RIGHT(TEXT(AQ675,"0.#"),1)=".",TRUE,FALSE)</formula>
    </cfRule>
  </conditionalFormatting>
  <conditionalFormatting sqref="AQ676">
    <cfRule type="expression" dxfId="1377" priority="779">
      <formula>IF(RIGHT(TEXT(AQ676,"0.#"),1)=".",FALSE,TRUE)</formula>
    </cfRule>
    <cfRule type="expression" dxfId="1376" priority="780">
      <formula>IF(RIGHT(TEXT(AQ676,"0.#"),1)=".",TRUE,FALSE)</formula>
    </cfRule>
  </conditionalFormatting>
  <conditionalFormatting sqref="AQ674">
    <cfRule type="expression" dxfId="1375" priority="777">
      <formula>IF(RIGHT(TEXT(AQ674,"0.#"),1)=".",FALSE,TRUE)</formula>
    </cfRule>
    <cfRule type="expression" dxfId="1374" priority="778">
      <formula>IF(RIGHT(TEXT(AQ674,"0.#"),1)=".",TRUE,FALSE)</formula>
    </cfRule>
  </conditionalFormatting>
  <conditionalFormatting sqref="AE654">
    <cfRule type="expression" dxfId="1373" priority="775">
      <formula>IF(RIGHT(TEXT(AE654,"0.#"),1)=".",FALSE,TRUE)</formula>
    </cfRule>
    <cfRule type="expression" dxfId="1372" priority="776">
      <formula>IF(RIGHT(TEXT(AE654,"0.#"),1)=".",TRUE,FALSE)</formula>
    </cfRule>
  </conditionalFormatting>
  <conditionalFormatting sqref="AE655">
    <cfRule type="expression" dxfId="1371" priority="773">
      <formula>IF(RIGHT(TEXT(AE655,"0.#"),1)=".",FALSE,TRUE)</formula>
    </cfRule>
    <cfRule type="expression" dxfId="1370" priority="774">
      <formula>IF(RIGHT(TEXT(AE655,"0.#"),1)=".",TRUE,FALSE)</formula>
    </cfRule>
  </conditionalFormatting>
  <conditionalFormatting sqref="AE656">
    <cfRule type="expression" dxfId="1369" priority="771">
      <formula>IF(RIGHT(TEXT(AE656,"0.#"),1)=".",FALSE,TRUE)</formula>
    </cfRule>
    <cfRule type="expression" dxfId="1368" priority="772">
      <formula>IF(RIGHT(TEXT(AE656,"0.#"),1)=".",TRUE,FALSE)</formula>
    </cfRule>
  </conditionalFormatting>
  <conditionalFormatting sqref="AU654">
    <cfRule type="expression" dxfId="1367" priority="763">
      <formula>IF(RIGHT(TEXT(AU654,"0.#"),1)=".",FALSE,TRUE)</formula>
    </cfRule>
    <cfRule type="expression" dxfId="1366" priority="764">
      <formula>IF(RIGHT(TEXT(AU654,"0.#"),1)=".",TRUE,FALSE)</formula>
    </cfRule>
  </conditionalFormatting>
  <conditionalFormatting sqref="AU655">
    <cfRule type="expression" dxfId="1365" priority="761">
      <formula>IF(RIGHT(TEXT(AU655,"0.#"),1)=".",FALSE,TRUE)</formula>
    </cfRule>
    <cfRule type="expression" dxfId="1364" priority="762">
      <formula>IF(RIGHT(TEXT(AU655,"0.#"),1)=".",TRUE,FALSE)</formula>
    </cfRule>
  </conditionalFormatting>
  <conditionalFormatting sqref="AQ656">
    <cfRule type="expression" dxfId="1363" priority="749">
      <formula>IF(RIGHT(TEXT(AQ656,"0.#"),1)=".",FALSE,TRUE)</formula>
    </cfRule>
    <cfRule type="expression" dxfId="1362" priority="750">
      <formula>IF(RIGHT(TEXT(AQ656,"0.#"),1)=".",TRUE,FALSE)</formula>
    </cfRule>
  </conditionalFormatting>
  <conditionalFormatting sqref="AQ654">
    <cfRule type="expression" dxfId="1361" priority="747">
      <formula>IF(RIGHT(TEXT(AQ654,"0.#"),1)=".",FALSE,TRUE)</formula>
    </cfRule>
    <cfRule type="expression" dxfId="1360" priority="748">
      <formula>IF(RIGHT(TEXT(AQ654,"0.#"),1)=".",TRUE,FALSE)</formula>
    </cfRule>
  </conditionalFormatting>
  <conditionalFormatting sqref="AE659">
    <cfRule type="expression" dxfId="1359" priority="745">
      <formula>IF(RIGHT(TEXT(AE659,"0.#"),1)=".",FALSE,TRUE)</formula>
    </cfRule>
    <cfRule type="expression" dxfId="1358" priority="746">
      <formula>IF(RIGHT(TEXT(AE659,"0.#"),1)=".",TRUE,FALSE)</formula>
    </cfRule>
  </conditionalFormatting>
  <conditionalFormatting sqref="AE660">
    <cfRule type="expression" dxfId="1357" priority="743">
      <formula>IF(RIGHT(TEXT(AE660,"0.#"),1)=".",FALSE,TRUE)</formula>
    </cfRule>
    <cfRule type="expression" dxfId="1356" priority="744">
      <formula>IF(RIGHT(TEXT(AE660,"0.#"),1)=".",TRUE,FALSE)</formula>
    </cfRule>
  </conditionalFormatting>
  <conditionalFormatting sqref="AE661">
    <cfRule type="expression" dxfId="1355" priority="741">
      <formula>IF(RIGHT(TEXT(AE661,"0.#"),1)=".",FALSE,TRUE)</formula>
    </cfRule>
    <cfRule type="expression" dxfId="1354" priority="742">
      <formula>IF(RIGHT(TEXT(AE661,"0.#"),1)=".",TRUE,FALSE)</formula>
    </cfRule>
  </conditionalFormatting>
  <conditionalFormatting sqref="AU659">
    <cfRule type="expression" dxfId="1353" priority="733">
      <formula>IF(RIGHT(TEXT(AU659,"0.#"),1)=".",FALSE,TRUE)</formula>
    </cfRule>
    <cfRule type="expression" dxfId="1352" priority="734">
      <formula>IF(RIGHT(TEXT(AU659,"0.#"),1)=".",TRUE,FALSE)</formula>
    </cfRule>
  </conditionalFormatting>
  <conditionalFormatting sqref="AU660">
    <cfRule type="expression" dxfId="1351" priority="731">
      <formula>IF(RIGHT(TEXT(AU660,"0.#"),1)=".",FALSE,TRUE)</formula>
    </cfRule>
    <cfRule type="expression" dxfId="1350" priority="732">
      <formula>IF(RIGHT(TEXT(AU660,"0.#"),1)=".",TRUE,FALSE)</formula>
    </cfRule>
  </conditionalFormatting>
  <conditionalFormatting sqref="AU661">
    <cfRule type="expression" dxfId="1349" priority="729">
      <formula>IF(RIGHT(TEXT(AU661,"0.#"),1)=".",FALSE,TRUE)</formula>
    </cfRule>
    <cfRule type="expression" dxfId="1348" priority="730">
      <formula>IF(RIGHT(TEXT(AU661,"0.#"),1)=".",TRUE,FALSE)</formula>
    </cfRule>
  </conditionalFormatting>
  <conditionalFormatting sqref="AQ660">
    <cfRule type="expression" dxfId="1347" priority="721">
      <formula>IF(RIGHT(TEXT(AQ660,"0.#"),1)=".",FALSE,TRUE)</formula>
    </cfRule>
    <cfRule type="expression" dxfId="1346" priority="722">
      <formula>IF(RIGHT(TEXT(AQ660,"0.#"),1)=".",TRUE,FALSE)</formula>
    </cfRule>
  </conditionalFormatting>
  <conditionalFormatting sqref="AQ661">
    <cfRule type="expression" dxfId="1345" priority="719">
      <formula>IF(RIGHT(TEXT(AQ661,"0.#"),1)=".",FALSE,TRUE)</formula>
    </cfRule>
    <cfRule type="expression" dxfId="1344" priority="720">
      <formula>IF(RIGHT(TEXT(AQ661,"0.#"),1)=".",TRUE,FALSE)</formula>
    </cfRule>
  </conditionalFormatting>
  <conditionalFormatting sqref="AQ659">
    <cfRule type="expression" dxfId="1343" priority="717">
      <formula>IF(RIGHT(TEXT(AQ659,"0.#"),1)=".",FALSE,TRUE)</formula>
    </cfRule>
    <cfRule type="expression" dxfId="1342" priority="718">
      <formula>IF(RIGHT(TEXT(AQ659,"0.#"),1)=".",TRUE,FALSE)</formula>
    </cfRule>
  </conditionalFormatting>
  <conditionalFormatting sqref="AE664">
    <cfRule type="expression" dxfId="1341" priority="715">
      <formula>IF(RIGHT(TEXT(AE664,"0.#"),1)=".",FALSE,TRUE)</formula>
    </cfRule>
    <cfRule type="expression" dxfId="1340" priority="716">
      <formula>IF(RIGHT(TEXT(AE664,"0.#"),1)=".",TRUE,FALSE)</formula>
    </cfRule>
  </conditionalFormatting>
  <conditionalFormatting sqref="AE665">
    <cfRule type="expression" dxfId="1339" priority="713">
      <formula>IF(RIGHT(TEXT(AE665,"0.#"),1)=".",FALSE,TRUE)</formula>
    </cfRule>
    <cfRule type="expression" dxfId="1338" priority="714">
      <formula>IF(RIGHT(TEXT(AE665,"0.#"),1)=".",TRUE,FALSE)</formula>
    </cfRule>
  </conditionalFormatting>
  <conditionalFormatting sqref="AE666">
    <cfRule type="expression" dxfId="1337" priority="711">
      <formula>IF(RIGHT(TEXT(AE666,"0.#"),1)=".",FALSE,TRUE)</formula>
    </cfRule>
    <cfRule type="expression" dxfId="1336" priority="712">
      <formula>IF(RIGHT(TEXT(AE666,"0.#"),1)=".",TRUE,FALSE)</formula>
    </cfRule>
  </conditionalFormatting>
  <conditionalFormatting sqref="AU664">
    <cfRule type="expression" dxfId="1335" priority="703">
      <formula>IF(RIGHT(TEXT(AU664,"0.#"),1)=".",FALSE,TRUE)</formula>
    </cfRule>
    <cfRule type="expression" dxfId="1334" priority="704">
      <formula>IF(RIGHT(TEXT(AU664,"0.#"),1)=".",TRUE,FALSE)</formula>
    </cfRule>
  </conditionalFormatting>
  <conditionalFormatting sqref="AU665">
    <cfRule type="expression" dxfId="1333" priority="701">
      <formula>IF(RIGHT(TEXT(AU665,"0.#"),1)=".",FALSE,TRUE)</formula>
    </cfRule>
    <cfRule type="expression" dxfId="1332" priority="702">
      <formula>IF(RIGHT(TEXT(AU665,"0.#"),1)=".",TRUE,FALSE)</formula>
    </cfRule>
  </conditionalFormatting>
  <conditionalFormatting sqref="AU666">
    <cfRule type="expression" dxfId="1331" priority="699">
      <formula>IF(RIGHT(TEXT(AU666,"0.#"),1)=".",FALSE,TRUE)</formula>
    </cfRule>
    <cfRule type="expression" dxfId="1330" priority="700">
      <formula>IF(RIGHT(TEXT(AU666,"0.#"),1)=".",TRUE,FALSE)</formula>
    </cfRule>
  </conditionalFormatting>
  <conditionalFormatting sqref="AQ665">
    <cfRule type="expression" dxfId="1329" priority="691">
      <formula>IF(RIGHT(TEXT(AQ665,"0.#"),1)=".",FALSE,TRUE)</formula>
    </cfRule>
    <cfRule type="expression" dxfId="1328" priority="692">
      <formula>IF(RIGHT(TEXT(AQ665,"0.#"),1)=".",TRUE,FALSE)</formula>
    </cfRule>
  </conditionalFormatting>
  <conditionalFormatting sqref="AQ666">
    <cfRule type="expression" dxfId="1327" priority="689">
      <formula>IF(RIGHT(TEXT(AQ666,"0.#"),1)=".",FALSE,TRUE)</formula>
    </cfRule>
    <cfRule type="expression" dxfId="1326" priority="690">
      <formula>IF(RIGHT(TEXT(AQ666,"0.#"),1)=".",TRUE,FALSE)</formula>
    </cfRule>
  </conditionalFormatting>
  <conditionalFormatting sqref="AQ664">
    <cfRule type="expression" dxfId="1325" priority="687">
      <formula>IF(RIGHT(TEXT(AQ664,"0.#"),1)=".",FALSE,TRUE)</formula>
    </cfRule>
    <cfRule type="expression" dxfId="1324" priority="688">
      <formula>IF(RIGHT(TEXT(AQ664,"0.#"),1)=".",TRUE,FALSE)</formula>
    </cfRule>
  </conditionalFormatting>
  <conditionalFormatting sqref="AE669">
    <cfRule type="expression" dxfId="1323" priority="685">
      <formula>IF(RIGHT(TEXT(AE669,"0.#"),1)=".",FALSE,TRUE)</formula>
    </cfRule>
    <cfRule type="expression" dxfId="1322" priority="686">
      <formula>IF(RIGHT(TEXT(AE669,"0.#"),1)=".",TRUE,FALSE)</formula>
    </cfRule>
  </conditionalFormatting>
  <conditionalFormatting sqref="AE670">
    <cfRule type="expression" dxfId="1321" priority="683">
      <formula>IF(RIGHT(TEXT(AE670,"0.#"),1)=".",FALSE,TRUE)</formula>
    </cfRule>
    <cfRule type="expression" dxfId="1320" priority="684">
      <formula>IF(RIGHT(TEXT(AE670,"0.#"),1)=".",TRUE,FALSE)</formula>
    </cfRule>
  </conditionalFormatting>
  <conditionalFormatting sqref="AE671">
    <cfRule type="expression" dxfId="1319" priority="681">
      <formula>IF(RIGHT(TEXT(AE671,"0.#"),1)=".",FALSE,TRUE)</formula>
    </cfRule>
    <cfRule type="expression" dxfId="1318" priority="682">
      <formula>IF(RIGHT(TEXT(AE671,"0.#"),1)=".",TRUE,FALSE)</formula>
    </cfRule>
  </conditionalFormatting>
  <conditionalFormatting sqref="AU669">
    <cfRule type="expression" dxfId="1317" priority="673">
      <formula>IF(RIGHT(TEXT(AU669,"0.#"),1)=".",FALSE,TRUE)</formula>
    </cfRule>
    <cfRule type="expression" dxfId="1316" priority="674">
      <formula>IF(RIGHT(TEXT(AU669,"0.#"),1)=".",TRUE,FALSE)</formula>
    </cfRule>
  </conditionalFormatting>
  <conditionalFormatting sqref="AU670">
    <cfRule type="expression" dxfId="1315" priority="671">
      <formula>IF(RIGHT(TEXT(AU670,"0.#"),1)=".",FALSE,TRUE)</formula>
    </cfRule>
    <cfRule type="expression" dxfId="1314" priority="672">
      <formula>IF(RIGHT(TEXT(AU670,"0.#"),1)=".",TRUE,FALSE)</formula>
    </cfRule>
  </conditionalFormatting>
  <conditionalFormatting sqref="AU671">
    <cfRule type="expression" dxfId="1313" priority="669">
      <formula>IF(RIGHT(TEXT(AU671,"0.#"),1)=".",FALSE,TRUE)</formula>
    </cfRule>
    <cfRule type="expression" dxfId="1312" priority="670">
      <formula>IF(RIGHT(TEXT(AU671,"0.#"),1)=".",TRUE,FALSE)</formula>
    </cfRule>
  </conditionalFormatting>
  <conditionalFormatting sqref="AQ670">
    <cfRule type="expression" dxfId="1311" priority="661">
      <formula>IF(RIGHT(TEXT(AQ670,"0.#"),1)=".",FALSE,TRUE)</formula>
    </cfRule>
    <cfRule type="expression" dxfId="1310" priority="662">
      <formula>IF(RIGHT(TEXT(AQ670,"0.#"),1)=".",TRUE,FALSE)</formula>
    </cfRule>
  </conditionalFormatting>
  <conditionalFormatting sqref="AQ671">
    <cfRule type="expression" dxfId="1309" priority="659">
      <formula>IF(RIGHT(TEXT(AQ671,"0.#"),1)=".",FALSE,TRUE)</formula>
    </cfRule>
    <cfRule type="expression" dxfId="1308" priority="660">
      <formula>IF(RIGHT(TEXT(AQ671,"0.#"),1)=".",TRUE,FALSE)</formula>
    </cfRule>
  </conditionalFormatting>
  <conditionalFormatting sqref="AQ669">
    <cfRule type="expression" dxfId="1307" priority="657">
      <formula>IF(RIGHT(TEXT(AQ669,"0.#"),1)=".",FALSE,TRUE)</formula>
    </cfRule>
    <cfRule type="expression" dxfId="1306" priority="658">
      <formula>IF(RIGHT(TEXT(AQ669,"0.#"),1)=".",TRUE,FALSE)</formula>
    </cfRule>
  </conditionalFormatting>
  <conditionalFormatting sqref="AE679">
    <cfRule type="expression" dxfId="1305" priority="655">
      <formula>IF(RIGHT(TEXT(AE679,"0.#"),1)=".",FALSE,TRUE)</formula>
    </cfRule>
    <cfRule type="expression" dxfId="1304" priority="656">
      <formula>IF(RIGHT(TEXT(AE679,"0.#"),1)=".",TRUE,FALSE)</formula>
    </cfRule>
  </conditionalFormatting>
  <conditionalFormatting sqref="AE680">
    <cfRule type="expression" dxfId="1303" priority="653">
      <formula>IF(RIGHT(TEXT(AE680,"0.#"),1)=".",FALSE,TRUE)</formula>
    </cfRule>
    <cfRule type="expression" dxfId="1302" priority="654">
      <formula>IF(RIGHT(TEXT(AE680,"0.#"),1)=".",TRUE,FALSE)</formula>
    </cfRule>
  </conditionalFormatting>
  <conditionalFormatting sqref="AE681">
    <cfRule type="expression" dxfId="1301" priority="651">
      <formula>IF(RIGHT(TEXT(AE681,"0.#"),1)=".",FALSE,TRUE)</formula>
    </cfRule>
    <cfRule type="expression" dxfId="1300" priority="652">
      <formula>IF(RIGHT(TEXT(AE681,"0.#"),1)=".",TRUE,FALSE)</formula>
    </cfRule>
  </conditionalFormatting>
  <conditionalFormatting sqref="AU679">
    <cfRule type="expression" dxfId="1299" priority="643">
      <formula>IF(RIGHT(TEXT(AU679,"0.#"),1)=".",FALSE,TRUE)</formula>
    </cfRule>
    <cfRule type="expression" dxfId="1298" priority="644">
      <formula>IF(RIGHT(TEXT(AU679,"0.#"),1)=".",TRUE,FALSE)</formula>
    </cfRule>
  </conditionalFormatting>
  <conditionalFormatting sqref="AU680">
    <cfRule type="expression" dxfId="1297" priority="641">
      <formula>IF(RIGHT(TEXT(AU680,"0.#"),1)=".",FALSE,TRUE)</formula>
    </cfRule>
    <cfRule type="expression" dxfId="1296" priority="642">
      <formula>IF(RIGHT(TEXT(AU680,"0.#"),1)=".",TRUE,FALSE)</formula>
    </cfRule>
  </conditionalFormatting>
  <conditionalFormatting sqref="AU681">
    <cfRule type="expression" dxfId="1295" priority="639">
      <formula>IF(RIGHT(TEXT(AU681,"0.#"),1)=".",FALSE,TRUE)</formula>
    </cfRule>
    <cfRule type="expression" dxfId="1294" priority="640">
      <formula>IF(RIGHT(TEXT(AU681,"0.#"),1)=".",TRUE,FALSE)</formula>
    </cfRule>
  </conditionalFormatting>
  <conditionalFormatting sqref="AQ680">
    <cfRule type="expression" dxfId="1293" priority="631">
      <formula>IF(RIGHT(TEXT(AQ680,"0.#"),1)=".",FALSE,TRUE)</formula>
    </cfRule>
    <cfRule type="expression" dxfId="1292" priority="632">
      <formula>IF(RIGHT(TEXT(AQ680,"0.#"),1)=".",TRUE,FALSE)</formula>
    </cfRule>
  </conditionalFormatting>
  <conditionalFormatting sqref="AQ681">
    <cfRule type="expression" dxfId="1291" priority="629">
      <formula>IF(RIGHT(TEXT(AQ681,"0.#"),1)=".",FALSE,TRUE)</formula>
    </cfRule>
    <cfRule type="expression" dxfId="1290" priority="630">
      <formula>IF(RIGHT(TEXT(AQ681,"0.#"),1)=".",TRUE,FALSE)</formula>
    </cfRule>
  </conditionalFormatting>
  <conditionalFormatting sqref="AQ679">
    <cfRule type="expression" dxfId="1289" priority="627">
      <formula>IF(RIGHT(TEXT(AQ679,"0.#"),1)=".",FALSE,TRUE)</formula>
    </cfRule>
    <cfRule type="expression" dxfId="1288" priority="628">
      <formula>IF(RIGHT(TEXT(AQ679,"0.#"),1)=".",TRUE,FALSE)</formula>
    </cfRule>
  </conditionalFormatting>
  <conditionalFormatting sqref="AE684">
    <cfRule type="expression" dxfId="1287" priority="625">
      <formula>IF(RIGHT(TEXT(AE684,"0.#"),1)=".",FALSE,TRUE)</formula>
    </cfRule>
    <cfRule type="expression" dxfId="1286" priority="626">
      <formula>IF(RIGHT(TEXT(AE684,"0.#"),1)=".",TRUE,FALSE)</formula>
    </cfRule>
  </conditionalFormatting>
  <conditionalFormatting sqref="AE685">
    <cfRule type="expression" dxfId="1285" priority="623">
      <formula>IF(RIGHT(TEXT(AE685,"0.#"),1)=".",FALSE,TRUE)</formula>
    </cfRule>
    <cfRule type="expression" dxfId="1284" priority="624">
      <formula>IF(RIGHT(TEXT(AE685,"0.#"),1)=".",TRUE,FALSE)</formula>
    </cfRule>
  </conditionalFormatting>
  <conditionalFormatting sqref="AE686">
    <cfRule type="expression" dxfId="1283" priority="621">
      <formula>IF(RIGHT(TEXT(AE686,"0.#"),1)=".",FALSE,TRUE)</formula>
    </cfRule>
    <cfRule type="expression" dxfId="1282" priority="622">
      <formula>IF(RIGHT(TEXT(AE686,"0.#"),1)=".",TRUE,FALSE)</formula>
    </cfRule>
  </conditionalFormatting>
  <conditionalFormatting sqref="AU684">
    <cfRule type="expression" dxfId="1281" priority="613">
      <formula>IF(RIGHT(TEXT(AU684,"0.#"),1)=".",FALSE,TRUE)</formula>
    </cfRule>
    <cfRule type="expression" dxfId="1280" priority="614">
      <formula>IF(RIGHT(TEXT(AU684,"0.#"),1)=".",TRUE,FALSE)</formula>
    </cfRule>
  </conditionalFormatting>
  <conditionalFormatting sqref="AU685">
    <cfRule type="expression" dxfId="1279" priority="611">
      <formula>IF(RIGHT(TEXT(AU685,"0.#"),1)=".",FALSE,TRUE)</formula>
    </cfRule>
    <cfRule type="expression" dxfId="1278" priority="612">
      <formula>IF(RIGHT(TEXT(AU685,"0.#"),1)=".",TRUE,FALSE)</formula>
    </cfRule>
  </conditionalFormatting>
  <conditionalFormatting sqref="AU686">
    <cfRule type="expression" dxfId="1277" priority="609">
      <formula>IF(RIGHT(TEXT(AU686,"0.#"),1)=".",FALSE,TRUE)</formula>
    </cfRule>
    <cfRule type="expression" dxfId="1276" priority="610">
      <formula>IF(RIGHT(TEXT(AU686,"0.#"),1)=".",TRUE,FALSE)</formula>
    </cfRule>
  </conditionalFormatting>
  <conditionalFormatting sqref="AQ685">
    <cfRule type="expression" dxfId="1275" priority="601">
      <formula>IF(RIGHT(TEXT(AQ685,"0.#"),1)=".",FALSE,TRUE)</formula>
    </cfRule>
    <cfRule type="expression" dxfId="1274" priority="602">
      <formula>IF(RIGHT(TEXT(AQ685,"0.#"),1)=".",TRUE,FALSE)</formula>
    </cfRule>
  </conditionalFormatting>
  <conditionalFormatting sqref="AQ686">
    <cfRule type="expression" dxfId="1273" priority="599">
      <formula>IF(RIGHT(TEXT(AQ686,"0.#"),1)=".",FALSE,TRUE)</formula>
    </cfRule>
    <cfRule type="expression" dxfId="1272" priority="600">
      <formula>IF(RIGHT(TEXT(AQ686,"0.#"),1)=".",TRUE,FALSE)</formula>
    </cfRule>
  </conditionalFormatting>
  <conditionalFormatting sqref="AQ684">
    <cfRule type="expression" dxfId="1271" priority="597">
      <formula>IF(RIGHT(TEXT(AQ684,"0.#"),1)=".",FALSE,TRUE)</formula>
    </cfRule>
    <cfRule type="expression" dxfId="1270" priority="598">
      <formula>IF(RIGHT(TEXT(AQ684,"0.#"),1)=".",TRUE,FALSE)</formula>
    </cfRule>
  </conditionalFormatting>
  <conditionalFormatting sqref="AE689">
    <cfRule type="expression" dxfId="1269" priority="595">
      <formula>IF(RIGHT(TEXT(AE689,"0.#"),1)=".",FALSE,TRUE)</formula>
    </cfRule>
    <cfRule type="expression" dxfId="1268" priority="596">
      <formula>IF(RIGHT(TEXT(AE689,"0.#"),1)=".",TRUE,FALSE)</formula>
    </cfRule>
  </conditionalFormatting>
  <conditionalFormatting sqref="AE690">
    <cfRule type="expression" dxfId="1267" priority="593">
      <formula>IF(RIGHT(TEXT(AE690,"0.#"),1)=".",FALSE,TRUE)</formula>
    </cfRule>
    <cfRule type="expression" dxfId="1266" priority="594">
      <formula>IF(RIGHT(TEXT(AE690,"0.#"),1)=".",TRUE,FALSE)</formula>
    </cfRule>
  </conditionalFormatting>
  <conditionalFormatting sqref="AE691">
    <cfRule type="expression" dxfId="1265" priority="591">
      <formula>IF(RIGHT(TEXT(AE691,"0.#"),1)=".",FALSE,TRUE)</formula>
    </cfRule>
    <cfRule type="expression" dxfId="1264" priority="592">
      <formula>IF(RIGHT(TEXT(AE691,"0.#"),1)=".",TRUE,FALSE)</formula>
    </cfRule>
  </conditionalFormatting>
  <conditionalFormatting sqref="AU689">
    <cfRule type="expression" dxfId="1263" priority="583">
      <formula>IF(RIGHT(TEXT(AU689,"0.#"),1)=".",FALSE,TRUE)</formula>
    </cfRule>
    <cfRule type="expression" dxfId="1262" priority="584">
      <formula>IF(RIGHT(TEXT(AU689,"0.#"),1)=".",TRUE,FALSE)</formula>
    </cfRule>
  </conditionalFormatting>
  <conditionalFormatting sqref="AU690">
    <cfRule type="expression" dxfId="1261" priority="581">
      <formula>IF(RIGHT(TEXT(AU690,"0.#"),1)=".",FALSE,TRUE)</formula>
    </cfRule>
    <cfRule type="expression" dxfId="1260" priority="582">
      <formula>IF(RIGHT(TEXT(AU690,"0.#"),1)=".",TRUE,FALSE)</formula>
    </cfRule>
  </conditionalFormatting>
  <conditionalFormatting sqref="AU691">
    <cfRule type="expression" dxfId="1259" priority="579">
      <formula>IF(RIGHT(TEXT(AU691,"0.#"),1)=".",FALSE,TRUE)</formula>
    </cfRule>
    <cfRule type="expression" dxfId="1258" priority="580">
      <formula>IF(RIGHT(TEXT(AU691,"0.#"),1)=".",TRUE,FALSE)</formula>
    </cfRule>
  </conditionalFormatting>
  <conditionalFormatting sqref="AQ690">
    <cfRule type="expression" dxfId="1257" priority="571">
      <formula>IF(RIGHT(TEXT(AQ690,"0.#"),1)=".",FALSE,TRUE)</formula>
    </cfRule>
    <cfRule type="expression" dxfId="1256" priority="572">
      <formula>IF(RIGHT(TEXT(AQ690,"0.#"),1)=".",TRUE,FALSE)</formula>
    </cfRule>
  </conditionalFormatting>
  <conditionalFormatting sqref="AQ691">
    <cfRule type="expression" dxfId="1255" priority="569">
      <formula>IF(RIGHT(TEXT(AQ691,"0.#"),1)=".",FALSE,TRUE)</formula>
    </cfRule>
    <cfRule type="expression" dxfId="1254" priority="570">
      <formula>IF(RIGHT(TEXT(AQ691,"0.#"),1)=".",TRUE,FALSE)</formula>
    </cfRule>
  </conditionalFormatting>
  <conditionalFormatting sqref="AQ689">
    <cfRule type="expression" dxfId="1253" priority="567">
      <formula>IF(RIGHT(TEXT(AQ689,"0.#"),1)=".",FALSE,TRUE)</formula>
    </cfRule>
    <cfRule type="expression" dxfId="1252" priority="568">
      <formula>IF(RIGHT(TEXT(AQ689,"0.#"),1)=".",TRUE,FALSE)</formula>
    </cfRule>
  </conditionalFormatting>
  <conditionalFormatting sqref="AE694">
    <cfRule type="expression" dxfId="1251" priority="565">
      <formula>IF(RIGHT(TEXT(AE694,"0.#"),1)=".",FALSE,TRUE)</formula>
    </cfRule>
    <cfRule type="expression" dxfId="1250" priority="566">
      <formula>IF(RIGHT(TEXT(AE694,"0.#"),1)=".",TRUE,FALSE)</formula>
    </cfRule>
  </conditionalFormatting>
  <conditionalFormatting sqref="AM696">
    <cfRule type="expression" dxfId="1249" priority="555">
      <formula>IF(RIGHT(TEXT(AM696,"0.#"),1)=".",FALSE,TRUE)</formula>
    </cfRule>
    <cfRule type="expression" dxfId="1248" priority="556">
      <formula>IF(RIGHT(TEXT(AM696,"0.#"),1)=".",TRUE,FALSE)</formula>
    </cfRule>
  </conditionalFormatting>
  <conditionalFormatting sqref="AE695">
    <cfRule type="expression" dxfId="1247" priority="563">
      <formula>IF(RIGHT(TEXT(AE695,"0.#"),1)=".",FALSE,TRUE)</formula>
    </cfRule>
    <cfRule type="expression" dxfId="1246" priority="564">
      <formula>IF(RIGHT(TEXT(AE695,"0.#"),1)=".",TRUE,FALSE)</formula>
    </cfRule>
  </conditionalFormatting>
  <conditionalFormatting sqref="AE696">
    <cfRule type="expression" dxfId="1245" priority="561">
      <formula>IF(RIGHT(TEXT(AE696,"0.#"),1)=".",FALSE,TRUE)</formula>
    </cfRule>
    <cfRule type="expression" dxfId="1244" priority="562">
      <formula>IF(RIGHT(TEXT(AE696,"0.#"),1)=".",TRUE,FALSE)</formula>
    </cfRule>
  </conditionalFormatting>
  <conditionalFormatting sqref="AM694">
    <cfRule type="expression" dxfId="1243" priority="559">
      <formula>IF(RIGHT(TEXT(AM694,"0.#"),1)=".",FALSE,TRUE)</formula>
    </cfRule>
    <cfRule type="expression" dxfId="1242" priority="560">
      <formula>IF(RIGHT(TEXT(AM694,"0.#"),1)=".",TRUE,FALSE)</formula>
    </cfRule>
  </conditionalFormatting>
  <conditionalFormatting sqref="AM695">
    <cfRule type="expression" dxfId="1241" priority="557">
      <formula>IF(RIGHT(TEXT(AM695,"0.#"),1)=".",FALSE,TRUE)</formula>
    </cfRule>
    <cfRule type="expression" dxfId="1240" priority="558">
      <formula>IF(RIGHT(TEXT(AM695,"0.#"),1)=".",TRUE,FALSE)</formula>
    </cfRule>
  </conditionalFormatting>
  <conditionalFormatting sqref="AU694">
    <cfRule type="expression" dxfId="1239" priority="553">
      <formula>IF(RIGHT(TEXT(AU694,"0.#"),1)=".",FALSE,TRUE)</formula>
    </cfRule>
    <cfRule type="expression" dxfId="1238" priority="554">
      <formula>IF(RIGHT(TEXT(AU694,"0.#"),1)=".",TRUE,FALSE)</formula>
    </cfRule>
  </conditionalFormatting>
  <conditionalFormatting sqref="AU695">
    <cfRule type="expression" dxfId="1237" priority="551">
      <formula>IF(RIGHT(TEXT(AU695,"0.#"),1)=".",FALSE,TRUE)</formula>
    </cfRule>
    <cfRule type="expression" dxfId="1236" priority="552">
      <formula>IF(RIGHT(TEXT(AU695,"0.#"),1)=".",TRUE,FALSE)</formula>
    </cfRule>
  </conditionalFormatting>
  <conditionalFormatting sqref="AU696">
    <cfRule type="expression" dxfId="1235" priority="549">
      <formula>IF(RIGHT(TEXT(AU696,"0.#"),1)=".",FALSE,TRUE)</formula>
    </cfRule>
    <cfRule type="expression" dxfId="1234" priority="550">
      <formula>IF(RIGHT(TEXT(AU696,"0.#"),1)=".",TRUE,FALSE)</formula>
    </cfRule>
  </conditionalFormatting>
  <conditionalFormatting sqref="AI694">
    <cfRule type="expression" dxfId="1233" priority="547">
      <formula>IF(RIGHT(TEXT(AI694,"0.#"),1)=".",FALSE,TRUE)</formula>
    </cfRule>
    <cfRule type="expression" dxfId="1232" priority="548">
      <formula>IF(RIGHT(TEXT(AI694,"0.#"),1)=".",TRUE,FALSE)</formula>
    </cfRule>
  </conditionalFormatting>
  <conditionalFormatting sqref="AI695">
    <cfRule type="expression" dxfId="1231" priority="545">
      <formula>IF(RIGHT(TEXT(AI695,"0.#"),1)=".",FALSE,TRUE)</formula>
    </cfRule>
    <cfRule type="expression" dxfId="1230" priority="546">
      <formula>IF(RIGHT(TEXT(AI695,"0.#"),1)=".",TRUE,FALSE)</formula>
    </cfRule>
  </conditionalFormatting>
  <conditionalFormatting sqref="AQ695">
    <cfRule type="expression" dxfId="1229" priority="541">
      <formula>IF(RIGHT(TEXT(AQ695,"0.#"),1)=".",FALSE,TRUE)</formula>
    </cfRule>
    <cfRule type="expression" dxfId="1228" priority="542">
      <formula>IF(RIGHT(TEXT(AQ695,"0.#"),1)=".",TRUE,FALSE)</formula>
    </cfRule>
  </conditionalFormatting>
  <conditionalFormatting sqref="AQ696">
    <cfRule type="expression" dxfId="1227" priority="539">
      <formula>IF(RIGHT(TEXT(AQ696,"0.#"),1)=".",FALSE,TRUE)</formula>
    </cfRule>
    <cfRule type="expression" dxfId="1226" priority="540">
      <formula>IF(RIGHT(TEXT(AQ696,"0.#"),1)=".",TRUE,FALSE)</formula>
    </cfRule>
  </conditionalFormatting>
  <conditionalFormatting sqref="AU101">
    <cfRule type="expression" dxfId="1225" priority="535">
      <formula>IF(RIGHT(TEXT(AU101,"0.#"),1)=".",FALSE,TRUE)</formula>
    </cfRule>
    <cfRule type="expression" dxfId="1224" priority="536">
      <formula>IF(RIGHT(TEXT(AU101,"0.#"),1)=".",TRUE,FALSE)</formula>
    </cfRule>
  </conditionalFormatting>
  <conditionalFormatting sqref="AU102">
    <cfRule type="expression" dxfId="1223" priority="533">
      <formula>IF(RIGHT(TEXT(AU102,"0.#"),1)=".",FALSE,TRUE)</formula>
    </cfRule>
    <cfRule type="expression" dxfId="1222" priority="534">
      <formula>IF(RIGHT(TEXT(AU102,"0.#"),1)=".",TRUE,FALSE)</formula>
    </cfRule>
  </conditionalFormatting>
  <conditionalFormatting sqref="AU104">
    <cfRule type="expression" dxfId="1221" priority="529">
      <formula>IF(RIGHT(TEXT(AU104,"0.#"),1)=".",FALSE,TRUE)</formula>
    </cfRule>
    <cfRule type="expression" dxfId="1220" priority="530">
      <formula>IF(RIGHT(TEXT(AU104,"0.#"),1)=".",TRUE,FALSE)</formula>
    </cfRule>
  </conditionalFormatting>
  <conditionalFormatting sqref="AU105">
    <cfRule type="expression" dxfId="1219" priority="527">
      <formula>IF(RIGHT(TEXT(AU105,"0.#"),1)=".",FALSE,TRUE)</formula>
    </cfRule>
    <cfRule type="expression" dxfId="1218" priority="528">
      <formula>IF(RIGHT(TEXT(AU105,"0.#"),1)=".",TRUE,FALSE)</formula>
    </cfRule>
  </conditionalFormatting>
  <conditionalFormatting sqref="AU107">
    <cfRule type="expression" dxfId="1217" priority="523">
      <formula>IF(RIGHT(TEXT(AU107,"0.#"),1)=".",FALSE,TRUE)</formula>
    </cfRule>
    <cfRule type="expression" dxfId="1216" priority="524">
      <formula>IF(RIGHT(TEXT(AU107,"0.#"),1)=".",TRUE,FALSE)</formula>
    </cfRule>
  </conditionalFormatting>
  <conditionalFormatting sqref="AU108">
    <cfRule type="expression" dxfId="1215" priority="521">
      <formula>IF(RIGHT(TEXT(AU108,"0.#"),1)=".",FALSE,TRUE)</formula>
    </cfRule>
    <cfRule type="expression" dxfId="1214" priority="522">
      <formula>IF(RIGHT(TEXT(AU108,"0.#"),1)=".",TRUE,FALSE)</formula>
    </cfRule>
  </conditionalFormatting>
  <conditionalFormatting sqref="AU110">
    <cfRule type="expression" dxfId="1213" priority="519">
      <formula>IF(RIGHT(TEXT(AU110,"0.#"),1)=".",FALSE,TRUE)</formula>
    </cfRule>
    <cfRule type="expression" dxfId="1212" priority="520">
      <formula>IF(RIGHT(TEXT(AU110,"0.#"),1)=".",TRUE,FALSE)</formula>
    </cfRule>
  </conditionalFormatting>
  <conditionalFormatting sqref="AU111">
    <cfRule type="expression" dxfId="1211" priority="517">
      <formula>IF(RIGHT(TEXT(AU111,"0.#"),1)=".",FALSE,TRUE)</formula>
    </cfRule>
    <cfRule type="expression" dxfId="1210" priority="518">
      <formula>IF(RIGHT(TEXT(AU111,"0.#"),1)=".",TRUE,FALSE)</formula>
    </cfRule>
  </conditionalFormatting>
  <conditionalFormatting sqref="AU113">
    <cfRule type="expression" dxfId="1209" priority="515">
      <formula>IF(RIGHT(TEXT(AU113,"0.#"),1)=".",FALSE,TRUE)</formula>
    </cfRule>
    <cfRule type="expression" dxfId="1208" priority="516">
      <formula>IF(RIGHT(TEXT(AU113,"0.#"),1)=".",TRUE,FALSE)</formula>
    </cfRule>
  </conditionalFormatting>
  <conditionalFormatting sqref="AU114">
    <cfRule type="expression" dxfId="1207" priority="513">
      <formula>IF(RIGHT(TEXT(AU114,"0.#"),1)=".",FALSE,TRUE)</formula>
    </cfRule>
    <cfRule type="expression" dxfId="1206" priority="514">
      <formula>IF(RIGHT(TEXT(AU114,"0.#"),1)=".",TRUE,FALSE)</formula>
    </cfRule>
  </conditionalFormatting>
  <conditionalFormatting sqref="AM489">
    <cfRule type="expression" dxfId="1205" priority="507">
      <formula>IF(RIGHT(TEXT(AM489,"0.#"),1)=".",FALSE,TRUE)</formula>
    </cfRule>
    <cfRule type="expression" dxfId="1204" priority="508">
      <formula>IF(RIGHT(TEXT(AM489,"0.#"),1)=".",TRUE,FALSE)</formula>
    </cfRule>
  </conditionalFormatting>
  <conditionalFormatting sqref="AM487">
    <cfRule type="expression" dxfId="1203" priority="511">
      <formula>IF(RIGHT(TEXT(AM487,"0.#"),1)=".",FALSE,TRUE)</formula>
    </cfRule>
    <cfRule type="expression" dxfId="1202" priority="512">
      <formula>IF(RIGHT(TEXT(AM487,"0.#"),1)=".",TRUE,FALSE)</formula>
    </cfRule>
  </conditionalFormatting>
  <conditionalFormatting sqref="AM488">
    <cfRule type="expression" dxfId="1201" priority="509">
      <formula>IF(RIGHT(TEXT(AM488,"0.#"),1)=".",FALSE,TRUE)</formula>
    </cfRule>
    <cfRule type="expression" dxfId="1200" priority="510">
      <formula>IF(RIGHT(TEXT(AM488,"0.#"),1)=".",TRUE,FALSE)</formula>
    </cfRule>
  </conditionalFormatting>
  <conditionalFormatting sqref="AI489">
    <cfRule type="expression" dxfId="1199" priority="501">
      <formula>IF(RIGHT(TEXT(AI489,"0.#"),1)=".",FALSE,TRUE)</formula>
    </cfRule>
    <cfRule type="expression" dxfId="1198" priority="502">
      <formula>IF(RIGHT(TEXT(AI489,"0.#"),1)=".",TRUE,FALSE)</formula>
    </cfRule>
  </conditionalFormatting>
  <conditionalFormatting sqref="AI487">
    <cfRule type="expression" dxfId="1197" priority="505">
      <formula>IF(RIGHT(TEXT(AI487,"0.#"),1)=".",FALSE,TRUE)</formula>
    </cfRule>
    <cfRule type="expression" dxfId="1196" priority="506">
      <formula>IF(RIGHT(TEXT(AI487,"0.#"),1)=".",TRUE,FALSE)</formula>
    </cfRule>
  </conditionalFormatting>
  <conditionalFormatting sqref="AI488">
    <cfRule type="expression" dxfId="1195" priority="503">
      <formula>IF(RIGHT(TEXT(AI488,"0.#"),1)=".",FALSE,TRUE)</formula>
    </cfRule>
    <cfRule type="expression" dxfId="1194" priority="504">
      <formula>IF(RIGHT(TEXT(AI488,"0.#"),1)=".",TRUE,FALSE)</formula>
    </cfRule>
  </conditionalFormatting>
  <conditionalFormatting sqref="AM514">
    <cfRule type="expression" dxfId="1193" priority="495">
      <formula>IF(RIGHT(TEXT(AM514,"0.#"),1)=".",FALSE,TRUE)</formula>
    </cfRule>
    <cfRule type="expression" dxfId="1192" priority="496">
      <formula>IF(RIGHT(TEXT(AM514,"0.#"),1)=".",TRUE,FALSE)</formula>
    </cfRule>
  </conditionalFormatting>
  <conditionalFormatting sqref="AM512">
    <cfRule type="expression" dxfId="1191" priority="499">
      <formula>IF(RIGHT(TEXT(AM512,"0.#"),1)=".",FALSE,TRUE)</formula>
    </cfRule>
    <cfRule type="expression" dxfId="1190" priority="500">
      <formula>IF(RIGHT(TEXT(AM512,"0.#"),1)=".",TRUE,FALSE)</formula>
    </cfRule>
  </conditionalFormatting>
  <conditionalFormatting sqref="AM513">
    <cfRule type="expression" dxfId="1189" priority="497">
      <formula>IF(RIGHT(TEXT(AM513,"0.#"),1)=".",FALSE,TRUE)</formula>
    </cfRule>
    <cfRule type="expression" dxfId="1188" priority="498">
      <formula>IF(RIGHT(TEXT(AM513,"0.#"),1)=".",TRUE,FALSE)</formula>
    </cfRule>
  </conditionalFormatting>
  <conditionalFormatting sqref="AI514">
    <cfRule type="expression" dxfId="1187" priority="489">
      <formula>IF(RIGHT(TEXT(AI514,"0.#"),1)=".",FALSE,TRUE)</formula>
    </cfRule>
    <cfRule type="expression" dxfId="1186" priority="490">
      <formula>IF(RIGHT(TEXT(AI514,"0.#"),1)=".",TRUE,FALSE)</formula>
    </cfRule>
  </conditionalFormatting>
  <conditionalFormatting sqref="AI512">
    <cfRule type="expression" dxfId="1185" priority="493">
      <formula>IF(RIGHT(TEXT(AI512,"0.#"),1)=".",FALSE,TRUE)</formula>
    </cfRule>
    <cfRule type="expression" dxfId="1184" priority="494">
      <formula>IF(RIGHT(TEXT(AI512,"0.#"),1)=".",TRUE,FALSE)</formula>
    </cfRule>
  </conditionalFormatting>
  <conditionalFormatting sqref="AI513">
    <cfRule type="expression" dxfId="1183" priority="491">
      <formula>IF(RIGHT(TEXT(AI513,"0.#"),1)=".",FALSE,TRUE)</formula>
    </cfRule>
    <cfRule type="expression" dxfId="1182" priority="492">
      <formula>IF(RIGHT(TEXT(AI513,"0.#"),1)=".",TRUE,FALSE)</formula>
    </cfRule>
  </conditionalFormatting>
  <conditionalFormatting sqref="AM519">
    <cfRule type="expression" dxfId="1181" priority="435">
      <formula>IF(RIGHT(TEXT(AM519,"0.#"),1)=".",FALSE,TRUE)</formula>
    </cfRule>
    <cfRule type="expression" dxfId="1180" priority="436">
      <formula>IF(RIGHT(TEXT(AM519,"0.#"),1)=".",TRUE,FALSE)</formula>
    </cfRule>
  </conditionalFormatting>
  <conditionalFormatting sqref="AM517">
    <cfRule type="expression" dxfId="1179" priority="439">
      <formula>IF(RIGHT(TEXT(AM517,"0.#"),1)=".",FALSE,TRUE)</formula>
    </cfRule>
    <cfRule type="expression" dxfId="1178" priority="440">
      <formula>IF(RIGHT(TEXT(AM517,"0.#"),1)=".",TRUE,FALSE)</formula>
    </cfRule>
  </conditionalFormatting>
  <conditionalFormatting sqref="AM518">
    <cfRule type="expression" dxfId="1177" priority="437">
      <formula>IF(RIGHT(TEXT(AM518,"0.#"),1)=".",FALSE,TRUE)</formula>
    </cfRule>
    <cfRule type="expression" dxfId="1176" priority="438">
      <formula>IF(RIGHT(TEXT(AM518,"0.#"),1)=".",TRUE,FALSE)</formula>
    </cfRule>
  </conditionalFormatting>
  <conditionalFormatting sqref="AI519">
    <cfRule type="expression" dxfId="1175" priority="429">
      <formula>IF(RIGHT(TEXT(AI519,"0.#"),1)=".",FALSE,TRUE)</formula>
    </cfRule>
    <cfRule type="expression" dxfId="1174" priority="430">
      <formula>IF(RIGHT(TEXT(AI519,"0.#"),1)=".",TRUE,FALSE)</formula>
    </cfRule>
  </conditionalFormatting>
  <conditionalFormatting sqref="AI517">
    <cfRule type="expression" dxfId="1173" priority="433">
      <formula>IF(RIGHT(TEXT(AI517,"0.#"),1)=".",FALSE,TRUE)</formula>
    </cfRule>
    <cfRule type="expression" dxfId="1172" priority="434">
      <formula>IF(RIGHT(TEXT(AI517,"0.#"),1)=".",TRUE,FALSE)</formula>
    </cfRule>
  </conditionalFormatting>
  <conditionalFormatting sqref="AI518">
    <cfRule type="expression" dxfId="1171" priority="431">
      <formula>IF(RIGHT(TEXT(AI518,"0.#"),1)=".",FALSE,TRUE)</formula>
    </cfRule>
    <cfRule type="expression" dxfId="1170" priority="432">
      <formula>IF(RIGHT(TEXT(AI518,"0.#"),1)=".",TRUE,FALSE)</formula>
    </cfRule>
  </conditionalFormatting>
  <conditionalFormatting sqref="AM524">
    <cfRule type="expression" dxfId="1169" priority="423">
      <formula>IF(RIGHT(TEXT(AM524,"0.#"),1)=".",FALSE,TRUE)</formula>
    </cfRule>
    <cfRule type="expression" dxfId="1168" priority="424">
      <formula>IF(RIGHT(TEXT(AM524,"0.#"),1)=".",TRUE,FALSE)</formula>
    </cfRule>
  </conditionalFormatting>
  <conditionalFormatting sqref="AM522">
    <cfRule type="expression" dxfId="1167" priority="427">
      <formula>IF(RIGHT(TEXT(AM522,"0.#"),1)=".",FALSE,TRUE)</formula>
    </cfRule>
    <cfRule type="expression" dxfId="1166" priority="428">
      <formula>IF(RIGHT(TEXT(AM522,"0.#"),1)=".",TRUE,FALSE)</formula>
    </cfRule>
  </conditionalFormatting>
  <conditionalFormatting sqref="AM523">
    <cfRule type="expression" dxfId="1165" priority="425">
      <formula>IF(RIGHT(TEXT(AM523,"0.#"),1)=".",FALSE,TRUE)</formula>
    </cfRule>
    <cfRule type="expression" dxfId="1164" priority="426">
      <formula>IF(RIGHT(TEXT(AM523,"0.#"),1)=".",TRUE,FALSE)</formula>
    </cfRule>
  </conditionalFormatting>
  <conditionalFormatting sqref="AI524">
    <cfRule type="expression" dxfId="1163" priority="417">
      <formula>IF(RIGHT(TEXT(AI524,"0.#"),1)=".",FALSE,TRUE)</formula>
    </cfRule>
    <cfRule type="expression" dxfId="1162" priority="418">
      <formula>IF(RIGHT(TEXT(AI524,"0.#"),1)=".",TRUE,FALSE)</formula>
    </cfRule>
  </conditionalFormatting>
  <conditionalFormatting sqref="AI522">
    <cfRule type="expression" dxfId="1161" priority="421">
      <formula>IF(RIGHT(TEXT(AI522,"0.#"),1)=".",FALSE,TRUE)</formula>
    </cfRule>
    <cfRule type="expression" dxfId="1160" priority="422">
      <formula>IF(RIGHT(TEXT(AI522,"0.#"),1)=".",TRUE,FALSE)</formula>
    </cfRule>
  </conditionalFormatting>
  <conditionalFormatting sqref="AI523">
    <cfRule type="expression" dxfId="1159" priority="419">
      <formula>IF(RIGHT(TEXT(AI523,"0.#"),1)=".",FALSE,TRUE)</formula>
    </cfRule>
    <cfRule type="expression" dxfId="1158" priority="420">
      <formula>IF(RIGHT(TEXT(AI523,"0.#"),1)=".",TRUE,FALSE)</formula>
    </cfRule>
  </conditionalFormatting>
  <conditionalFormatting sqref="AM529">
    <cfRule type="expression" dxfId="1157" priority="411">
      <formula>IF(RIGHT(TEXT(AM529,"0.#"),1)=".",FALSE,TRUE)</formula>
    </cfRule>
    <cfRule type="expression" dxfId="1156" priority="412">
      <formula>IF(RIGHT(TEXT(AM529,"0.#"),1)=".",TRUE,FALSE)</formula>
    </cfRule>
  </conditionalFormatting>
  <conditionalFormatting sqref="AM527">
    <cfRule type="expression" dxfId="1155" priority="415">
      <formula>IF(RIGHT(TEXT(AM527,"0.#"),1)=".",FALSE,TRUE)</formula>
    </cfRule>
    <cfRule type="expression" dxfId="1154" priority="416">
      <formula>IF(RIGHT(TEXT(AM527,"0.#"),1)=".",TRUE,FALSE)</formula>
    </cfRule>
  </conditionalFormatting>
  <conditionalFormatting sqref="AM528">
    <cfRule type="expression" dxfId="1153" priority="413">
      <formula>IF(RIGHT(TEXT(AM528,"0.#"),1)=".",FALSE,TRUE)</formula>
    </cfRule>
    <cfRule type="expression" dxfId="1152" priority="414">
      <formula>IF(RIGHT(TEXT(AM528,"0.#"),1)=".",TRUE,FALSE)</formula>
    </cfRule>
  </conditionalFormatting>
  <conditionalFormatting sqref="AI529">
    <cfRule type="expression" dxfId="1151" priority="405">
      <formula>IF(RIGHT(TEXT(AI529,"0.#"),1)=".",FALSE,TRUE)</formula>
    </cfRule>
    <cfRule type="expression" dxfId="1150" priority="406">
      <formula>IF(RIGHT(TEXT(AI529,"0.#"),1)=".",TRUE,FALSE)</formula>
    </cfRule>
  </conditionalFormatting>
  <conditionalFormatting sqref="AI527">
    <cfRule type="expression" dxfId="1149" priority="409">
      <formula>IF(RIGHT(TEXT(AI527,"0.#"),1)=".",FALSE,TRUE)</formula>
    </cfRule>
    <cfRule type="expression" dxfId="1148" priority="410">
      <formula>IF(RIGHT(TEXT(AI527,"0.#"),1)=".",TRUE,FALSE)</formula>
    </cfRule>
  </conditionalFormatting>
  <conditionalFormatting sqref="AI528">
    <cfRule type="expression" dxfId="1147" priority="407">
      <formula>IF(RIGHT(TEXT(AI528,"0.#"),1)=".",FALSE,TRUE)</formula>
    </cfRule>
    <cfRule type="expression" dxfId="1146" priority="408">
      <formula>IF(RIGHT(TEXT(AI528,"0.#"),1)=".",TRUE,FALSE)</formula>
    </cfRule>
  </conditionalFormatting>
  <conditionalFormatting sqref="AM494">
    <cfRule type="expression" dxfId="1145" priority="483">
      <formula>IF(RIGHT(TEXT(AM494,"0.#"),1)=".",FALSE,TRUE)</formula>
    </cfRule>
    <cfRule type="expression" dxfId="1144" priority="484">
      <formula>IF(RIGHT(TEXT(AM494,"0.#"),1)=".",TRUE,FALSE)</formula>
    </cfRule>
  </conditionalFormatting>
  <conditionalFormatting sqref="AM492">
    <cfRule type="expression" dxfId="1143" priority="487">
      <formula>IF(RIGHT(TEXT(AM492,"0.#"),1)=".",FALSE,TRUE)</formula>
    </cfRule>
    <cfRule type="expression" dxfId="1142" priority="488">
      <formula>IF(RIGHT(TEXT(AM492,"0.#"),1)=".",TRUE,FALSE)</formula>
    </cfRule>
  </conditionalFormatting>
  <conditionalFormatting sqref="AM493">
    <cfRule type="expression" dxfId="1141" priority="485">
      <formula>IF(RIGHT(TEXT(AM493,"0.#"),1)=".",FALSE,TRUE)</formula>
    </cfRule>
    <cfRule type="expression" dxfId="1140" priority="486">
      <formula>IF(RIGHT(TEXT(AM493,"0.#"),1)=".",TRUE,FALSE)</formula>
    </cfRule>
  </conditionalFormatting>
  <conditionalFormatting sqref="AI494">
    <cfRule type="expression" dxfId="1139" priority="477">
      <formula>IF(RIGHT(TEXT(AI494,"0.#"),1)=".",FALSE,TRUE)</formula>
    </cfRule>
    <cfRule type="expression" dxfId="1138" priority="478">
      <formula>IF(RIGHT(TEXT(AI494,"0.#"),1)=".",TRUE,FALSE)</formula>
    </cfRule>
  </conditionalFormatting>
  <conditionalFormatting sqref="AI492">
    <cfRule type="expression" dxfId="1137" priority="481">
      <formula>IF(RIGHT(TEXT(AI492,"0.#"),1)=".",FALSE,TRUE)</formula>
    </cfRule>
    <cfRule type="expression" dxfId="1136" priority="482">
      <formula>IF(RIGHT(TEXT(AI492,"0.#"),1)=".",TRUE,FALSE)</formula>
    </cfRule>
  </conditionalFormatting>
  <conditionalFormatting sqref="AI493">
    <cfRule type="expression" dxfId="1135" priority="479">
      <formula>IF(RIGHT(TEXT(AI493,"0.#"),1)=".",FALSE,TRUE)</formula>
    </cfRule>
    <cfRule type="expression" dxfId="1134" priority="480">
      <formula>IF(RIGHT(TEXT(AI493,"0.#"),1)=".",TRUE,FALSE)</formula>
    </cfRule>
  </conditionalFormatting>
  <conditionalFormatting sqref="AM499">
    <cfRule type="expression" dxfId="1133" priority="471">
      <formula>IF(RIGHT(TEXT(AM499,"0.#"),1)=".",FALSE,TRUE)</formula>
    </cfRule>
    <cfRule type="expression" dxfId="1132" priority="472">
      <formula>IF(RIGHT(TEXT(AM499,"0.#"),1)=".",TRUE,FALSE)</formula>
    </cfRule>
  </conditionalFormatting>
  <conditionalFormatting sqref="AM497">
    <cfRule type="expression" dxfId="1131" priority="475">
      <formula>IF(RIGHT(TEXT(AM497,"0.#"),1)=".",FALSE,TRUE)</formula>
    </cfRule>
    <cfRule type="expression" dxfId="1130" priority="476">
      <formula>IF(RIGHT(TEXT(AM497,"0.#"),1)=".",TRUE,FALSE)</formula>
    </cfRule>
  </conditionalFormatting>
  <conditionalFormatting sqref="AM498">
    <cfRule type="expression" dxfId="1129" priority="473">
      <formula>IF(RIGHT(TEXT(AM498,"0.#"),1)=".",FALSE,TRUE)</formula>
    </cfRule>
    <cfRule type="expression" dxfId="1128" priority="474">
      <formula>IF(RIGHT(TEXT(AM498,"0.#"),1)=".",TRUE,FALSE)</formula>
    </cfRule>
  </conditionalFormatting>
  <conditionalFormatting sqref="AI499">
    <cfRule type="expression" dxfId="1127" priority="465">
      <formula>IF(RIGHT(TEXT(AI499,"0.#"),1)=".",FALSE,TRUE)</formula>
    </cfRule>
    <cfRule type="expression" dxfId="1126" priority="466">
      <formula>IF(RIGHT(TEXT(AI499,"0.#"),1)=".",TRUE,FALSE)</formula>
    </cfRule>
  </conditionalFormatting>
  <conditionalFormatting sqref="AI497">
    <cfRule type="expression" dxfId="1125" priority="469">
      <formula>IF(RIGHT(TEXT(AI497,"0.#"),1)=".",FALSE,TRUE)</formula>
    </cfRule>
    <cfRule type="expression" dxfId="1124" priority="470">
      <formula>IF(RIGHT(TEXT(AI497,"0.#"),1)=".",TRUE,FALSE)</formula>
    </cfRule>
  </conditionalFormatting>
  <conditionalFormatting sqref="AI498">
    <cfRule type="expression" dxfId="1123" priority="467">
      <formula>IF(RIGHT(TEXT(AI498,"0.#"),1)=".",FALSE,TRUE)</formula>
    </cfRule>
    <cfRule type="expression" dxfId="1122" priority="468">
      <formula>IF(RIGHT(TEXT(AI498,"0.#"),1)=".",TRUE,FALSE)</formula>
    </cfRule>
  </conditionalFormatting>
  <conditionalFormatting sqref="AM504">
    <cfRule type="expression" dxfId="1121" priority="459">
      <formula>IF(RIGHT(TEXT(AM504,"0.#"),1)=".",FALSE,TRUE)</formula>
    </cfRule>
    <cfRule type="expression" dxfId="1120" priority="460">
      <formula>IF(RIGHT(TEXT(AM504,"0.#"),1)=".",TRUE,FALSE)</formula>
    </cfRule>
  </conditionalFormatting>
  <conditionalFormatting sqref="AM502">
    <cfRule type="expression" dxfId="1119" priority="463">
      <formula>IF(RIGHT(TEXT(AM502,"0.#"),1)=".",FALSE,TRUE)</formula>
    </cfRule>
    <cfRule type="expression" dxfId="1118" priority="464">
      <formula>IF(RIGHT(TEXT(AM502,"0.#"),1)=".",TRUE,FALSE)</formula>
    </cfRule>
  </conditionalFormatting>
  <conditionalFormatting sqref="AM503">
    <cfRule type="expression" dxfId="1117" priority="461">
      <formula>IF(RIGHT(TEXT(AM503,"0.#"),1)=".",FALSE,TRUE)</formula>
    </cfRule>
    <cfRule type="expression" dxfId="1116" priority="462">
      <formula>IF(RIGHT(TEXT(AM503,"0.#"),1)=".",TRUE,FALSE)</formula>
    </cfRule>
  </conditionalFormatting>
  <conditionalFormatting sqref="AI504">
    <cfRule type="expression" dxfId="1115" priority="453">
      <formula>IF(RIGHT(TEXT(AI504,"0.#"),1)=".",FALSE,TRUE)</formula>
    </cfRule>
    <cfRule type="expression" dxfId="1114" priority="454">
      <formula>IF(RIGHT(TEXT(AI504,"0.#"),1)=".",TRUE,FALSE)</formula>
    </cfRule>
  </conditionalFormatting>
  <conditionalFormatting sqref="AI502">
    <cfRule type="expression" dxfId="1113" priority="457">
      <formula>IF(RIGHT(TEXT(AI502,"0.#"),1)=".",FALSE,TRUE)</formula>
    </cfRule>
    <cfRule type="expression" dxfId="1112" priority="458">
      <formula>IF(RIGHT(TEXT(AI502,"0.#"),1)=".",TRUE,FALSE)</formula>
    </cfRule>
  </conditionalFormatting>
  <conditionalFormatting sqref="AI503">
    <cfRule type="expression" dxfId="1111" priority="455">
      <formula>IF(RIGHT(TEXT(AI503,"0.#"),1)=".",FALSE,TRUE)</formula>
    </cfRule>
    <cfRule type="expression" dxfId="1110" priority="456">
      <formula>IF(RIGHT(TEXT(AI503,"0.#"),1)=".",TRUE,FALSE)</formula>
    </cfRule>
  </conditionalFormatting>
  <conditionalFormatting sqref="AM509">
    <cfRule type="expression" dxfId="1109" priority="447">
      <formula>IF(RIGHT(TEXT(AM509,"0.#"),1)=".",FALSE,TRUE)</formula>
    </cfRule>
    <cfRule type="expression" dxfId="1108" priority="448">
      <formula>IF(RIGHT(TEXT(AM509,"0.#"),1)=".",TRUE,FALSE)</formula>
    </cfRule>
  </conditionalFormatting>
  <conditionalFormatting sqref="AM507">
    <cfRule type="expression" dxfId="1107" priority="451">
      <formula>IF(RIGHT(TEXT(AM507,"0.#"),1)=".",FALSE,TRUE)</formula>
    </cfRule>
    <cfRule type="expression" dxfId="1106" priority="452">
      <formula>IF(RIGHT(TEXT(AM507,"0.#"),1)=".",TRUE,FALSE)</formula>
    </cfRule>
  </conditionalFormatting>
  <conditionalFormatting sqref="AM508">
    <cfRule type="expression" dxfId="1105" priority="449">
      <formula>IF(RIGHT(TEXT(AM508,"0.#"),1)=".",FALSE,TRUE)</formula>
    </cfRule>
    <cfRule type="expression" dxfId="1104" priority="450">
      <formula>IF(RIGHT(TEXT(AM508,"0.#"),1)=".",TRUE,FALSE)</formula>
    </cfRule>
  </conditionalFormatting>
  <conditionalFormatting sqref="AI509">
    <cfRule type="expression" dxfId="1103" priority="441">
      <formula>IF(RIGHT(TEXT(AI509,"0.#"),1)=".",FALSE,TRUE)</formula>
    </cfRule>
    <cfRule type="expression" dxfId="1102" priority="442">
      <formula>IF(RIGHT(TEXT(AI509,"0.#"),1)=".",TRUE,FALSE)</formula>
    </cfRule>
  </conditionalFormatting>
  <conditionalFormatting sqref="AI507">
    <cfRule type="expression" dxfId="1101" priority="445">
      <formula>IF(RIGHT(TEXT(AI507,"0.#"),1)=".",FALSE,TRUE)</formula>
    </cfRule>
    <cfRule type="expression" dxfId="1100" priority="446">
      <formula>IF(RIGHT(TEXT(AI507,"0.#"),1)=".",TRUE,FALSE)</formula>
    </cfRule>
  </conditionalFormatting>
  <conditionalFormatting sqref="AI508">
    <cfRule type="expression" dxfId="1099" priority="443">
      <formula>IF(RIGHT(TEXT(AI508,"0.#"),1)=".",FALSE,TRUE)</formula>
    </cfRule>
    <cfRule type="expression" dxfId="1098" priority="444">
      <formula>IF(RIGHT(TEXT(AI508,"0.#"),1)=".",TRUE,FALSE)</formula>
    </cfRule>
  </conditionalFormatting>
  <conditionalFormatting sqref="AM543">
    <cfRule type="expression" dxfId="1097" priority="399">
      <formula>IF(RIGHT(TEXT(AM543,"0.#"),1)=".",FALSE,TRUE)</formula>
    </cfRule>
    <cfRule type="expression" dxfId="1096" priority="400">
      <formula>IF(RIGHT(TEXT(AM543,"0.#"),1)=".",TRUE,FALSE)</formula>
    </cfRule>
  </conditionalFormatting>
  <conditionalFormatting sqref="AM541">
    <cfRule type="expression" dxfId="1095" priority="403">
      <formula>IF(RIGHT(TEXT(AM541,"0.#"),1)=".",FALSE,TRUE)</formula>
    </cfRule>
    <cfRule type="expression" dxfId="1094" priority="404">
      <formula>IF(RIGHT(TEXT(AM541,"0.#"),1)=".",TRUE,FALSE)</formula>
    </cfRule>
  </conditionalFormatting>
  <conditionalFormatting sqref="AM542">
    <cfRule type="expression" dxfId="1093" priority="401">
      <formula>IF(RIGHT(TEXT(AM542,"0.#"),1)=".",FALSE,TRUE)</formula>
    </cfRule>
    <cfRule type="expression" dxfId="1092" priority="402">
      <formula>IF(RIGHT(TEXT(AM542,"0.#"),1)=".",TRUE,FALSE)</formula>
    </cfRule>
  </conditionalFormatting>
  <conditionalFormatting sqref="AI543">
    <cfRule type="expression" dxfId="1091" priority="393">
      <formula>IF(RIGHT(TEXT(AI543,"0.#"),1)=".",FALSE,TRUE)</formula>
    </cfRule>
    <cfRule type="expression" dxfId="1090" priority="394">
      <formula>IF(RIGHT(TEXT(AI543,"0.#"),1)=".",TRUE,FALSE)</formula>
    </cfRule>
  </conditionalFormatting>
  <conditionalFormatting sqref="AI541">
    <cfRule type="expression" dxfId="1089" priority="397">
      <formula>IF(RIGHT(TEXT(AI541,"0.#"),1)=".",FALSE,TRUE)</formula>
    </cfRule>
    <cfRule type="expression" dxfId="1088" priority="398">
      <formula>IF(RIGHT(TEXT(AI541,"0.#"),1)=".",TRUE,FALSE)</formula>
    </cfRule>
  </conditionalFormatting>
  <conditionalFormatting sqref="AI542">
    <cfRule type="expression" dxfId="1087" priority="395">
      <formula>IF(RIGHT(TEXT(AI542,"0.#"),1)=".",FALSE,TRUE)</formula>
    </cfRule>
    <cfRule type="expression" dxfId="1086" priority="396">
      <formula>IF(RIGHT(TEXT(AI542,"0.#"),1)=".",TRUE,FALSE)</formula>
    </cfRule>
  </conditionalFormatting>
  <conditionalFormatting sqref="AM568">
    <cfRule type="expression" dxfId="1085" priority="387">
      <formula>IF(RIGHT(TEXT(AM568,"0.#"),1)=".",FALSE,TRUE)</formula>
    </cfRule>
    <cfRule type="expression" dxfId="1084" priority="388">
      <formula>IF(RIGHT(TEXT(AM568,"0.#"),1)=".",TRUE,FALSE)</formula>
    </cfRule>
  </conditionalFormatting>
  <conditionalFormatting sqref="AM566">
    <cfRule type="expression" dxfId="1083" priority="391">
      <formula>IF(RIGHT(TEXT(AM566,"0.#"),1)=".",FALSE,TRUE)</formula>
    </cfRule>
    <cfRule type="expression" dxfId="1082" priority="392">
      <formula>IF(RIGHT(TEXT(AM566,"0.#"),1)=".",TRUE,FALSE)</formula>
    </cfRule>
  </conditionalFormatting>
  <conditionalFormatting sqref="AM567">
    <cfRule type="expression" dxfId="1081" priority="389">
      <formula>IF(RIGHT(TEXT(AM567,"0.#"),1)=".",FALSE,TRUE)</formula>
    </cfRule>
    <cfRule type="expression" dxfId="1080" priority="390">
      <formula>IF(RIGHT(TEXT(AM567,"0.#"),1)=".",TRUE,FALSE)</formula>
    </cfRule>
  </conditionalFormatting>
  <conditionalFormatting sqref="AI568">
    <cfRule type="expression" dxfId="1079" priority="381">
      <formula>IF(RIGHT(TEXT(AI568,"0.#"),1)=".",FALSE,TRUE)</formula>
    </cfRule>
    <cfRule type="expression" dxfId="1078" priority="382">
      <formula>IF(RIGHT(TEXT(AI568,"0.#"),1)=".",TRUE,FALSE)</formula>
    </cfRule>
  </conditionalFormatting>
  <conditionalFormatting sqref="AI566">
    <cfRule type="expression" dxfId="1077" priority="385">
      <formula>IF(RIGHT(TEXT(AI566,"0.#"),1)=".",FALSE,TRUE)</formula>
    </cfRule>
    <cfRule type="expression" dxfId="1076" priority="386">
      <formula>IF(RIGHT(TEXT(AI566,"0.#"),1)=".",TRUE,FALSE)</formula>
    </cfRule>
  </conditionalFormatting>
  <conditionalFormatting sqref="AI567">
    <cfRule type="expression" dxfId="1075" priority="383">
      <formula>IF(RIGHT(TEXT(AI567,"0.#"),1)=".",FALSE,TRUE)</formula>
    </cfRule>
    <cfRule type="expression" dxfId="1074" priority="384">
      <formula>IF(RIGHT(TEXT(AI567,"0.#"),1)=".",TRUE,FALSE)</formula>
    </cfRule>
  </conditionalFormatting>
  <conditionalFormatting sqref="AM573">
    <cfRule type="expression" dxfId="1073" priority="327">
      <formula>IF(RIGHT(TEXT(AM573,"0.#"),1)=".",FALSE,TRUE)</formula>
    </cfRule>
    <cfRule type="expression" dxfId="1072" priority="328">
      <formula>IF(RIGHT(TEXT(AM573,"0.#"),1)=".",TRUE,FALSE)</formula>
    </cfRule>
  </conditionalFormatting>
  <conditionalFormatting sqref="AM571">
    <cfRule type="expression" dxfId="1071" priority="331">
      <formula>IF(RIGHT(TEXT(AM571,"0.#"),1)=".",FALSE,TRUE)</formula>
    </cfRule>
    <cfRule type="expression" dxfId="1070" priority="332">
      <formula>IF(RIGHT(TEXT(AM571,"0.#"),1)=".",TRUE,FALSE)</formula>
    </cfRule>
  </conditionalFormatting>
  <conditionalFormatting sqref="AM572">
    <cfRule type="expression" dxfId="1069" priority="329">
      <formula>IF(RIGHT(TEXT(AM572,"0.#"),1)=".",FALSE,TRUE)</formula>
    </cfRule>
    <cfRule type="expression" dxfId="1068" priority="330">
      <formula>IF(RIGHT(TEXT(AM572,"0.#"),1)=".",TRUE,FALSE)</formula>
    </cfRule>
  </conditionalFormatting>
  <conditionalFormatting sqref="AI573">
    <cfRule type="expression" dxfId="1067" priority="321">
      <formula>IF(RIGHT(TEXT(AI573,"0.#"),1)=".",FALSE,TRUE)</formula>
    </cfRule>
    <cfRule type="expression" dxfId="1066" priority="322">
      <formula>IF(RIGHT(TEXT(AI573,"0.#"),1)=".",TRUE,FALSE)</formula>
    </cfRule>
  </conditionalFormatting>
  <conditionalFormatting sqref="AI571">
    <cfRule type="expression" dxfId="1065" priority="325">
      <formula>IF(RIGHT(TEXT(AI571,"0.#"),1)=".",FALSE,TRUE)</formula>
    </cfRule>
    <cfRule type="expression" dxfId="1064" priority="326">
      <formula>IF(RIGHT(TEXT(AI571,"0.#"),1)=".",TRUE,FALSE)</formula>
    </cfRule>
  </conditionalFormatting>
  <conditionalFormatting sqref="AI572">
    <cfRule type="expression" dxfId="1063" priority="323">
      <formula>IF(RIGHT(TEXT(AI572,"0.#"),1)=".",FALSE,TRUE)</formula>
    </cfRule>
    <cfRule type="expression" dxfId="1062" priority="324">
      <formula>IF(RIGHT(TEXT(AI572,"0.#"),1)=".",TRUE,FALSE)</formula>
    </cfRule>
  </conditionalFormatting>
  <conditionalFormatting sqref="AM578">
    <cfRule type="expression" dxfId="1061" priority="315">
      <formula>IF(RIGHT(TEXT(AM578,"0.#"),1)=".",FALSE,TRUE)</formula>
    </cfRule>
    <cfRule type="expression" dxfId="1060" priority="316">
      <formula>IF(RIGHT(TEXT(AM578,"0.#"),1)=".",TRUE,FALSE)</formula>
    </cfRule>
  </conditionalFormatting>
  <conditionalFormatting sqref="AM576">
    <cfRule type="expression" dxfId="1059" priority="319">
      <formula>IF(RIGHT(TEXT(AM576,"0.#"),1)=".",FALSE,TRUE)</formula>
    </cfRule>
    <cfRule type="expression" dxfId="1058" priority="320">
      <formula>IF(RIGHT(TEXT(AM576,"0.#"),1)=".",TRUE,FALSE)</formula>
    </cfRule>
  </conditionalFormatting>
  <conditionalFormatting sqref="AM577">
    <cfRule type="expression" dxfId="1057" priority="317">
      <formula>IF(RIGHT(TEXT(AM577,"0.#"),1)=".",FALSE,TRUE)</formula>
    </cfRule>
    <cfRule type="expression" dxfId="1056" priority="318">
      <formula>IF(RIGHT(TEXT(AM577,"0.#"),1)=".",TRUE,FALSE)</formula>
    </cfRule>
  </conditionalFormatting>
  <conditionalFormatting sqref="AI578">
    <cfRule type="expression" dxfId="1055" priority="309">
      <formula>IF(RIGHT(TEXT(AI578,"0.#"),1)=".",FALSE,TRUE)</formula>
    </cfRule>
    <cfRule type="expression" dxfId="1054" priority="310">
      <formula>IF(RIGHT(TEXT(AI578,"0.#"),1)=".",TRUE,FALSE)</formula>
    </cfRule>
  </conditionalFormatting>
  <conditionalFormatting sqref="AI576">
    <cfRule type="expression" dxfId="1053" priority="313">
      <formula>IF(RIGHT(TEXT(AI576,"0.#"),1)=".",FALSE,TRUE)</formula>
    </cfRule>
    <cfRule type="expression" dxfId="1052" priority="314">
      <formula>IF(RIGHT(TEXT(AI576,"0.#"),1)=".",TRUE,FALSE)</formula>
    </cfRule>
  </conditionalFormatting>
  <conditionalFormatting sqref="AI577">
    <cfRule type="expression" dxfId="1051" priority="311">
      <formula>IF(RIGHT(TEXT(AI577,"0.#"),1)=".",FALSE,TRUE)</formula>
    </cfRule>
    <cfRule type="expression" dxfId="1050" priority="312">
      <formula>IF(RIGHT(TEXT(AI577,"0.#"),1)=".",TRUE,FALSE)</formula>
    </cfRule>
  </conditionalFormatting>
  <conditionalFormatting sqref="AM583">
    <cfRule type="expression" dxfId="1049" priority="303">
      <formula>IF(RIGHT(TEXT(AM583,"0.#"),1)=".",FALSE,TRUE)</formula>
    </cfRule>
    <cfRule type="expression" dxfId="1048" priority="304">
      <formula>IF(RIGHT(TEXT(AM583,"0.#"),1)=".",TRUE,FALSE)</formula>
    </cfRule>
  </conditionalFormatting>
  <conditionalFormatting sqref="AM581">
    <cfRule type="expression" dxfId="1047" priority="307">
      <formula>IF(RIGHT(TEXT(AM581,"0.#"),1)=".",FALSE,TRUE)</formula>
    </cfRule>
    <cfRule type="expression" dxfId="1046" priority="308">
      <formula>IF(RIGHT(TEXT(AM581,"0.#"),1)=".",TRUE,FALSE)</formula>
    </cfRule>
  </conditionalFormatting>
  <conditionalFormatting sqref="AM582">
    <cfRule type="expression" dxfId="1045" priority="305">
      <formula>IF(RIGHT(TEXT(AM582,"0.#"),1)=".",FALSE,TRUE)</formula>
    </cfRule>
    <cfRule type="expression" dxfId="1044" priority="306">
      <formula>IF(RIGHT(TEXT(AM582,"0.#"),1)=".",TRUE,FALSE)</formula>
    </cfRule>
  </conditionalFormatting>
  <conditionalFormatting sqref="AI583">
    <cfRule type="expression" dxfId="1043" priority="297">
      <formula>IF(RIGHT(TEXT(AI583,"0.#"),1)=".",FALSE,TRUE)</formula>
    </cfRule>
    <cfRule type="expression" dxfId="1042" priority="298">
      <formula>IF(RIGHT(TEXT(AI583,"0.#"),1)=".",TRUE,FALSE)</formula>
    </cfRule>
  </conditionalFormatting>
  <conditionalFormatting sqref="AI581">
    <cfRule type="expression" dxfId="1041" priority="301">
      <formula>IF(RIGHT(TEXT(AI581,"0.#"),1)=".",FALSE,TRUE)</formula>
    </cfRule>
    <cfRule type="expression" dxfId="1040" priority="302">
      <formula>IF(RIGHT(TEXT(AI581,"0.#"),1)=".",TRUE,FALSE)</formula>
    </cfRule>
  </conditionalFormatting>
  <conditionalFormatting sqref="AI582">
    <cfRule type="expression" dxfId="1039" priority="299">
      <formula>IF(RIGHT(TEXT(AI582,"0.#"),1)=".",FALSE,TRUE)</formula>
    </cfRule>
    <cfRule type="expression" dxfId="1038" priority="300">
      <formula>IF(RIGHT(TEXT(AI582,"0.#"),1)=".",TRUE,FALSE)</formula>
    </cfRule>
  </conditionalFormatting>
  <conditionalFormatting sqref="AM548">
    <cfRule type="expression" dxfId="1037" priority="375">
      <formula>IF(RIGHT(TEXT(AM548,"0.#"),1)=".",FALSE,TRUE)</formula>
    </cfRule>
    <cfRule type="expression" dxfId="1036" priority="376">
      <formula>IF(RIGHT(TEXT(AM548,"0.#"),1)=".",TRUE,FALSE)</formula>
    </cfRule>
  </conditionalFormatting>
  <conditionalFormatting sqref="AM546">
    <cfRule type="expression" dxfId="1035" priority="379">
      <formula>IF(RIGHT(TEXT(AM546,"0.#"),1)=".",FALSE,TRUE)</formula>
    </cfRule>
    <cfRule type="expression" dxfId="1034" priority="380">
      <formula>IF(RIGHT(TEXT(AM546,"0.#"),1)=".",TRUE,FALSE)</formula>
    </cfRule>
  </conditionalFormatting>
  <conditionalFormatting sqref="AM547">
    <cfRule type="expression" dxfId="1033" priority="377">
      <formula>IF(RIGHT(TEXT(AM547,"0.#"),1)=".",FALSE,TRUE)</formula>
    </cfRule>
    <cfRule type="expression" dxfId="1032" priority="378">
      <formula>IF(RIGHT(TEXT(AM547,"0.#"),1)=".",TRUE,FALSE)</formula>
    </cfRule>
  </conditionalFormatting>
  <conditionalFormatting sqref="AI548">
    <cfRule type="expression" dxfId="1031" priority="369">
      <formula>IF(RIGHT(TEXT(AI548,"0.#"),1)=".",FALSE,TRUE)</formula>
    </cfRule>
    <cfRule type="expression" dxfId="1030" priority="370">
      <formula>IF(RIGHT(TEXT(AI548,"0.#"),1)=".",TRUE,FALSE)</formula>
    </cfRule>
  </conditionalFormatting>
  <conditionalFormatting sqref="AI546">
    <cfRule type="expression" dxfId="1029" priority="373">
      <formula>IF(RIGHT(TEXT(AI546,"0.#"),1)=".",FALSE,TRUE)</formula>
    </cfRule>
    <cfRule type="expression" dxfId="1028" priority="374">
      <formula>IF(RIGHT(TEXT(AI546,"0.#"),1)=".",TRUE,FALSE)</formula>
    </cfRule>
  </conditionalFormatting>
  <conditionalFormatting sqref="AI547">
    <cfRule type="expression" dxfId="1027" priority="371">
      <formula>IF(RIGHT(TEXT(AI547,"0.#"),1)=".",FALSE,TRUE)</formula>
    </cfRule>
    <cfRule type="expression" dxfId="1026" priority="372">
      <formula>IF(RIGHT(TEXT(AI547,"0.#"),1)=".",TRUE,FALSE)</formula>
    </cfRule>
  </conditionalFormatting>
  <conditionalFormatting sqref="AM553">
    <cfRule type="expression" dxfId="1025" priority="363">
      <formula>IF(RIGHT(TEXT(AM553,"0.#"),1)=".",FALSE,TRUE)</formula>
    </cfRule>
    <cfRule type="expression" dxfId="1024" priority="364">
      <formula>IF(RIGHT(TEXT(AM553,"0.#"),1)=".",TRUE,FALSE)</formula>
    </cfRule>
  </conditionalFormatting>
  <conditionalFormatting sqref="AM551">
    <cfRule type="expression" dxfId="1023" priority="367">
      <formula>IF(RIGHT(TEXT(AM551,"0.#"),1)=".",FALSE,TRUE)</formula>
    </cfRule>
    <cfRule type="expression" dxfId="1022" priority="368">
      <formula>IF(RIGHT(TEXT(AM551,"0.#"),1)=".",TRUE,FALSE)</formula>
    </cfRule>
  </conditionalFormatting>
  <conditionalFormatting sqref="AM552">
    <cfRule type="expression" dxfId="1021" priority="365">
      <formula>IF(RIGHT(TEXT(AM552,"0.#"),1)=".",FALSE,TRUE)</formula>
    </cfRule>
    <cfRule type="expression" dxfId="1020" priority="366">
      <formula>IF(RIGHT(TEXT(AM552,"0.#"),1)=".",TRUE,FALSE)</formula>
    </cfRule>
  </conditionalFormatting>
  <conditionalFormatting sqref="AI553">
    <cfRule type="expression" dxfId="1019" priority="357">
      <formula>IF(RIGHT(TEXT(AI553,"0.#"),1)=".",FALSE,TRUE)</formula>
    </cfRule>
    <cfRule type="expression" dxfId="1018" priority="358">
      <formula>IF(RIGHT(TEXT(AI553,"0.#"),1)=".",TRUE,FALSE)</formula>
    </cfRule>
  </conditionalFormatting>
  <conditionalFormatting sqref="AI551">
    <cfRule type="expression" dxfId="1017" priority="361">
      <formula>IF(RIGHT(TEXT(AI551,"0.#"),1)=".",FALSE,TRUE)</formula>
    </cfRule>
    <cfRule type="expression" dxfId="1016" priority="362">
      <formula>IF(RIGHT(TEXT(AI551,"0.#"),1)=".",TRUE,FALSE)</formula>
    </cfRule>
  </conditionalFormatting>
  <conditionalFormatting sqref="AI552">
    <cfRule type="expression" dxfId="1015" priority="359">
      <formula>IF(RIGHT(TEXT(AI552,"0.#"),1)=".",FALSE,TRUE)</formula>
    </cfRule>
    <cfRule type="expression" dxfId="1014" priority="360">
      <formula>IF(RIGHT(TEXT(AI552,"0.#"),1)=".",TRUE,FALSE)</formula>
    </cfRule>
  </conditionalFormatting>
  <conditionalFormatting sqref="AM558">
    <cfRule type="expression" dxfId="1013" priority="351">
      <formula>IF(RIGHT(TEXT(AM558,"0.#"),1)=".",FALSE,TRUE)</formula>
    </cfRule>
    <cfRule type="expression" dxfId="1012" priority="352">
      <formula>IF(RIGHT(TEXT(AM558,"0.#"),1)=".",TRUE,FALSE)</formula>
    </cfRule>
  </conditionalFormatting>
  <conditionalFormatting sqref="AM556">
    <cfRule type="expression" dxfId="1011" priority="355">
      <formula>IF(RIGHT(TEXT(AM556,"0.#"),1)=".",FALSE,TRUE)</formula>
    </cfRule>
    <cfRule type="expression" dxfId="1010" priority="356">
      <formula>IF(RIGHT(TEXT(AM556,"0.#"),1)=".",TRUE,FALSE)</formula>
    </cfRule>
  </conditionalFormatting>
  <conditionalFormatting sqref="AM557">
    <cfRule type="expression" dxfId="1009" priority="353">
      <formula>IF(RIGHT(TEXT(AM557,"0.#"),1)=".",FALSE,TRUE)</formula>
    </cfRule>
    <cfRule type="expression" dxfId="1008" priority="354">
      <formula>IF(RIGHT(TEXT(AM557,"0.#"),1)=".",TRUE,FALSE)</formula>
    </cfRule>
  </conditionalFormatting>
  <conditionalFormatting sqref="AI558">
    <cfRule type="expression" dxfId="1007" priority="345">
      <formula>IF(RIGHT(TEXT(AI558,"0.#"),1)=".",FALSE,TRUE)</formula>
    </cfRule>
    <cfRule type="expression" dxfId="1006" priority="346">
      <formula>IF(RIGHT(TEXT(AI558,"0.#"),1)=".",TRUE,FALSE)</formula>
    </cfRule>
  </conditionalFormatting>
  <conditionalFormatting sqref="AI556">
    <cfRule type="expression" dxfId="1005" priority="349">
      <formula>IF(RIGHT(TEXT(AI556,"0.#"),1)=".",FALSE,TRUE)</formula>
    </cfRule>
    <cfRule type="expression" dxfId="1004" priority="350">
      <formula>IF(RIGHT(TEXT(AI556,"0.#"),1)=".",TRUE,FALSE)</formula>
    </cfRule>
  </conditionalFormatting>
  <conditionalFormatting sqref="AI557">
    <cfRule type="expression" dxfId="1003" priority="347">
      <formula>IF(RIGHT(TEXT(AI557,"0.#"),1)=".",FALSE,TRUE)</formula>
    </cfRule>
    <cfRule type="expression" dxfId="1002" priority="348">
      <formula>IF(RIGHT(TEXT(AI557,"0.#"),1)=".",TRUE,FALSE)</formula>
    </cfRule>
  </conditionalFormatting>
  <conditionalFormatting sqref="AM563">
    <cfRule type="expression" dxfId="1001" priority="339">
      <formula>IF(RIGHT(TEXT(AM563,"0.#"),1)=".",FALSE,TRUE)</formula>
    </cfRule>
    <cfRule type="expression" dxfId="1000" priority="340">
      <formula>IF(RIGHT(TEXT(AM563,"0.#"),1)=".",TRUE,FALSE)</formula>
    </cfRule>
  </conditionalFormatting>
  <conditionalFormatting sqref="AM561">
    <cfRule type="expression" dxfId="999" priority="343">
      <formula>IF(RIGHT(TEXT(AM561,"0.#"),1)=".",FALSE,TRUE)</formula>
    </cfRule>
    <cfRule type="expression" dxfId="998" priority="344">
      <formula>IF(RIGHT(TEXT(AM561,"0.#"),1)=".",TRUE,FALSE)</formula>
    </cfRule>
  </conditionalFormatting>
  <conditionalFormatting sqref="AM562">
    <cfRule type="expression" dxfId="997" priority="341">
      <formula>IF(RIGHT(TEXT(AM562,"0.#"),1)=".",FALSE,TRUE)</formula>
    </cfRule>
    <cfRule type="expression" dxfId="996" priority="342">
      <formula>IF(RIGHT(TEXT(AM562,"0.#"),1)=".",TRUE,FALSE)</formula>
    </cfRule>
  </conditionalFormatting>
  <conditionalFormatting sqref="AI563">
    <cfRule type="expression" dxfId="995" priority="333">
      <formula>IF(RIGHT(TEXT(AI563,"0.#"),1)=".",FALSE,TRUE)</formula>
    </cfRule>
    <cfRule type="expression" dxfId="994" priority="334">
      <formula>IF(RIGHT(TEXT(AI563,"0.#"),1)=".",TRUE,FALSE)</formula>
    </cfRule>
  </conditionalFormatting>
  <conditionalFormatting sqref="AI561">
    <cfRule type="expression" dxfId="993" priority="337">
      <formula>IF(RIGHT(TEXT(AI561,"0.#"),1)=".",FALSE,TRUE)</formula>
    </cfRule>
    <cfRule type="expression" dxfId="992" priority="338">
      <formula>IF(RIGHT(TEXT(AI561,"0.#"),1)=".",TRUE,FALSE)</formula>
    </cfRule>
  </conditionalFormatting>
  <conditionalFormatting sqref="AI562">
    <cfRule type="expression" dxfId="991" priority="335">
      <formula>IF(RIGHT(TEXT(AI562,"0.#"),1)=".",FALSE,TRUE)</formula>
    </cfRule>
    <cfRule type="expression" dxfId="990" priority="336">
      <formula>IF(RIGHT(TEXT(AI562,"0.#"),1)=".",TRUE,FALSE)</formula>
    </cfRule>
  </conditionalFormatting>
  <conditionalFormatting sqref="AM597">
    <cfRule type="expression" dxfId="989" priority="291">
      <formula>IF(RIGHT(TEXT(AM597,"0.#"),1)=".",FALSE,TRUE)</formula>
    </cfRule>
    <cfRule type="expression" dxfId="988" priority="292">
      <formula>IF(RIGHT(TEXT(AM597,"0.#"),1)=".",TRUE,FALSE)</formula>
    </cfRule>
  </conditionalFormatting>
  <conditionalFormatting sqref="AM595">
    <cfRule type="expression" dxfId="987" priority="295">
      <formula>IF(RIGHT(TEXT(AM595,"0.#"),1)=".",FALSE,TRUE)</formula>
    </cfRule>
    <cfRule type="expression" dxfId="986" priority="296">
      <formula>IF(RIGHT(TEXT(AM595,"0.#"),1)=".",TRUE,FALSE)</formula>
    </cfRule>
  </conditionalFormatting>
  <conditionalFormatting sqref="AM596">
    <cfRule type="expression" dxfId="985" priority="293">
      <formula>IF(RIGHT(TEXT(AM596,"0.#"),1)=".",FALSE,TRUE)</formula>
    </cfRule>
    <cfRule type="expression" dxfId="984" priority="294">
      <formula>IF(RIGHT(TEXT(AM596,"0.#"),1)=".",TRUE,FALSE)</formula>
    </cfRule>
  </conditionalFormatting>
  <conditionalFormatting sqref="AI597">
    <cfRule type="expression" dxfId="983" priority="285">
      <formula>IF(RIGHT(TEXT(AI597,"0.#"),1)=".",FALSE,TRUE)</formula>
    </cfRule>
    <cfRule type="expression" dxfId="982" priority="286">
      <formula>IF(RIGHT(TEXT(AI597,"0.#"),1)=".",TRUE,FALSE)</formula>
    </cfRule>
  </conditionalFormatting>
  <conditionalFormatting sqref="AI595">
    <cfRule type="expression" dxfId="981" priority="289">
      <formula>IF(RIGHT(TEXT(AI595,"0.#"),1)=".",FALSE,TRUE)</formula>
    </cfRule>
    <cfRule type="expression" dxfId="980" priority="290">
      <formula>IF(RIGHT(TEXT(AI595,"0.#"),1)=".",TRUE,FALSE)</formula>
    </cfRule>
  </conditionalFormatting>
  <conditionalFormatting sqref="AI596">
    <cfRule type="expression" dxfId="979" priority="287">
      <formula>IF(RIGHT(TEXT(AI596,"0.#"),1)=".",FALSE,TRUE)</formula>
    </cfRule>
    <cfRule type="expression" dxfId="978" priority="288">
      <formula>IF(RIGHT(TEXT(AI596,"0.#"),1)=".",TRUE,FALSE)</formula>
    </cfRule>
  </conditionalFormatting>
  <conditionalFormatting sqref="AM622">
    <cfRule type="expression" dxfId="977" priority="279">
      <formula>IF(RIGHT(TEXT(AM622,"0.#"),1)=".",FALSE,TRUE)</formula>
    </cfRule>
    <cfRule type="expression" dxfId="976" priority="280">
      <formula>IF(RIGHT(TEXT(AM622,"0.#"),1)=".",TRUE,FALSE)</formula>
    </cfRule>
  </conditionalFormatting>
  <conditionalFormatting sqref="AM620">
    <cfRule type="expression" dxfId="975" priority="283">
      <formula>IF(RIGHT(TEXT(AM620,"0.#"),1)=".",FALSE,TRUE)</formula>
    </cfRule>
    <cfRule type="expression" dxfId="974" priority="284">
      <formula>IF(RIGHT(TEXT(AM620,"0.#"),1)=".",TRUE,FALSE)</formula>
    </cfRule>
  </conditionalFormatting>
  <conditionalFormatting sqref="AM621">
    <cfRule type="expression" dxfId="973" priority="281">
      <formula>IF(RIGHT(TEXT(AM621,"0.#"),1)=".",FALSE,TRUE)</formula>
    </cfRule>
    <cfRule type="expression" dxfId="972" priority="282">
      <formula>IF(RIGHT(TEXT(AM621,"0.#"),1)=".",TRUE,FALSE)</formula>
    </cfRule>
  </conditionalFormatting>
  <conditionalFormatting sqref="AI622">
    <cfRule type="expression" dxfId="971" priority="273">
      <formula>IF(RIGHT(TEXT(AI622,"0.#"),1)=".",FALSE,TRUE)</formula>
    </cfRule>
    <cfRule type="expression" dxfId="970" priority="274">
      <formula>IF(RIGHT(TEXT(AI622,"0.#"),1)=".",TRUE,FALSE)</formula>
    </cfRule>
  </conditionalFormatting>
  <conditionalFormatting sqref="AI620">
    <cfRule type="expression" dxfId="969" priority="277">
      <formula>IF(RIGHT(TEXT(AI620,"0.#"),1)=".",FALSE,TRUE)</formula>
    </cfRule>
    <cfRule type="expression" dxfId="968" priority="278">
      <formula>IF(RIGHT(TEXT(AI620,"0.#"),1)=".",TRUE,FALSE)</formula>
    </cfRule>
  </conditionalFormatting>
  <conditionalFormatting sqref="AI621">
    <cfRule type="expression" dxfId="967" priority="275">
      <formula>IF(RIGHT(TEXT(AI621,"0.#"),1)=".",FALSE,TRUE)</formula>
    </cfRule>
    <cfRule type="expression" dxfId="966" priority="276">
      <formula>IF(RIGHT(TEXT(AI621,"0.#"),1)=".",TRUE,FALSE)</formula>
    </cfRule>
  </conditionalFormatting>
  <conditionalFormatting sqref="AM627">
    <cfRule type="expression" dxfId="965" priority="219">
      <formula>IF(RIGHT(TEXT(AM627,"0.#"),1)=".",FALSE,TRUE)</formula>
    </cfRule>
    <cfRule type="expression" dxfId="964" priority="220">
      <formula>IF(RIGHT(TEXT(AM627,"0.#"),1)=".",TRUE,FALSE)</formula>
    </cfRule>
  </conditionalFormatting>
  <conditionalFormatting sqref="AM625">
    <cfRule type="expression" dxfId="963" priority="223">
      <formula>IF(RIGHT(TEXT(AM625,"0.#"),1)=".",FALSE,TRUE)</formula>
    </cfRule>
    <cfRule type="expression" dxfId="962" priority="224">
      <formula>IF(RIGHT(TEXT(AM625,"0.#"),1)=".",TRUE,FALSE)</formula>
    </cfRule>
  </conditionalFormatting>
  <conditionalFormatting sqref="AM626">
    <cfRule type="expression" dxfId="961" priority="221">
      <formula>IF(RIGHT(TEXT(AM626,"0.#"),1)=".",FALSE,TRUE)</formula>
    </cfRule>
    <cfRule type="expression" dxfId="960" priority="222">
      <formula>IF(RIGHT(TEXT(AM626,"0.#"),1)=".",TRUE,FALSE)</formula>
    </cfRule>
  </conditionalFormatting>
  <conditionalFormatting sqref="AI627">
    <cfRule type="expression" dxfId="959" priority="213">
      <formula>IF(RIGHT(TEXT(AI627,"0.#"),1)=".",FALSE,TRUE)</formula>
    </cfRule>
    <cfRule type="expression" dxfId="958" priority="214">
      <formula>IF(RIGHT(TEXT(AI627,"0.#"),1)=".",TRUE,FALSE)</formula>
    </cfRule>
  </conditionalFormatting>
  <conditionalFormatting sqref="AI625">
    <cfRule type="expression" dxfId="957" priority="217">
      <formula>IF(RIGHT(TEXT(AI625,"0.#"),1)=".",FALSE,TRUE)</formula>
    </cfRule>
    <cfRule type="expression" dxfId="956" priority="218">
      <formula>IF(RIGHT(TEXT(AI625,"0.#"),1)=".",TRUE,FALSE)</formula>
    </cfRule>
  </conditionalFormatting>
  <conditionalFormatting sqref="AI626">
    <cfRule type="expression" dxfId="955" priority="215">
      <formula>IF(RIGHT(TEXT(AI626,"0.#"),1)=".",FALSE,TRUE)</formula>
    </cfRule>
    <cfRule type="expression" dxfId="954" priority="216">
      <formula>IF(RIGHT(TEXT(AI626,"0.#"),1)=".",TRUE,FALSE)</formula>
    </cfRule>
  </conditionalFormatting>
  <conditionalFormatting sqref="AM632">
    <cfRule type="expression" dxfId="953" priority="207">
      <formula>IF(RIGHT(TEXT(AM632,"0.#"),1)=".",FALSE,TRUE)</formula>
    </cfRule>
    <cfRule type="expression" dxfId="952" priority="208">
      <formula>IF(RIGHT(TEXT(AM632,"0.#"),1)=".",TRUE,FALSE)</formula>
    </cfRule>
  </conditionalFormatting>
  <conditionalFormatting sqref="AM630">
    <cfRule type="expression" dxfId="951" priority="211">
      <formula>IF(RIGHT(TEXT(AM630,"0.#"),1)=".",FALSE,TRUE)</formula>
    </cfRule>
    <cfRule type="expression" dxfId="950" priority="212">
      <formula>IF(RIGHT(TEXT(AM630,"0.#"),1)=".",TRUE,FALSE)</formula>
    </cfRule>
  </conditionalFormatting>
  <conditionalFormatting sqref="AM631">
    <cfRule type="expression" dxfId="949" priority="209">
      <formula>IF(RIGHT(TEXT(AM631,"0.#"),1)=".",FALSE,TRUE)</formula>
    </cfRule>
    <cfRule type="expression" dxfId="948" priority="210">
      <formula>IF(RIGHT(TEXT(AM631,"0.#"),1)=".",TRUE,FALSE)</formula>
    </cfRule>
  </conditionalFormatting>
  <conditionalFormatting sqref="AI632">
    <cfRule type="expression" dxfId="947" priority="201">
      <formula>IF(RIGHT(TEXT(AI632,"0.#"),1)=".",FALSE,TRUE)</formula>
    </cfRule>
    <cfRule type="expression" dxfId="946" priority="202">
      <formula>IF(RIGHT(TEXT(AI632,"0.#"),1)=".",TRUE,FALSE)</formula>
    </cfRule>
  </conditionalFormatting>
  <conditionalFormatting sqref="AI630">
    <cfRule type="expression" dxfId="945" priority="205">
      <formula>IF(RIGHT(TEXT(AI630,"0.#"),1)=".",FALSE,TRUE)</formula>
    </cfRule>
    <cfRule type="expression" dxfId="944" priority="206">
      <formula>IF(RIGHT(TEXT(AI630,"0.#"),1)=".",TRUE,FALSE)</formula>
    </cfRule>
  </conditionalFormatting>
  <conditionalFormatting sqref="AI631">
    <cfRule type="expression" dxfId="943" priority="203">
      <formula>IF(RIGHT(TEXT(AI631,"0.#"),1)=".",FALSE,TRUE)</formula>
    </cfRule>
    <cfRule type="expression" dxfId="942" priority="204">
      <formula>IF(RIGHT(TEXT(AI631,"0.#"),1)=".",TRUE,FALSE)</formula>
    </cfRule>
  </conditionalFormatting>
  <conditionalFormatting sqref="AM637">
    <cfRule type="expression" dxfId="941" priority="195">
      <formula>IF(RIGHT(TEXT(AM637,"0.#"),1)=".",FALSE,TRUE)</formula>
    </cfRule>
    <cfRule type="expression" dxfId="940" priority="196">
      <formula>IF(RIGHT(TEXT(AM637,"0.#"),1)=".",TRUE,FALSE)</formula>
    </cfRule>
  </conditionalFormatting>
  <conditionalFormatting sqref="AM635">
    <cfRule type="expression" dxfId="939" priority="199">
      <formula>IF(RIGHT(TEXT(AM635,"0.#"),1)=".",FALSE,TRUE)</formula>
    </cfRule>
    <cfRule type="expression" dxfId="938" priority="200">
      <formula>IF(RIGHT(TEXT(AM635,"0.#"),1)=".",TRUE,FALSE)</formula>
    </cfRule>
  </conditionalFormatting>
  <conditionalFormatting sqref="AM636">
    <cfRule type="expression" dxfId="937" priority="197">
      <formula>IF(RIGHT(TEXT(AM636,"0.#"),1)=".",FALSE,TRUE)</formula>
    </cfRule>
    <cfRule type="expression" dxfId="936" priority="198">
      <formula>IF(RIGHT(TEXT(AM636,"0.#"),1)=".",TRUE,FALSE)</formula>
    </cfRule>
  </conditionalFormatting>
  <conditionalFormatting sqref="AI637">
    <cfRule type="expression" dxfId="935" priority="189">
      <formula>IF(RIGHT(TEXT(AI637,"0.#"),1)=".",FALSE,TRUE)</formula>
    </cfRule>
    <cfRule type="expression" dxfId="934" priority="190">
      <formula>IF(RIGHT(TEXT(AI637,"0.#"),1)=".",TRUE,FALSE)</formula>
    </cfRule>
  </conditionalFormatting>
  <conditionalFormatting sqref="AI635">
    <cfRule type="expression" dxfId="933" priority="193">
      <formula>IF(RIGHT(TEXT(AI635,"0.#"),1)=".",FALSE,TRUE)</formula>
    </cfRule>
    <cfRule type="expression" dxfId="932" priority="194">
      <formula>IF(RIGHT(TEXT(AI635,"0.#"),1)=".",TRUE,FALSE)</formula>
    </cfRule>
  </conditionalFormatting>
  <conditionalFormatting sqref="AI636">
    <cfRule type="expression" dxfId="931" priority="191">
      <formula>IF(RIGHT(TEXT(AI636,"0.#"),1)=".",FALSE,TRUE)</formula>
    </cfRule>
    <cfRule type="expression" dxfId="930" priority="192">
      <formula>IF(RIGHT(TEXT(AI636,"0.#"),1)=".",TRUE,FALSE)</formula>
    </cfRule>
  </conditionalFormatting>
  <conditionalFormatting sqref="AM602">
    <cfRule type="expression" dxfId="929" priority="267">
      <formula>IF(RIGHT(TEXT(AM602,"0.#"),1)=".",FALSE,TRUE)</formula>
    </cfRule>
    <cfRule type="expression" dxfId="928" priority="268">
      <formula>IF(RIGHT(TEXT(AM602,"0.#"),1)=".",TRUE,FALSE)</formula>
    </cfRule>
  </conditionalFormatting>
  <conditionalFormatting sqref="AM600">
    <cfRule type="expression" dxfId="927" priority="271">
      <formula>IF(RIGHT(TEXT(AM600,"0.#"),1)=".",FALSE,TRUE)</formula>
    </cfRule>
    <cfRule type="expression" dxfId="926" priority="272">
      <formula>IF(RIGHT(TEXT(AM600,"0.#"),1)=".",TRUE,FALSE)</formula>
    </cfRule>
  </conditionalFormatting>
  <conditionalFormatting sqref="AM601">
    <cfRule type="expression" dxfId="925" priority="269">
      <formula>IF(RIGHT(TEXT(AM601,"0.#"),1)=".",FALSE,TRUE)</formula>
    </cfRule>
    <cfRule type="expression" dxfId="924" priority="270">
      <formula>IF(RIGHT(TEXT(AM601,"0.#"),1)=".",TRUE,FALSE)</formula>
    </cfRule>
  </conditionalFormatting>
  <conditionalFormatting sqref="AI602">
    <cfRule type="expression" dxfId="923" priority="261">
      <formula>IF(RIGHT(TEXT(AI602,"0.#"),1)=".",FALSE,TRUE)</formula>
    </cfRule>
    <cfRule type="expression" dxfId="922" priority="262">
      <formula>IF(RIGHT(TEXT(AI602,"0.#"),1)=".",TRUE,FALSE)</formula>
    </cfRule>
  </conditionalFormatting>
  <conditionalFormatting sqref="AI600">
    <cfRule type="expression" dxfId="921" priority="265">
      <formula>IF(RIGHT(TEXT(AI600,"0.#"),1)=".",FALSE,TRUE)</formula>
    </cfRule>
    <cfRule type="expression" dxfId="920" priority="266">
      <formula>IF(RIGHT(TEXT(AI600,"0.#"),1)=".",TRUE,FALSE)</formula>
    </cfRule>
  </conditionalFormatting>
  <conditionalFormatting sqref="AI601">
    <cfRule type="expression" dxfId="919" priority="263">
      <formula>IF(RIGHT(TEXT(AI601,"0.#"),1)=".",FALSE,TRUE)</formula>
    </cfRule>
    <cfRule type="expression" dxfId="918" priority="264">
      <formula>IF(RIGHT(TEXT(AI601,"0.#"),1)=".",TRUE,FALSE)</formula>
    </cfRule>
  </conditionalFormatting>
  <conditionalFormatting sqref="AM607">
    <cfRule type="expression" dxfId="917" priority="255">
      <formula>IF(RIGHT(TEXT(AM607,"0.#"),1)=".",FALSE,TRUE)</formula>
    </cfRule>
    <cfRule type="expression" dxfId="916" priority="256">
      <formula>IF(RIGHT(TEXT(AM607,"0.#"),1)=".",TRUE,FALSE)</formula>
    </cfRule>
  </conditionalFormatting>
  <conditionalFormatting sqref="AM605">
    <cfRule type="expression" dxfId="915" priority="259">
      <formula>IF(RIGHT(TEXT(AM605,"0.#"),1)=".",FALSE,TRUE)</formula>
    </cfRule>
    <cfRule type="expression" dxfId="914" priority="260">
      <formula>IF(RIGHT(TEXT(AM605,"0.#"),1)=".",TRUE,FALSE)</formula>
    </cfRule>
  </conditionalFormatting>
  <conditionalFormatting sqref="AM606">
    <cfRule type="expression" dxfId="913" priority="257">
      <formula>IF(RIGHT(TEXT(AM606,"0.#"),1)=".",FALSE,TRUE)</formula>
    </cfRule>
    <cfRule type="expression" dxfId="912" priority="258">
      <formula>IF(RIGHT(TEXT(AM606,"0.#"),1)=".",TRUE,FALSE)</formula>
    </cfRule>
  </conditionalFormatting>
  <conditionalFormatting sqref="AI607">
    <cfRule type="expression" dxfId="911" priority="249">
      <formula>IF(RIGHT(TEXT(AI607,"0.#"),1)=".",FALSE,TRUE)</formula>
    </cfRule>
    <cfRule type="expression" dxfId="910" priority="250">
      <formula>IF(RIGHT(TEXT(AI607,"0.#"),1)=".",TRUE,FALSE)</formula>
    </cfRule>
  </conditionalFormatting>
  <conditionalFormatting sqref="AI605">
    <cfRule type="expression" dxfId="909" priority="253">
      <formula>IF(RIGHT(TEXT(AI605,"0.#"),1)=".",FALSE,TRUE)</formula>
    </cfRule>
    <cfRule type="expression" dxfId="908" priority="254">
      <formula>IF(RIGHT(TEXT(AI605,"0.#"),1)=".",TRUE,FALSE)</formula>
    </cfRule>
  </conditionalFormatting>
  <conditionalFormatting sqref="AI606">
    <cfRule type="expression" dxfId="907" priority="251">
      <formula>IF(RIGHT(TEXT(AI606,"0.#"),1)=".",FALSE,TRUE)</formula>
    </cfRule>
    <cfRule type="expression" dxfId="906" priority="252">
      <formula>IF(RIGHT(TEXT(AI606,"0.#"),1)=".",TRUE,FALSE)</formula>
    </cfRule>
  </conditionalFormatting>
  <conditionalFormatting sqref="AM612">
    <cfRule type="expression" dxfId="905" priority="243">
      <formula>IF(RIGHT(TEXT(AM612,"0.#"),1)=".",FALSE,TRUE)</formula>
    </cfRule>
    <cfRule type="expression" dxfId="904" priority="244">
      <formula>IF(RIGHT(TEXT(AM612,"0.#"),1)=".",TRUE,FALSE)</formula>
    </cfRule>
  </conditionalFormatting>
  <conditionalFormatting sqref="AM610">
    <cfRule type="expression" dxfId="903" priority="247">
      <formula>IF(RIGHT(TEXT(AM610,"0.#"),1)=".",FALSE,TRUE)</formula>
    </cfRule>
    <cfRule type="expression" dxfId="902" priority="248">
      <formula>IF(RIGHT(TEXT(AM610,"0.#"),1)=".",TRUE,FALSE)</formula>
    </cfRule>
  </conditionalFormatting>
  <conditionalFormatting sqref="AM611">
    <cfRule type="expression" dxfId="901" priority="245">
      <formula>IF(RIGHT(TEXT(AM611,"0.#"),1)=".",FALSE,TRUE)</formula>
    </cfRule>
    <cfRule type="expression" dxfId="900" priority="246">
      <formula>IF(RIGHT(TEXT(AM611,"0.#"),1)=".",TRUE,FALSE)</formula>
    </cfRule>
  </conditionalFormatting>
  <conditionalFormatting sqref="AI612">
    <cfRule type="expression" dxfId="899" priority="237">
      <formula>IF(RIGHT(TEXT(AI612,"0.#"),1)=".",FALSE,TRUE)</formula>
    </cfRule>
    <cfRule type="expression" dxfId="898" priority="238">
      <formula>IF(RIGHT(TEXT(AI612,"0.#"),1)=".",TRUE,FALSE)</formula>
    </cfRule>
  </conditionalFormatting>
  <conditionalFormatting sqref="AI610">
    <cfRule type="expression" dxfId="897" priority="241">
      <formula>IF(RIGHT(TEXT(AI610,"0.#"),1)=".",FALSE,TRUE)</formula>
    </cfRule>
    <cfRule type="expression" dxfId="896" priority="242">
      <formula>IF(RIGHT(TEXT(AI610,"0.#"),1)=".",TRUE,FALSE)</formula>
    </cfRule>
  </conditionalFormatting>
  <conditionalFormatting sqref="AI611">
    <cfRule type="expression" dxfId="895" priority="239">
      <formula>IF(RIGHT(TEXT(AI611,"0.#"),1)=".",FALSE,TRUE)</formula>
    </cfRule>
    <cfRule type="expression" dxfId="894" priority="240">
      <formula>IF(RIGHT(TEXT(AI611,"0.#"),1)=".",TRUE,FALSE)</formula>
    </cfRule>
  </conditionalFormatting>
  <conditionalFormatting sqref="AM617">
    <cfRule type="expression" dxfId="893" priority="231">
      <formula>IF(RIGHT(TEXT(AM617,"0.#"),1)=".",FALSE,TRUE)</formula>
    </cfRule>
    <cfRule type="expression" dxfId="892" priority="232">
      <formula>IF(RIGHT(TEXT(AM617,"0.#"),1)=".",TRUE,FALSE)</formula>
    </cfRule>
  </conditionalFormatting>
  <conditionalFormatting sqref="AM615">
    <cfRule type="expression" dxfId="891" priority="235">
      <formula>IF(RIGHT(TEXT(AM615,"0.#"),1)=".",FALSE,TRUE)</formula>
    </cfRule>
    <cfRule type="expression" dxfId="890" priority="236">
      <formula>IF(RIGHT(TEXT(AM615,"0.#"),1)=".",TRUE,FALSE)</formula>
    </cfRule>
  </conditionalFormatting>
  <conditionalFormatting sqref="AM616">
    <cfRule type="expression" dxfId="889" priority="233">
      <formula>IF(RIGHT(TEXT(AM616,"0.#"),1)=".",FALSE,TRUE)</formula>
    </cfRule>
    <cfRule type="expression" dxfId="888" priority="234">
      <formula>IF(RIGHT(TEXT(AM616,"0.#"),1)=".",TRUE,FALSE)</formula>
    </cfRule>
  </conditionalFormatting>
  <conditionalFormatting sqref="AI617">
    <cfRule type="expression" dxfId="887" priority="225">
      <formula>IF(RIGHT(TEXT(AI617,"0.#"),1)=".",FALSE,TRUE)</formula>
    </cfRule>
    <cfRule type="expression" dxfId="886" priority="226">
      <formula>IF(RIGHT(TEXT(AI617,"0.#"),1)=".",TRUE,FALSE)</formula>
    </cfRule>
  </conditionalFormatting>
  <conditionalFormatting sqref="AI615">
    <cfRule type="expression" dxfId="885" priority="229">
      <formula>IF(RIGHT(TEXT(AI615,"0.#"),1)=".",FALSE,TRUE)</formula>
    </cfRule>
    <cfRule type="expression" dxfId="884" priority="230">
      <formula>IF(RIGHT(TEXT(AI615,"0.#"),1)=".",TRUE,FALSE)</formula>
    </cfRule>
  </conditionalFormatting>
  <conditionalFormatting sqref="AI616">
    <cfRule type="expression" dxfId="883" priority="227">
      <formula>IF(RIGHT(TEXT(AI616,"0.#"),1)=".",FALSE,TRUE)</formula>
    </cfRule>
    <cfRule type="expression" dxfId="882" priority="228">
      <formula>IF(RIGHT(TEXT(AI616,"0.#"),1)=".",TRUE,FALSE)</formula>
    </cfRule>
  </conditionalFormatting>
  <conditionalFormatting sqref="AM651">
    <cfRule type="expression" dxfId="881" priority="183">
      <formula>IF(RIGHT(TEXT(AM651,"0.#"),1)=".",FALSE,TRUE)</formula>
    </cfRule>
    <cfRule type="expression" dxfId="880" priority="184">
      <formula>IF(RIGHT(TEXT(AM651,"0.#"),1)=".",TRUE,FALSE)</formula>
    </cfRule>
  </conditionalFormatting>
  <conditionalFormatting sqref="AM649">
    <cfRule type="expression" dxfId="879" priority="187">
      <formula>IF(RIGHT(TEXT(AM649,"0.#"),1)=".",FALSE,TRUE)</formula>
    </cfRule>
    <cfRule type="expression" dxfId="878" priority="188">
      <formula>IF(RIGHT(TEXT(AM649,"0.#"),1)=".",TRUE,FALSE)</formula>
    </cfRule>
  </conditionalFormatting>
  <conditionalFormatting sqref="AM650">
    <cfRule type="expression" dxfId="877" priority="185">
      <formula>IF(RIGHT(TEXT(AM650,"0.#"),1)=".",FALSE,TRUE)</formula>
    </cfRule>
    <cfRule type="expression" dxfId="876" priority="186">
      <formula>IF(RIGHT(TEXT(AM650,"0.#"),1)=".",TRUE,FALSE)</formula>
    </cfRule>
  </conditionalFormatting>
  <conditionalFormatting sqref="AI651">
    <cfRule type="expression" dxfId="875" priority="177">
      <formula>IF(RIGHT(TEXT(AI651,"0.#"),1)=".",FALSE,TRUE)</formula>
    </cfRule>
    <cfRule type="expression" dxfId="874" priority="178">
      <formula>IF(RIGHT(TEXT(AI651,"0.#"),1)=".",TRUE,FALSE)</formula>
    </cfRule>
  </conditionalFormatting>
  <conditionalFormatting sqref="AI649">
    <cfRule type="expression" dxfId="873" priority="181">
      <formula>IF(RIGHT(TEXT(AI649,"0.#"),1)=".",FALSE,TRUE)</formula>
    </cfRule>
    <cfRule type="expression" dxfId="872" priority="182">
      <formula>IF(RIGHT(TEXT(AI649,"0.#"),1)=".",TRUE,FALSE)</formula>
    </cfRule>
  </conditionalFormatting>
  <conditionalFormatting sqref="AI650">
    <cfRule type="expression" dxfId="871" priority="179">
      <formula>IF(RIGHT(TEXT(AI650,"0.#"),1)=".",FALSE,TRUE)</formula>
    </cfRule>
    <cfRule type="expression" dxfId="870" priority="180">
      <formula>IF(RIGHT(TEXT(AI650,"0.#"),1)=".",TRUE,FALSE)</formula>
    </cfRule>
  </conditionalFormatting>
  <conditionalFormatting sqref="AM676">
    <cfRule type="expression" dxfId="869" priority="171">
      <formula>IF(RIGHT(TEXT(AM676,"0.#"),1)=".",FALSE,TRUE)</formula>
    </cfRule>
    <cfRule type="expression" dxfId="868" priority="172">
      <formula>IF(RIGHT(TEXT(AM676,"0.#"),1)=".",TRUE,FALSE)</formula>
    </cfRule>
  </conditionalFormatting>
  <conditionalFormatting sqref="AM674">
    <cfRule type="expression" dxfId="867" priority="175">
      <formula>IF(RIGHT(TEXT(AM674,"0.#"),1)=".",FALSE,TRUE)</formula>
    </cfRule>
    <cfRule type="expression" dxfId="866" priority="176">
      <formula>IF(RIGHT(TEXT(AM674,"0.#"),1)=".",TRUE,FALSE)</formula>
    </cfRule>
  </conditionalFormatting>
  <conditionalFormatting sqref="AM675">
    <cfRule type="expression" dxfId="865" priority="173">
      <formula>IF(RIGHT(TEXT(AM675,"0.#"),1)=".",FALSE,TRUE)</formula>
    </cfRule>
    <cfRule type="expression" dxfId="864" priority="174">
      <formula>IF(RIGHT(TEXT(AM675,"0.#"),1)=".",TRUE,FALSE)</formula>
    </cfRule>
  </conditionalFormatting>
  <conditionalFormatting sqref="AI676">
    <cfRule type="expression" dxfId="863" priority="165">
      <formula>IF(RIGHT(TEXT(AI676,"0.#"),1)=".",FALSE,TRUE)</formula>
    </cfRule>
    <cfRule type="expression" dxfId="862" priority="166">
      <formula>IF(RIGHT(TEXT(AI676,"0.#"),1)=".",TRUE,FALSE)</formula>
    </cfRule>
  </conditionalFormatting>
  <conditionalFormatting sqref="AI674">
    <cfRule type="expression" dxfId="861" priority="169">
      <formula>IF(RIGHT(TEXT(AI674,"0.#"),1)=".",FALSE,TRUE)</formula>
    </cfRule>
    <cfRule type="expression" dxfId="860" priority="170">
      <formula>IF(RIGHT(TEXT(AI674,"0.#"),1)=".",TRUE,FALSE)</formula>
    </cfRule>
  </conditionalFormatting>
  <conditionalFormatting sqref="AI675">
    <cfRule type="expression" dxfId="859" priority="167">
      <formula>IF(RIGHT(TEXT(AI675,"0.#"),1)=".",FALSE,TRUE)</formula>
    </cfRule>
    <cfRule type="expression" dxfId="858" priority="168">
      <formula>IF(RIGHT(TEXT(AI675,"0.#"),1)=".",TRUE,FALSE)</formula>
    </cfRule>
  </conditionalFormatting>
  <conditionalFormatting sqref="AM681">
    <cfRule type="expression" dxfId="857" priority="111">
      <formula>IF(RIGHT(TEXT(AM681,"0.#"),1)=".",FALSE,TRUE)</formula>
    </cfRule>
    <cfRule type="expression" dxfId="856" priority="112">
      <formula>IF(RIGHT(TEXT(AM681,"0.#"),1)=".",TRUE,FALSE)</formula>
    </cfRule>
  </conditionalFormatting>
  <conditionalFormatting sqref="AM679">
    <cfRule type="expression" dxfId="855" priority="115">
      <formula>IF(RIGHT(TEXT(AM679,"0.#"),1)=".",FALSE,TRUE)</formula>
    </cfRule>
    <cfRule type="expression" dxfId="854" priority="116">
      <formula>IF(RIGHT(TEXT(AM679,"0.#"),1)=".",TRUE,FALSE)</formula>
    </cfRule>
  </conditionalFormatting>
  <conditionalFormatting sqref="AM680">
    <cfRule type="expression" dxfId="853" priority="113">
      <formula>IF(RIGHT(TEXT(AM680,"0.#"),1)=".",FALSE,TRUE)</formula>
    </cfRule>
    <cfRule type="expression" dxfId="852" priority="114">
      <formula>IF(RIGHT(TEXT(AM680,"0.#"),1)=".",TRUE,FALSE)</formula>
    </cfRule>
  </conditionalFormatting>
  <conditionalFormatting sqref="AI681">
    <cfRule type="expression" dxfId="851" priority="105">
      <formula>IF(RIGHT(TEXT(AI681,"0.#"),1)=".",FALSE,TRUE)</formula>
    </cfRule>
    <cfRule type="expression" dxfId="850" priority="106">
      <formula>IF(RIGHT(TEXT(AI681,"0.#"),1)=".",TRUE,FALSE)</formula>
    </cfRule>
  </conditionalFormatting>
  <conditionalFormatting sqref="AI679">
    <cfRule type="expression" dxfId="849" priority="109">
      <formula>IF(RIGHT(TEXT(AI679,"0.#"),1)=".",FALSE,TRUE)</formula>
    </cfRule>
    <cfRule type="expression" dxfId="848" priority="110">
      <formula>IF(RIGHT(TEXT(AI679,"0.#"),1)=".",TRUE,FALSE)</formula>
    </cfRule>
  </conditionalFormatting>
  <conditionalFormatting sqref="AI680">
    <cfRule type="expression" dxfId="847" priority="107">
      <formula>IF(RIGHT(TEXT(AI680,"0.#"),1)=".",FALSE,TRUE)</formula>
    </cfRule>
    <cfRule type="expression" dxfId="846" priority="108">
      <formula>IF(RIGHT(TEXT(AI680,"0.#"),1)=".",TRUE,FALSE)</formula>
    </cfRule>
  </conditionalFormatting>
  <conditionalFormatting sqref="AM686">
    <cfRule type="expression" dxfId="845" priority="99">
      <formula>IF(RIGHT(TEXT(AM686,"0.#"),1)=".",FALSE,TRUE)</formula>
    </cfRule>
    <cfRule type="expression" dxfId="844" priority="100">
      <formula>IF(RIGHT(TEXT(AM686,"0.#"),1)=".",TRUE,FALSE)</formula>
    </cfRule>
  </conditionalFormatting>
  <conditionalFormatting sqref="AM684">
    <cfRule type="expression" dxfId="843" priority="103">
      <formula>IF(RIGHT(TEXT(AM684,"0.#"),1)=".",FALSE,TRUE)</formula>
    </cfRule>
    <cfRule type="expression" dxfId="842" priority="104">
      <formula>IF(RIGHT(TEXT(AM684,"0.#"),1)=".",TRUE,FALSE)</formula>
    </cfRule>
  </conditionalFormatting>
  <conditionalFormatting sqref="AM685">
    <cfRule type="expression" dxfId="841" priority="101">
      <formula>IF(RIGHT(TEXT(AM685,"0.#"),1)=".",FALSE,TRUE)</formula>
    </cfRule>
    <cfRule type="expression" dxfId="840" priority="102">
      <formula>IF(RIGHT(TEXT(AM685,"0.#"),1)=".",TRUE,FALSE)</formula>
    </cfRule>
  </conditionalFormatting>
  <conditionalFormatting sqref="AI686">
    <cfRule type="expression" dxfId="839" priority="93">
      <formula>IF(RIGHT(TEXT(AI686,"0.#"),1)=".",FALSE,TRUE)</formula>
    </cfRule>
    <cfRule type="expression" dxfId="838" priority="94">
      <formula>IF(RIGHT(TEXT(AI686,"0.#"),1)=".",TRUE,FALSE)</formula>
    </cfRule>
  </conditionalFormatting>
  <conditionalFormatting sqref="AI684">
    <cfRule type="expression" dxfId="837" priority="97">
      <formula>IF(RIGHT(TEXT(AI684,"0.#"),1)=".",FALSE,TRUE)</formula>
    </cfRule>
    <cfRule type="expression" dxfId="836" priority="98">
      <formula>IF(RIGHT(TEXT(AI684,"0.#"),1)=".",TRUE,FALSE)</formula>
    </cfRule>
  </conditionalFormatting>
  <conditionalFormatting sqref="AI685">
    <cfRule type="expression" dxfId="835" priority="95">
      <formula>IF(RIGHT(TEXT(AI685,"0.#"),1)=".",FALSE,TRUE)</formula>
    </cfRule>
    <cfRule type="expression" dxfId="834" priority="96">
      <formula>IF(RIGHT(TEXT(AI685,"0.#"),1)=".",TRUE,FALSE)</formula>
    </cfRule>
  </conditionalFormatting>
  <conditionalFormatting sqref="AM691">
    <cfRule type="expression" dxfId="833" priority="87">
      <formula>IF(RIGHT(TEXT(AM691,"0.#"),1)=".",FALSE,TRUE)</formula>
    </cfRule>
    <cfRule type="expression" dxfId="832" priority="88">
      <formula>IF(RIGHT(TEXT(AM691,"0.#"),1)=".",TRUE,FALSE)</formula>
    </cfRule>
  </conditionalFormatting>
  <conditionalFormatting sqref="AM689">
    <cfRule type="expression" dxfId="831" priority="91">
      <formula>IF(RIGHT(TEXT(AM689,"0.#"),1)=".",FALSE,TRUE)</formula>
    </cfRule>
    <cfRule type="expression" dxfId="830" priority="92">
      <formula>IF(RIGHT(TEXT(AM689,"0.#"),1)=".",TRUE,FALSE)</formula>
    </cfRule>
  </conditionalFormatting>
  <conditionalFormatting sqref="AM690">
    <cfRule type="expression" dxfId="829" priority="89">
      <formula>IF(RIGHT(TEXT(AM690,"0.#"),1)=".",FALSE,TRUE)</formula>
    </cfRule>
    <cfRule type="expression" dxfId="828" priority="90">
      <formula>IF(RIGHT(TEXT(AM690,"0.#"),1)=".",TRUE,FALSE)</formula>
    </cfRule>
  </conditionalFormatting>
  <conditionalFormatting sqref="AI691">
    <cfRule type="expression" dxfId="827" priority="81">
      <formula>IF(RIGHT(TEXT(AI691,"0.#"),1)=".",FALSE,TRUE)</formula>
    </cfRule>
    <cfRule type="expression" dxfId="826" priority="82">
      <formula>IF(RIGHT(TEXT(AI691,"0.#"),1)=".",TRUE,FALSE)</formula>
    </cfRule>
  </conditionalFormatting>
  <conditionalFormatting sqref="AI689">
    <cfRule type="expression" dxfId="825" priority="85">
      <formula>IF(RIGHT(TEXT(AI689,"0.#"),1)=".",FALSE,TRUE)</formula>
    </cfRule>
    <cfRule type="expression" dxfId="824" priority="86">
      <formula>IF(RIGHT(TEXT(AI689,"0.#"),1)=".",TRUE,FALSE)</formula>
    </cfRule>
  </conditionalFormatting>
  <conditionalFormatting sqref="AI690">
    <cfRule type="expression" dxfId="823" priority="83">
      <formula>IF(RIGHT(TEXT(AI690,"0.#"),1)=".",FALSE,TRUE)</formula>
    </cfRule>
    <cfRule type="expression" dxfId="822" priority="84">
      <formula>IF(RIGHT(TEXT(AI690,"0.#"),1)=".",TRUE,FALSE)</formula>
    </cfRule>
  </conditionalFormatting>
  <conditionalFormatting sqref="AM656">
    <cfRule type="expression" dxfId="821" priority="159">
      <formula>IF(RIGHT(TEXT(AM656,"0.#"),1)=".",FALSE,TRUE)</formula>
    </cfRule>
    <cfRule type="expression" dxfId="820" priority="160">
      <formula>IF(RIGHT(TEXT(AM656,"0.#"),1)=".",TRUE,FALSE)</formula>
    </cfRule>
  </conditionalFormatting>
  <conditionalFormatting sqref="AM654">
    <cfRule type="expression" dxfId="819" priority="163">
      <formula>IF(RIGHT(TEXT(AM654,"0.#"),1)=".",FALSE,TRUE)</formula>
    </cfRule>
    <cfRule type="expression" dxfId="818" priority="164">
      <formula>IF(RIGHT(TEXT(AM654,"0.#"),1)=".",TRUE,FALSE)</formula>
    </cfRule>
  </conditionalFormatting>
  <conditionalFormatting sqref="AM655">
    <cfRule type="expression" dxfId="817" priority="161">
      <formula>IF(RIGHT(TEXT(AM655,"0.#"),1)=".",FALSE,TRUE)</formula>
    </cfRule>
    <cfRule type="expression" dxfId="816" priority="162">
      <formula>IF(RIGHT(TEXT(AM655,"0.#"),1)=".",TRUE,FALSE)</formula>
    </cfRule>
  </conditionalFormatting>
  <conditionalFormatting sqref="AI656">
    <cfRule type="expression" dxfId="815" priority="153">
      <formula>IF(RIGHT(TEXT(AI656,"0.#"),1)=".",FALSE,TRUE)</formula>
    </cfRule>
    <cfRule type="expression" dxfId="814" priority="154">
      <formula>IF(RIGHT(TEXT(AI656,"0.#"),1)=".",TRUE,FALSE)</formula>
    </cfRule>
  </conditionalFormatting>
  <conditionalFormatting sqref="AI654">
    <cfRule type="expression" dxfId="813" priority="157">
      <formula>IF(RIGHT(TEXT(AI654,"0.#"),1)=".",FALSE,TRUE)</formula>
    </cfRule>
    <cfRule type="expression" dxfId="812" priority="158">
      <formula>IF(RIGHT(TEXT(AI654,"0.#"),1)=".",TRUE,FALSE)</formula>
    </cfRule>
  </conditionalFormatting>
  <conditionalFormatting sqref="AI655">
    <cfRule type="expression" dxfId="811" priority="155">
      <formula>IF(RIGHT(TEXT(AI655,"0.#"),1)=".",FALSE,TRUE)</formula>
    </cfRule>
    <cfRule type="expression" dxfId="810" priority="156">
      <formula>IF(RIGHT(TEXT(AI655,"0.#"),1)=".",TRUE,FALSE)</formula>
    </cfRule>
  </conditionalFormatting>
  <conditionalFormatting sqref="AM661">
    <cfRule type="expression" dxfId="809" priority="147">
      <formula>IF(RIGHT(TEXT(AM661,"0.#"),1)=".",FALSE,TRUE)</formula>
    </cfRule>
    <cfRule type="expression" dxfId="808" priority="148">
      <formula>IF(RIGHT(TEXT(AM661,"0.#"),1)=".",TRUE,FALSE)</formula>
    </cfRule>
  </conditionalFormatting>
  <conditionalFormatting sqref="AM659">
    <cfRule type="expression" dxfId="807" priority="151">
      <formula>IF(RIGHT(TEXT(AM659,"0.#"),1)=".",FALSE,TRUE)</formula>
    </cfRule>
    <cfRule type="expression" dxfId="806" priority="152">
      <formula>IF(RIGHT(TEXT(AM659,"0.#"),1)=".",TRUE,FALSE)</formula>
    </cfRule>
  </conditionalFormatting>
  <conditionalFormatting sqref="AM660">
    <cfRule type="expression" dxfId="805" priority="149">
      <formula>IF(RIGHT(TEXT(AM660,"0.#"),1)=".",FALSE,TRUE)</formula>
    </cfRule>
    <cfRule type="expression" dxfId="804" priority="150">
      <formula>IF(RIGHT(TEXT(AM660,"0.#"),1)=".",TRUE,FALSE)</formula>
    </cfRule>
  </conditionalFormatting>
  <conditionalFormatting sqref="AI661">
    <cfRule type="expression" dxfId="803" priority="141">
      <formula>IF(RIGHT(TEXT(AI661,"0.#"),1)=".",FALSE,TRUE)</formula>
    </cfRule>
    <cfRule type="expression" dxfId="802" priority="142">
      <formula>IF(RIGHT(TEXT(AI661,"0.#"),1)=".",TRUE,FALSE)</formula>
    </cfRule>
  </conditionalFormatting>
  <conditionalFormatting sqref="AI659">
    <cfRule type="expression" dxfId="801" priority="145">
      <formula>IF(RIGHT(TEXT(AI659,"0.#"),1)=".",FALSE,TRUE)</formula>
    </cfRule>
    <cfRule type="expression" dxfId="800" priority="146">
      <formula>IF(RIGHT(TEXT(AI659,"0.#"),1)=".",TRUE,FALSE)</formula>
    </cfRule>
  </conditionalFormatting>
  <conditionalFormatting sqref="AI660">
    <cfRule type="expression" dxfId="799" priority="143">
      <formula>IF(RIGHT(TEXT(AI660,"0.#"),1)=".",FALSE,TRUE)</formula>
    </cfRule>
    <cfRule type="expression" dxfId="798" priority="144">
      <formula>IF(RIGHT(TEXT(AI660,"0.#"),1)=".",TRUE,FALSE)</formula>
    </cfRule>
  </conditionalFormatting>
  <conditionalFormatting sqref="AM666">
    <cfRule type="expression" dxfId="797" priority="135">
      <formula>IF(RIGHT(TEXT(AM666,"0.#"),1)=".",FALSE,TRUE)</formula>
    </cfRule>
    <cfRule type="expression" dxfId="796" priority="136">
      <formula>IF(RIGHT(TEXT(AM666,"0.#"),1)=".",TRUE,FALSE)</formula>
    </cfRule>
  </conditionalFormatting>
  <conditionalFormatting sqref="AM664">
    <cfRule type="expression" dxfId="795" priority="139">
      <formula>IF(RIGHT(TEXT(AM664,"0.#"),1)=".",FALSE,TRUE)</formula>
    </cfRule>
    <cfRule type="expression" dxfId="794" priority="140">
      <formula>IF(RIGHT(TEXT(AM664,"0.#"),1)=".",TRUE,FALSE)</formula>
    </cfRule>
  </conditionalFormatting>
  <conditionalFormatting sqref="AM665">
    <cfRule type="expression" dxfId="793" priority="137">
      <formula>IF(RIGHT(TEXT(AM665,"0.#"),1)=".",FALSE,TRUE)</formula>
    </cfRule>
    <cfRule type="expression" dxfId="792" priority="138">
      <formula>IF(RIGHT(TEXT(AM665,"0.#"),1)=".",TRUE,FALSE)</formula>
    </cfRule>
  </conditionalFormatting>
  <conditionalFormatting sqref="AI666">
    <cfRule type="expression" dxfId="791" priority="129">
      <formula>IF(RIGHT(TEXT(AI666,"0.#"),1)=".",FALSE,TRUE)</formula>
    </cfRule>
    <cfRule type="expression" dxfId="790" priority="130">
      <formula>IF(RIGHT(TEXT(AI666,"0.#"),1)=".",TRUE,FALSE)</formula>
    </cfRule>
  </conditionalFormatting>
  <conditionalFormatting sqref="AI664">
    <cfRule type="expression" dxfId="789" priority="133">
      <formula>IF(RIGHT(TEXT(AI664,"0.#"),1)=".",FALSE,TRUE)</formula>
    </cfRule>
    <cfRule type="expression" dxfId="788" priority="134">
      <formula>IF(RIGHT(TEXT(AI664,"0.#"),1)=".",TRUE,FALSE)</formula>
    </cfRule>
  </conditionalFormatting>
  <conditionalFormatting sqref="AI665">
    <cfRule type="expression" dxfId="787" priority="131">
      <formula>IF(RIGHT(TEXT(AI665,"0.#"),1)=".",FALSE,TRUE)</formula>
    </cfRule>
    <cfRule type="expression" dxfId="786" priority="132">
      <formula>IF(RIGHT(TEXT(AI665,"0.#"),1)=".",TRUE,FALSE)</formula>
    </cfRule>
  </conditionalFormatting>
  <conditionalFormatting sqref="AM671">
    <cfRule type="expression" dxfId="785" priority="123">
      <formula>IF(RIGHT(TEXT(AM671,"0.#"),1)=".",FALSE,TRUE)</formula>
    </cfRule>
    <cfRule type="expression" dxfId="784" priority="124">
      <formula>IF(RIGHT(TEXT(AM671,"0.#"),1)=".",TRUE,FALSE)</formula>
    </cfRule>
  </conditionalFormatting>
  <conditionalFormatting sqref="AM669">
    <cfRule type="expression" dxfId="783" priority="127">
      <formula>IF(RIGHT(TEXT(AM669,"0.#"),1)=".",FALSE,TRUE)</formula>
    </cfRule>
    <cfRule type="expression" dxfId="782" priority="128">
      <formula>IF(RIGHT(TEXT(AM669,"0.#"),1)=".",TRUE,FALSE)</formula>
    </cfRule>
  </conditionalFormatting>
  <conditionalFormatting sqref="AM670">
    <cfRule type="expression" dxfId="781" priority="125">
      <formula>IF(RIGHT(TEXT(AM670,"0.#"),1)=".",FALSE,TRUE)</formula>
    </cfRule>
    <cfRule type="expression" dxfId="780" priority="126">
      <formula>IF(RIGHT(TEXT(AM670,"0.#"),1)=".",TRUE,FALSE)</formula>
    </cfRule>
  </conditionalFormatting>
  <conditionalFormatting sqref="AI671">
    <cfRule type="expression" dxfId="779" priority="117">
      <formula>IF(RIGHT(TEXT(AI671,"0.#"),1)=".",FALSE,TRUE)</formula>
    </cfRule>
    <cfRule type="expression" dxfId="778" priority="118">
      <formula>IF(RIGHT(TEXT(AI671,"0.#"),1)=".",TRUE,FALSE)</formula>
    </cfRule>
  </conditionalFormatting>
  <conditionalFormatting sqref="AI669">
    <cfRule type="expression" dxfId="777" priority="121">
      <formula>IF(RIGHT(TEXT(AI669,"0.#"),1)=".",FALSE,TRUE)</formula>
    </cfRule>
    <cfRule type="expression" dxfId="776" priority="122">
      <formula>IF(RIGHT(TEXT(AI669,"0.#"),1)=".",TRUE,FALSE)</formula>
    </cfRule>
  </conditionalFormatting>
  <conditionalFormatting sqref="AI670">
    <cfRule type="expression" dxfId="775" priority="119">
      <formula>IF(RIGHT(TEXT(AI670,"0.#"),1)=".",FALSE,TRUE)</formula>
    </cfRule>
    <cfRule type="expression" dxfId="774" priority="120">
      <formula>IF(RIGHT(TEXT(AI670,"0.#"),1)=".",TRUE,FALSE)</formula>
    </cfRule>
  </conditionalFormatting>
  <conditionalFormatting sqref="P29:AC29">
    <cfRule type="expression" dxfId="773" priority="79">
      <formula>IF(RIGHT(TEXT(P29,"0.#"),1)=".",FALSE,TRUE)</formula>
    </cfRule>
    <cfRule type="expression" dxfId="772" priority="80">
      <formula>IF(RIGHT(TEXT(P29,"0.#"),1)=".",TRUE,FALSE)</formula>
    </cfRule>
  </conditionalFormatting>
  <conditionalFormatting sqref="W14:AC14">
    <cfRule type="expression" dxfId="771" priority="77">
      <formula>IF(RIGHT(TEXT(W14,"0.#"),1)=".",FALSE,TRUE)</formula>
    </cfRule>
    <cfRule type="expression" dxfId="770" priority="78">
      <formula>IF(RIGHT(TEXT(W14,"0.#"),1)=".",TRUE,FALSE)</formula>
    </cfRule>
  </conditionalFormatting>
  <conditionalFormatting sqref="W15:AC17 W13:AC13">
    <cfRule type="expression" dxfId="769" priority="75">
      <formula>IF(RIGHT(TEXT(W13,"0.#"),1)=".",FALSE,TRUE)</formula>
    </cfRule>
    <cfRule type="expression" dxfId="768" priority="76">
      <formula>IF(RIGHT(TEXT(W13,"0.#"),1)=".",TRUE,FALSE)</formula>
    </cfRule>
  </conditionalFormatting>
  <conditionalFormatting sqref="P14:V14">
    <cfRule type="expression" dxfId="767" priority="73">
      <formula>IF(RIGHT(TEXT(P14,"0.#"),1)=".",FALSE,TRUE)</formula>
    </cfRule>
    <cfRule type="expression" dxfId="766" priority="74">
      <formula>IF(RIGHT(TEXT(P14,"0.#"),1)=".",TRUE,FALSE)</formula>
    </cfRule>
  </conditionalFormatting>
  <conditionalFormatting sqref="P15:V17 P13:V13">
    <cfRule type="expression" dxfId="765" priority="71">
      <formula>IF(RIGHT(TEXT(P13,"0.#"),1)=".",FALSE,TRUE)</formula>
    </cfRule>
    <cfRule type="expression" dxfId="764" priority="72">
      <formula>IF(RIGHT(TEXT(P13,"0.#"),1)=".",TRUE,FALSE)</formula>
    </cfRule>
  </conditionalFormatting>
  <conditionalFormatting sqref="AD14:AJ14">
    <cfRule type="expression" dxfId="763" priority="69">
      <formula>IF(RIGHT(TEXT(AD14,"0.#"),1)=".",FALSE,TRUE)</formula>
    </cfRule>
    <cfRule type="expression" dxfId="762" priority="70">
      <formula>IF(RIGHT(TEXT(AD14,"0.#"),1)=".",TRUE,FALSE)</formula>
    </cfRule>
  </conditionalFormatting>
  <conditionalFormatting sqref="AD15:AJ17 AD13:AJ13">
    <cfRule type="expression" dxfId="761" priority="67">
      <formula>IF(RIGHT(TEXT(AD13,"0.#"),1)=".",FALSE,TRUE)</formula>
    </cfRule>
    <cfRule type="expression" dxfId="760" priority="68">
      <formula>IF(RIGHT(TEXT(AD13,"0.#"),1)=".",TRUE,FALSE)</formula>
    </cfRule>
  </conditionalFormatting>
  <conditionalFormatting sqref="W19:AC19">
    <cfRule type="expression" dxfId="759" priority="65">
      <formula>IF(RIGHT(TEXT(W19,"0.#"),1)=".",FALSE,TRUE)</formula>
    </cfRule>
    <cfRule type="expression" dxfId="758" priority="66">
      <formula>IF(RIGHT(TEXT(W19,"0.#"),1)=".",TRUE,FALSE)</formula>
    </cfRule>
  </conditionalFormatting>
  <conditionalFormatting sqref="AI87">
    <cfRule type="expression" dxfId="757" priority="57">
      <formula>IF(RIGHT(TEXT(AI87,"0.#"),1)=".",FALSE,TRUE)</formula>
    </cfRule>
    <cfRule type="expression" dxfId="756" priority="58">
      <formula>IF(RIGHT(TEXT(AI87,"0.#"),1)=".",TRUE,FALSE)</formula>
    </cfRule>
  </conditionalFormatting>
  <conditionalFormatting sqref="AE89">
    <cfRule type="expression" dxfId="755" priority="63">
      <formula>IF(RIGHT(TEXT(AE89,"0.#"),1)=".",FALSE,TRUE)</formula>
    </cfRule>
    <cfRule type="expression" dxfId="754" priority="64">
      <formula>IF(RIGHT(TEXT(AE89,"0.#"),1)=".",TRUE,FALSE)</formula>
    </cfRule>
  </conditionalFormatting>
  <conditionalFormatting sqref="AE88">
    <cfRule type="expression" dxfId="753" priority="61">
      <formula>IF(RIGHT(TEXT(AE88,"0.#"),1)=".",FALSE,TRUE)</formula>
    </cfRule>
    <cfRule type="expression" dxfId="752" priority="62">
      <formula>IF(RIGHT(TEXT(AE88,"0.#"),1)=".",TRUE,FALSE)</formula>
    </cfRule>
  </conditionalFormatting>
  <conditionalFormatting sqref="AE87">
    <cfRule type="expression" dxfId="751" priority="59">
      <formula>IF(RIGHT(TEXT(AE87,"0.#"),1)=".",FALSE,TRUE)</formula>
    </cfRule>
    <cfRule type="expression" dxfId="750" priority="60">
      <formula>IF(RIGHT(TEXT(AE87,"0.#"),1)=".",TRUE,FALSE)</formula>
    </cfRule>
  </conditionalFormatting>
  <conditionalFormatting sqref="AI88">
    <cfRule type="expression" dxfId="749" priority="55">
      <formula>IF(RIGHT(TEXT(AI88,"0.#"),1)=".",FALSE,TRUE)</formula>
    </cfRule>
    <cfRule type="expression" dxfId="748" priority="56">
      <formula>IF(RIGHT(TEXT(AI88,"0.#"),1)=".",TRUE,FALSE)</formula>
    </cfRule>
  </conditionalFormatting>
  <conditionalFormatting sqref="AI89">
    <cfRule type="expression" dxfId="747" priority="53">
      <formula>IF(RIGHT(TEXT(AI89,"0.#"),1)=".",FALSE,TRUE)</formula>
    </cfRule>
    <cfRule type="expression" dxfId="746" priority="54">
      <formula>IF(RIGHT(TEXT(AI89,"0.#"),1)=".",TRUE,FALSE)</formula>
    </cfRule>
  </conditionalFormatting>
  <conditionalFormatting sqref="AE435 AI435 AM435 AQ435 AU435">
    <cfRule type="expression" dxfId="745" priority="7">
      <formula>IF(RIGHT(TEXT(AE435,"0.#"),1)=".",FALSE,TRUE)</formula>
    </cfRule>
    <cfRule type="expression" dxfId="744" priority="8">
      <formula>IF(RIGHT(TEXT(AE435,"0.#"),1)=".",TRUE,FALSE)</formula>
    </cfRule>
  </conditionalFormatting>
  <conditionalFormatting sqref="AQ89">
    <cfRule type="expression" dxfId="743" priority="49">
      <formula>IF(RIGHT(TEXT(AQ89,"0.#"),1)=".",FALSE,TRUE)</formula>
    </cfRule>
    <cfRule type="expression" dxfId="742" priority="50">
      <formula>IF(RIGHT(TEXT(AQ89,"0.#"),1)=".",TRUE,FALSE)</formula>
    </cfRule>
  </conditionalFormatting>
  <conditionalFormatting sqref="AQ88">
    <cfRule type="expression" dxfId="741" priority="47">
      <formula>IF(RIGHT(TEXT(AQ88,"0.#"),1)=".",FALSE,TRUE)</formula>
    </cfRule>
    <cfRule type="expression" dxfId="740" priority="48">
      <formula>IF(RIGHT(TEXT(AQ88,"0.#"),1)=".",TRUE,FALSE)</formula>
    </cfRule>
  </conditionalFormatting>
  <conditionalFormatting sqref="AQ87">
    <cfRule type="expression" dxfId="739" priority="45">
      <formula>IF(RIGHT(TEXT(AQ87,"0.#"),1)=".",FALSE,TRUE)</formula>
    </cfRule>
    <cfRule type="expression" dxfId="738" priority="46">
      <formula>IF(RIGHT(TEXT(AQ87,"0.#"),1)=".",TRUE,FALSE)</formula>
    </cfRule>
  </conditionalFormatting>
  <conditionalFormatting sqref="AM101">
    <cfRule type="expression" dxfId="737" priority="43">
      <formula>IF(RIGHT(TEXT(AM101,"0.#"),1)=".",FALSE,TRUE)</formula>
    </cfRule>
    <cfRule type="expression" dxfId="736" priority="44">
      <formula>IF(RIGHT(TEXT(AM101,"0.#"),1)=".",TRUE,FALSE)</formula>
    </cfRule>
  </conditionalFormatting>
  <conditionalFormatting sqref="AE101">
    <cfRule type="expression" dxfId="735" priority="41">
      <formula>IF(RIGHT(TEXT(AE101,"0.#"),1)=".",FALSE,TRUE)</formula>
    </cfRule>
    <cfRule type="expression" dxfId="734" priority="42">
      <formula>IF(RIGHT(TEXT(AE101,"0.#"),1)=".",TRUE,FALSE)</formula>
    </cfRule>
  </conditionalFormatting>
  <conditionalFormatting sqref="AI101">
    <cfRule type="expression" dxfId="733" priority="39">
      <formula>IF(RIGHT(TEXT(AI101,"0.#"),1)=".",FALSE,TRUE)</formula>
    </cfRule>
    <cfRule type="expression" dxfId="732" priority="40">
      <formula>IF(RIGHT(TEXT(AI101,"0.#"),1)=".",TRUE,FALSE)</formula>
    </cfRule>
  </conditionalFormatting>
  <conditionalFormatting sqref="AE102">
    <cfRule type="expression" dxfId="731" priority="37">
      <formula>IF(RIGHT(TEXT(AE102,"0.#"),1)=".",FALSE,TRUE)</formula>
    </cfRule>
    <cfRule type="expression" dxfId="730" priority="38">
      <formula>IF(RIGHT(TEXT(AE102,"0.#"),1)=".",TRUE,FALSE)</formula>
    </cfRule>
  </conditionalFormatting>
  <conditionalFormatting sqref="AI102">
    <cfRule type="expression" dxfId="729" priority="35">
      <formula>IF(RIGHT(TEXT(AI102,"0.#"),1)=".",FALSE,TRUE)</formula>
    </cfRule>
    <cfRule type="expression" dxfId="728" priority="36">
      <formula>IF(RIGHT(TEXT(AI102,"0.#"),1)=".",TRUE,FALSE)</formula>
    </cfRule>
  </conditionalFormatting>
  <conditionalFormatting sqref="AM102">
    <cfRule type="expression" dxfId="727" priority="33">
      <formula>IF(RIGHT(TEXT(AM102,"0.#"),1)=".",FALSE,TRUE)</formula>
    </cfRule>
    <cfRule type="expression" dxfId="726" priority="34">
      <formula>IF(RIGHT(TEXT(AM102,"0.#"),1)=".",TRUE,FALSE)</formula>
    </cfRule>
  </conditionalFormatting>
  <conditionalFormatting sqref="AQ101">
    <cfRule type="expression" dxfId="725" priority="31">
      <formula>IF(RIGHT(TEXT(AQ101,"0.#"),1)=".",FALSE,TRUE)</formula>
    </cfRule>
    <cfRule type="expression" dxfId="724" priority="32">
      <formula>IF(RIGHT(TEXT(AQ101,"0.#"),1)=".",TRUE,FALSE)</formula>
    </cfRule>
  </conditionalFormatting>
  <conditionalFormatting sqref="AQ102">
    <cfRule type="expression" dxfId="723" priority="29">
      <formula>IF(RIGHT(TEXT(AQ102,"0.#"),1)=".",FALSE,TRUE)</formula>
    </cfRule>
    <cfRule type="expression" dxfId="722" priority="30">
      <formula>IF(RIGHT(TEXT(AQ102,"0.#"),1)=".",TRUE,FALSE)</formula>
    </cfRule>
  </conditionalFormatting>
  <conditionalFormatting sqref="AE116">
    <cfRule type="expression" dxfId="721" priority="27">
      <formula>IF(RIGHT(TEXT(AE116,"0.#"),1)=".",FALSE,TRUE)</formula>
    </cfRule>
    <cfRule type="expression" dxfId="720" priority="28">
      <formula>IF(RIGHT(TEXT(AE116,"0.#"),1)=".",TRUE,FALSE)</formula>
    </cfRule>
  </conditionalFormatting>
  <conditionalFormatting sqref="AM116">
    <cfRule type="expression" dxfId="719" priority="23">
      <formula>IF(RIGHT(TEXT(AM116,"0.#"),1)=".",FALSE,TRUE)</formula>
    </cfRule>
    <cfRule type="expression" dxfId="718" priority="24">
      <formula>IF(RIGHT(TEXT(AM116,"0.#"),1)=".",TRUE,FALSE)</formula>
    </cfRule>
  </conditionalFormatting>
  <conditionalFormatting sqref="AE117 AM117">
    <cfRule type="expression" dxfId="717" priority="21">
      <formula>IF(RIGHT(TEXT(AE117,"0.#"),1)=".",FALSE,TRUE)</formula>
    </cfRule>
    <cfRule type="expression" dxfId="716" priority="22">
      <formula>IF(RIGHT(TEXT(AE117,"0.#"),1)=".",TRUE,FALSE)</formula>
    </cfRule>
  </conditionalFormatting>
  <conditionalFormatting sqref="AE460 AI460 AM460 AQ460 AU460">
    <cfRule type="expression" dxfId="715" priority="1">
      <formula>IF(RIGHT(TEXT(AE460,"0.#"),1)=".",FALSE,TRUE)</formula>
    </cfRule>
    <cfRule type="expression" dxfId="714" priority="2">
      <formula>IF(RIGHT(TEXT(AE460,"0.#"),1)=".",TRUE,FALSE)</formula>
    </cfRule>
  </conditionalFormatting>
  <conditionalFormatting sqref="AI116">
    <cfRule type="expression" dxfId="713" priority="17">
      <formula>IF(RIGHT(TEXT(AI116,"0.#"),1)=".",FALSE,TRUE)</formula>
    </cfRule>
    <cfRule type="expression" dxfId="712" priority="18">
      <formula>IF(RIGHT(TEXT(AI116,"0.#"),1)=".",TRUE,FALSE)</formula>
    </cfRule>
  </conditionalFormatting>
  <conditionalFormatting sqref="AI117">
    <cfRule type="expression" dxfId="711" priority="15">
      <formula>IF(RIGHT(TEXT(AI117,"0.#"),1)=".",FALSE,TRUE)</formula>
    </cfRule>
    <cfRule type="expression" dxfId="710" priority="16">
      <formula>IF(RIGHT(TEXT(AI117,"0.#"),1)=".",TRUE,FALSE)</formula>
    </cfRule>
  </conditionalFormatting>
  <conditionalFormatting sqref="AE134:AE135 AI134:AI135 AM134:AM135 AQ134:AQ135 AU134:AU135">
    <cfRule type="expression" dxfId="709" priority="13">
      <formula>IF(RIGHT(TEXT(AE134,"0.#"),1)=".",FALSE,TRUE)</formula>
    </cfRule>
    <cfRule type="expression" dxfId="708" priority="14">
      <formula>IF(RIGHT(TEXT(AE134,"0.#"),1)=".",TRUE,FALSE)</formula>
    </cfRule>
  </conditionalFormatting>
  <conditionalFormatting sqref="AE433 AI433 AM433 AQ433 AU433">
    <cfRule type="expression" dxfId="707" priority="11">
      <formula>IF(RIGHT(TEXT(AE433,"0.#"),1)=".",FALSE,TRUE)</formula>
    </cfRule>
    <cfRule type="expression" dxfId="706" priority="12">
      <formula>IF(RIGHT(TEXT(AE433,"0.#"),1)=".",TRUE,FALSE)</formula>
    </cfRule>
  </conditionalFormatting>
  <conditionalFormatting sqref="AE434 AI434 AM434 AQ434 AU434">
    <cfRule type="expression" dxfId="705" priority="9">
      <formula>IF(RIGHT(TEXT(AE434,"0.#"),1)=".",FALSE,TRUE)</formula>
    </cfRule>
    <cfRule type="expression" dxfId="704" priority="10">
      <formula>IF(RIGHT(TEXT(AE434,"0.#"),1)=".",TRUE,FALSE)</formula>
    </cfRule>
  </conditionalFormatting>
  <conditionalFormatting sqref="AE458 AI458 AM458 AQ458 AU458">
    <cfRule type="expression" dxfId="703" priority="5">
      <formula>IF(RIGHT(TEXT(AE458,"0.#"),1)=".",FALSE,TRUE)</formula>
    </cfRule>
    <cfRule type="expression" dxfId="702" priority="6">
      <formula>IF(RIGHT(TEXT(AE458,"0.#"),1)=".",TRUE,FALSE)</formula>
    </cfRule>
  </conditionalFormatting>
  <conditionalFormatting sqref="AE459 AI459 AM459 AQ459 AU459">
    <cfRule type="expression" dxfId="701" priority="3">
      <formula>IF(RIGHT(TEXT(AE459,"0.#"),1)=".",FALSE,TRUE)</formula>
    </cfRule>
    <cfRule type="expression" dxfId="700" priority="4">
      <formula>IF(RIGHT(TEXT(AE459,"0.#"),1)=".",TRUE,FALSE)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699" max="49" man="1"/>
    <brk id="727" max="49" man="1"/>
    <brk id="747" max="49" man="1"/>
    <brk id="786"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717</v>
      </c>
      <c r="H2" s="13" t="str">
        <f>IF(G2="","",F2)</f>
        <v>一般会計</v>
      </c>
      <c r="I2" s="13" t="str">
        <f>IF(H2="","",IF(I1&lt;&gt;"",CONCATENATE(I1,"、",H2),H2))</f>
        <v>一般会計</v>
      </c>
      <c r="K2" s="14" t="s">
        <v>103</v>
      </c>
      <c r="L2" s="15" t="s">
        <v>717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717</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c r="A12" s="14" t="s">
        <v>94</v>
      </c>
      <c r="B12" s="15" t="s">
        <v>717</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c r="A24" s="88" t="s">
        <v>406</v>
      </c>
      <c r="B24" s="15"/>
      <c r="C24" s="13" t="str">
        <f t="shared" si="9"/>
        <v/>
      </c>
      <c r="D24" s="13" t="str">
        <f>IF(C24="",D23,IF(D23&lt;&gt;"",CONCATENATE(D23,"、",C24),C24))</f>
        <v>障害者施策</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c r="A27" s="13" t="str">
        <f>IF(D24="", "-", D24)</f>
        <v>障害者施策</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c r="A38" s="13"/>
      <c r="B38" s="13"/>
      <c r="F38" s="13"/>
      <c r="G38" s="19"/>
      <c r="K38" s="13"/>
      <c r="L38" s="13"/>
      <c r="O38" s="13"/>
      <c r="P38" s="13"/>
      <c r="Q38" s="19"/>
      <c r="T38" s="13"/>
      <c r="U38" s="32" t="s">
        <v>390</v>
      </c>
      <c r="Y38" s="32" t="s">
        <v>454</v>
      </c>
      <c r="Z38" s="32" t="s">
        <v>587</v>
      </c>
      <c r="AF38" s="30"/>
      <c r="AK38" s="51" t="str">
        <f t="shared" si="7"/>
        <v>k</v>
      </c>
    </row>
    <row r="39" spans="1:37">
      <c r="A39" s="13"/>
      <c r="B39" s="13"/>
      <c r="F39" s="13" t="str">
        <f>I37</f>
        <v>一般会計</v>
      </c>
      <c r="G39" s="19"/>
      <c r="K39" s="13"/>
      <c r="L39" s="13"/>
      <c r="O39" s="13"/>
      <c r="P39" s="13"/>
      <c r="Q39" s="19"/>
      <c r="T39" s="13"/>
      <c r="U39" s="32" t="s">
        <v>400</v>
      </c>
      <c r="Y39" s="32" t="s">
        <v>455</v>
      </c>
      <c r="Z39" s="32" t="s">
        <v>588</v>
      </c>
      <c r="AF39" s="30"/>
      <c r="AK39" s="51" t="str">
        <f t="shared" si="7"/>
        <v>l</v>
      </c>
    </row>
    <row r="40" spans="1:37">
      <c r="A40" s="13"/>
      <c r="B40" s="13"/>
      <c r="F40" s="13"/>
      <c r="G40" s="19"/>
      <c r="K40" s="13"/>
      <c r="L40" s="13"/>
      <c r="O40" s="13"/>
      <c r="P40" s="13"/>
      <c r="Q40" s="19"/>
      <c r="T40" s="13"/>
      <c r="Y40" s="32" t="s">
        <v>456</v>
      </c>
      <c r="Z40" s="32" t="s">
        <v>589</v>
      </c>
      <c r="AF40" s="30"/>
      <c r="AK40" s="51" t="str">
        <f t="shared" si="7"/>
        <v>m</v>
      </c>
    </row>
    <row r="41" spans="1:37">
      <c r="A41" s="13"/>
      <c r="B41" s="13"/>
      <c r="F41" s="13"/>
      <c r="G41" s="19"/>
      <c r="K41" s="13"/>
      <c r="L41" s="13"/>
      <c r="O41" s="13"/>
      <c r="P41" s="13"/>
      <c r="Q41" s="19"/>
      <c r="T41" s="13"/>
      <c r="Y41" s="32" t="s">
        <v>457</v>
      </c>
      <c r="Z41" s="32" t="s">
        <v>590</v>
      </c>
      <c r="AF41" s="30"/>
      <c r="AK41" s="51" t="str">
        <f t="shared" si="7"/>
        <v>n</v>
      </c>
    </row>
    <row r="42" spans="1:37">
      <c r="A42" s="13"/>
      <c r="B42" s="13"/>
      <c r="F42" s="13"/>
      <c r="G42" s="19"/>
      <c r="K42" s="13"/>
      <c r="L42" s="13"/>
      <c r="O42" s="13"/>
      <c r="P42" s="13"/>
      <c r="Q42" s="19"/>
      <c r="T42" s="13"/>
      <c r="Y42" s="32" t="s">
        <v>458</v>
      </c>
      <c r="Z42" s="32" t="s">
        <v>591</v>
      </c>
      <c r="AF42" s="30"/>
      <c r="AK42" s="51" t="str">
        <f t="shared" si="7"/>
        <v>o</v>
      </c>
    </row>
    <row r="43" spans="1:37">
      <c r="A43" s="13"/>
      <c r="B43" s="13"/>
      <c r="F43" s="13"/>
      <c r="G43" s="19"/>
      <c r="K43" s="13"/>
      <c r="L43" s="13"/>
      <c r="O43" s="13"/>
      <c r="P43" s="13"/>
      <c r="Q43" s="19"/>
      <c r="T43" s="13"/>
      <c r="Y43" s="32" t="s">
        <v>459</v>
      </c>
      <c r="Z43" s="32" t="s">
        <v>592</v>
      </c>
      <c r="AF43" s="30"/>
      <c r="AK43" s="51" t="str">
        <f t="shared" si="7"/>
        <v>p</v>
      </c>
    </row>
    <row r="44" spans="1:37">
      <c r="A44" s="13"/>
      <c r="B44" s="13"/>
      <c r="F44" s="13"/>
      <c r="G44" s="19"/>
      <c r="K44" s="13"/>
      <c r="L44" s="13"/>
      <c r="O44" s="13"/>
      <c r="P44" s="13"/>
      <c r="Q44" s="19"/>
      <c r="T44" s="13"/>
      <c r="Y44" s="32" t="s">
        <v>460</v>
      </c>
      <c r="Z44" s="32" t="s">
        <v>593</v>
      </c>
      <c r="AF44" s="30"/>
      <c r="AK44" s="51" t="str">
        <f t="shared" si="7"/>
        <v>q</v>
      </c>
    </row>
    <row r="45" spans="1:37">
      <c r="A45" s="13"/>
      <c r="B45" s="13"/>
      <c r="F45" s="13"/>
      <c r="G45" s="19"/>
      <c r="K45" s="13"/>
      <c r="L45" s="13"/>
      <c r="O45" s="13"/>
      <c r="P45" s="13"/>
      <c r="Q45" s="19"/>
      <c r="T45" s="13"/>
      <c r="Y45" s="32" t="s">
        <v>461</v>
      </c>
      <c r="Z45" s="32" t="s">
        <v>594</v>
      </c>
      <c r="AF45" s="30"/>
      <c r="AK45" s="51" t="str">
        <f t="shared" si="7"/>
        <v>r</v>
      </c>
    </row>
    <row r="46" spans="1:37">
      <c r="A46" s="13"/>
      <c r="B46" s="13"/>
      <c r="F46" s="13"/>
      <c r="G46" s="19"/>
      <c r="K46" s="13"/>
      <c r="L46" s="13"/>
      <c r="O46" s="13"/>
      <c r="P46" s="13"/>
      <c r="Q46" s="19"/>
      <c r="T46" s="13"/>
      <c r="Y46" s="32" t="s">
        <v>462</v>
      </c>
      <c r="Z46" s="32" t="s">
        <v>595</v>
      </c>
      <c r="AF46" s="30"/>
      <c r="AK46" s="51" t="str">
        <f t="shared" si="7"/>
        <v>s</v>
      </c>
    </row>
    <row r="47" spans="1:37">
      <c r="A47" s="13"/>
      <c r="B47" s="13"/>
      <c r="F47" s="13"/>
      <c r="G47" s="19"/>
      <c r="K47" s="13"/>
      <c r="L47" s="13"/>
      <c r="O47" s="13"/>
      <c r="P47" s="13"/>
      <c r="Q47" s="19"/>
      <c r="T47" s="13"/>
      <c r="Y47" s="32" t="s">
        <v>463</v>
      </c>
      <c r="Z47" s="32" t="s">
        <v>596</v>
      </c>
      <c r="AF47" s="30"/>
      <c r="AK47" s="51" t="str">
        <f t="shared" si="7"/>
        <v>t</v>
      </c>
    </row>
    <row r="48" spans="1:37">
      <c r="A48" s="13"/>
      <c r="B48" s="13"/>
      <c r="F48" s="13"/>
      <c r="G48" s="19"/>
      <c r="K48" s="13"/>
      <c r="L48" s="13"/>
      <c r="O48" s="13"/>
      <c r="P48" s="13"/>
      <c r="Q48" s="19"/>
      <c r="T48" s="13"/>
      <c r="Y48" s="32" t="s">
        <v>464</v>
      </c>
      <c r="Z48" s="32" t="s">
        <v>597</v>
      </c>
      <c r="AF48" s="30"/>
      <c r="AK48" s="51" t="str">
        <f t="shared" si="7"/>
        <v>u</v>
      </c>
    </row>
    <row r="49" spans="1:37">
      <c r="A49" s="13"/>
      <c r="B49" s="13"/>
      <c r="F49" s="13"/>
      <c r="G49" s="19"/>
      <c r="K49" s="13"/>
      <c r="L49" s="13"/>
      <c r="O49" s="13"/>
      <c r="P49" s="13"/>
      <c r="Q49" s="19"/>
      <c r="T49" s="13"/>
      <c r="Y49" s="32" t="s">
        <v>465</v>
      </c>
      <c r="Z49" s="32" t="s">
        <v>598</v>
      </c>
      <c r="AF49" s="30"/>
      <c r="AK49" s="51" t="str">
        <f t="shared" si="7"/>
        <v>v</v>
      </c>
    </row>
    <row r="50" spans="1:37">
      <c r="A50" s="13"/>
      <c r="B50" s="13"/>
      <c r="F50" s="13"/>
      <c r="G50" s="19"/>
      <c r="K50" s="13"/>
      <c r="L50" s="13"/>
      <c r="O50" s="13"/>
      <c r="P50" s="13"/>
      <c r="Q50" s="19"/>
      <c r="T50" s="13"/>
      <c r="Y50" s="32" t="s">
        <v>466</v>
      </c>
      <c r="Z50" s="32" t="s">
        <v>599</v>
      </c>
      <c r="AF50" s="30"/>
    </row>
    <row r="51" spans="1:37">
      <c r="A51" s="13"/>
      <c r="B51" s="13"/>
      <c r="F51" s="13"/>
      <c r="G51" s="19"/>
      <c r="K51" s="13"/>
      <c r="L51" s="13"/>
      <c r="O51" s="13"/>
      <c r="P51" s="13"/>
      <c r="Q51" s="19"/>
      <c r="T51" s="13"/>
      <c r="Y51" s="32" t="s">
        <v>467</v>
      </c>
      <c r="Z51" s="32" t="s">
        <v>600</v>
      </c>
      <c r="AF51" s="30"/>
    </row>
    <row r="52" spans="1:37">
      <c r="A52" s="13"/>
      <c r="B52" s="13"/>
      <c r="F52" s="13"/>
      <c r="G52" s="19"/>
      <c r="K52" s="13"/>
      <c r="L52" s="13"/>
      <c r="O52" s="13"/>
      <c r="P52" s="13"/>
      <c r="Q52" s="19"/>
      <c r="T52" s="13"/>
      <c r="Y52" s="32" t="s">
        <v>468</v>
      </c>
      <c r="Z52" s="32" t="s">
        <v>601</v>
      </c>
      <c r="AF52" s="30"/>
    </row>
    <row r="53" spans="1:37">
      <c r="A53" s="13"/>
      <c r="B53" s="13"/>
      <c r="F53" s="13"/>
      <c r="G53" s="19"/>
      <c r="K53" s="13"/>
      <c r="L53" s="13"/>
      <c r="O53" s="13"/>
      <c r="P53" s="13"/>
      <c r="Q53" s="19"/>
      <c r="T53" s="13"/>
      <c r="Y53" s="32" t="s">
        <v>469</v>
      </c>
      <c r="Z53" s="32" t="s">
        <v>602</v>
      </c>
      <c r="AF53" s="30"/>
    </row>
    <row r="54" spans="1:37">
      <c r="A54" s="13"/>
      <c r="B54" s="13"/>
      <c r="F54" s="13"/>
      <c r="G54" s="19"/>
      <c r="K54" s="13"/>
      <c r="L54" s="13"/>
      <c r="O54" s="13"/>
      <c r="P54" s="20"/>
      <c r="Q54" s="19"/>
      <c r="T54" s="13"/>
      <c r="Y54" s="32" t="s">
        <v>470</v>
      </c>
      <c r="Z54" s="32" t="s">
        <v>603</v>
      </c>
      <c r="AF54" s="30"/>
    </row>
    <row r="55" spans="1:37">
      <c r="A55" s="13"/>
      <c r="B55" s="13"/>
      <c r="F55" s="13"/>
      <c r="G55" s="19"/>
      <c r="K55" s="13"/>
      <c r="L55" s="13"/>
      <c r="O55" s="13"/>
      <c r="P55" s="13"/>
      <c r="Q55" s="19"/>
      <c r="T55" s="13"/>
      <c r="Y55" s="32" t="s">
        <v>471</v>
      </c>
      <c r="Z55" s="32" t="s">
        <v>604</v>
      </c>
      <c r="AF55" s="30"/>
    </row>
    <row r="56" spans="1:37">
      <c r="A56" s="13"/>
      <c r="B56" s="13"/>
      <c r="F56" s="13"/>
      <c r="G56" s="19"/>
      <c r="K56" s="13"/>
      <c r="L56" s="13"/>
      <c r="O56" s="13"/>
      <c r="P56" s="13"/>
      <c r="Q56" s="19"/>
      <c r="T56" s="13"/>
      <c r="Y56" s="32" t="s">
        <v>472</v>
      </c>
      <c r="Z56" s="32" t="s">
        <v>605</v>
      </c>
      <c r="AF56" s="30"/>
    </row>
    <row r="57" spans="1:37">
      <c r="A57" s="13"/>
      <c r="B57" s="13"/>
      <c r="F57" s="13"/>
      <c r="G57" s="19"/>
      <c r="K57" s="13"/>
      <c r="L57" s="13"/>
      <c r="O57" s="13"/>
      <c r="P57" s="13"/>
      <c r="Q57" s="19"/>
      <c r="T57" s="13"/>
      <c r="Y57" s="32" t="s">
        <v>473</v>
      </c>
      <c r="Z57" s="32" t="s">
        <v>606</v>
      </c>
      <c r="AF57" s="30"/>
    </row>
    <row r="58" spans="1:37">
      <c r="A58" s="13"/>
      <c r="B58" s="13"/>
      <c r="F58" s="13"/>
      <c r="G58" s="19"/>
      <c r="K58" s="13"/>
      <c r="L58" s="13"/>
      <c r="O58" s="13"/>
      <c r="P58" s="13"/>
      <c r="Q58" s="19"/>
      <c r="T58" s="13"/>
      <c r="Y58" s="32" t="s">
        <v>474</v>
      </c>
      <c r="Z58" s="32" t="s">
        <v>607</v>
      </c>
      <c r="AF58" s="30"/>
    </row>
    <row r="59" spans="1:37">
      <c r="A59" s="13"/>
      <c r="B59" s="13"/>
      <c r="F59" s="13"/>
      <c r="G59" s="19"/>
      <c r="K59" s="13"/>
      <c r="L59" s="13"/>
      <c r="O59" s="13"/>
      <c r="P59" s="13"/>
      <c r="Q59" s="19"/>
      <c r="T59" s="13"/>
      <c r="Y59" s="32" t="s">
        <v>475</v>
      </c>
      <c r="Z59" s="32" t="s">
        <v>608</v>
      </c>
      <c r="AF59" s="30"/>
    </row>
    <row r="60" spans="1:37">
      <c r="A60" s="13"/>
      <c r="B60" s="13"/>
      <c r="F60" s="13"/>
      <c r="G60" s="19"/>
      <c r="K60" s="13"/>
      <c r="L60" s="13"/>
      <c r="O60" s="13"/>
      <c r="P60" s="13"/>
      <c r="Q60" s="19"/>
      <c r="T60" s="13"/>
      <c r="Y60" s="32" t="s">
        <v>476</v>
      </c>
      <c r="Z60" s="32" t="s">
        <v>609</v>
      </c>
      <c r="AF60" s="30"/>
    </row>
    <row r="61" spans="1:37">
      <c r="A61" s="13"/>
      <c r="B61" s="13"/>
      <c r="F61" s="13"/>
      <c r="G61" s="19"/>
      <c r="K61" s="13"/>
      <c r="L61" s="13"/>
      <c r="O61" s="13"/>
      <c r="P61" s="13"/>
      <c r="Q61" s="19"/>
      <c r="T61" s="13"/>
      <c r="Y61" s="32" t="s">
        <v>477</v>
      </c>
      <c r="Z61" s="32" t="s">
        <v>610</v>
      </c>
      <c r="AF61" s="30"/>
    </row>
    <row r="62" spans="1:37">
      <c r="A62" s="13"/>
      <c r="B62" s="13"/>
      <c r="F62" s="13"/>
      <c r="G62" s="19"/>
      <c r="K62" s="13"/>
      <c r="L62" s="13"/>
      <c r="O62" s="13"/>
      <c r="P62" s="13"/>
      <c r="Q62" s="19"/>
      <c r="T62" s="13"/>
      <c r="Y62" s="32" t="s">
        <v>478</v>
      </c>
      <c r="Z62" s="32" t="s">
        <v>611</v>
      </c>
      <c r="AF62" s="30"/>
    </row>
    <row r="63" spans="1:37">
      <c r="A63" s="13"/>
      <c r="B63" s="13"/>
      <c r="F63" s="13"/>
      <c r="G63" s="19"/>
      <c r="K63" s="13"/>
      <c r="L63" s="13"/>
      <c r="O63" s="13"/>
      <c r="P63" s="13"/>
      <c r="Q63" s="19"/>
      <c r="T63" s="13"/>
      <c r="Y63" s="32" t="s">
        <v>479</v>
      </c>
      <c r="Z63" s="32" t="s">
        <v>612</v>
      </c>
      <c r="AF63" s="30"/>
    </row>
    <row r="64" spans="1:37">
      <c r="A64" s="13"/>
      <c r="B64" s="13"/>
      <c r="F64" s="13"/>
      <c r="G64" s="19"/>
      <c r="K64" s="13"/>
      <c r="L64" s="13"/>
      <c r="O64" s="13"/>
      <c r="P64" s="13"/>
      <c r="Q64" s="19"/>
      <c r="T64" s="13"/>
      <c r="Y64" s="32" t="s">
        <v>480</v>
      </c>
      <c r="Z64" s="32" t="s">
        <v>613</v>
      </c>
      <c r="AF64" s="30"/>
    </row>
    <row r="65" spans="1:32">
      <c r="A65" s="13"/>
      <c r="B65" s="13"/>
      <c r="F65" s="13"/>
      <c r="G65" s="19"/>
      <c r="K65" s="13"/>
      <c r="L65" s="13"/>
      <c r="O65" s="13"/>
      <c r="P65" s="13"/>
      <c r="Q65" s="19"/>
      <c r="T65" s="13"/>
      <c r="Y65" s="32" t="s">
        <v>481</v>
      </c>
      <c r="Z65" s="32" t="s">
        <v>614</v>
      </c>
      <c r="AF65" s="30"/>
    </row>
    <row r="66" spans="1:32">
      <c r="A66" s="13"/>
      <c r="B66" s="13"/>
      <c r="F66" s="13"/>
      <c r="G66" s="19"/>
      <c r="K66" s="13"/>
      <c r="L66" s="13"/>
      <c r="O66" s="13"/>
      <c r="P66" s="13"/>
      <c r="Q66" s="19"/>
      <c r="T66" s="13"/>
      <c r="Y66" s="32" t="s">
        <v>71</v>
      </c>
      <c r="Z66" s="32" t="s">
        <v>615</v>
      </c>
      <c r="AF66" s="30"/>
    </row>
    <row r="67" spans="1:32">
      <c r="A67" s="13"/>
      <c r="B67" s="13"/>
      <c r="F67" s="13"/>
      <c r="G67" s="19"/>
      <c r="K67" s="13"/>
      <c r="L67" s="13"/>
      <c r="O67" s="13"/>
      <c r="P67" s="13"/>
      <c r="Q67" s="19"/>
      <c r="T67" s="13"/>
      <c r="Y67" s="32" t="s">
        <v>482</v>
      </c>
      <c r="Z67" s="32" t="s">
        <v>616</v>
      </c>
      <c r="AF67" s="30"/>
    </row>
    <row r="68" spans="1:32">
      <c r="A68" s="13"/>
      <c r="B68" s="13"/>
      <c r="F68" s="13"/>
      <c r="G68" s="19"/>
      <c r="K68" s="13"/>
      <c r="L68" s="13"/>
      <c r="O68" s="13"/>
      <c r="P68" s="13"/>
      <c r="Q68" s="19"/>
      <c r="T68" s="13"/>
      <c r="Y68" s="32" t="s">
        <v>483</v>
      </c>
      <c r="Z68" s="32" t="s">
        <v>617</v>
      </c>
      <c r="AF68" s="30"/>
    </row>
    <row r="69" spans="1:32">
      <c r="A69" s="13"/>
      <c r="B69" s="13"/>
      <c r="F69" s="13"/>
      <c r="G69" s="19"/>
      <c r="K69" s="13"/>
      <c r="L69" s="13"/>
      <c r="O69" s="13"/>
      <c r="P69" s="13"/>
      <c r="Q69" s="19"/>
      <c r="T69" s="13"/>
      <c r="Y69" s="32" t="s">
        <v>484</v>
      </c>
      <c r="Z69" s="32" t="s">
        <v>618</v>
      </c>
      <c r="AF69" s="30"/>
    </row>
    <row r="70" spans="1:32">
      <c r="A70" s="13"/>
      <c r="B70" s="13"/>
      <c r="Y70" s="32" t="s">
        <v>485</v>
      </c>
      <c r="Z70" s="32" t="s">
        <v>619</v>
      </c>
    </row>
    <row r="71" spans="1:32">
      <c r="Y71" s="32" t="s">
        <v>486</v>
      </c>
      <c r="Z71" s="32" t="s">
        <v>620</v>
      </c>
    </row>
    <row r="72" spans="1:32">
      <c r="Y72" s="32" t="s">
        <v>487</v>
      </c>
      <c r="Z72" s="32" t="s">
        <v>621</v>
      </c>
    </row>
    <row r="73" spans="1:32">
      <c r="Y73" s="32" t="s">
        <v>488</v>
      </c>
      <c r="Z73" s="32" t="s">
        <v>622</v>
      </c>
    </row>
    <row r="74" spans="1:32">
      <c r="Y74" s="32" t="s">
        <v>489</v>
      </c>
      <c r="Z74" s="32" t="s">
        <v>623</v>
      </c>
    </row>
    <row r="75" spans="1:32">
      <c r="Y75" s="32" t="s">
        <v>490</v>
      </c>
      <c r="Z75" s="32" t="s">
        <v>624</v>
      </c>
    </row>
    <row r="76" spans="1:32">
      <c r="Y76" s="32" t="s">
        <v>491</v>
      </c>
      <c r="Z76" s="32" t="s">
        <v>625</v>
      </c>
    </row>
    <row r="77" spans="1:32">
      <c r="Y77" s="32" t="s">
        <v>492</v>
      </c>
      <c r="Z77" s="32" t="s">
        <v>626</v>
      </c>
    </row>
    <row r="78" spans="1:32">
      <c r="Y78" s="32" t="s">
        <v>493</v>
      </c>
      <c r="Z78" s="32" t="s">
        <v>627</v>
      </c>
    </row>
    <row r="79" spans="1:32">
      <c r="Y79" s="32" t="s">
        <v>494</v>
      </c>
      <c r="Z79" s="32" t="s">
        <v>628</v>
      </c>
    </row>
    <row r="80" spans="1:32">
      <c r="Y80" s="32" t="s">
        <v>495</v>
      </c>
      <c r="Z80" s="32" t="s">
        <v>629</v>
      </c>
    </row>
    <row r="81" spans="25:26">
      <c r="Y81" s="32" t="s">
        <v>496</v>
      </c>
      <c r="Z81" s="32" t="s">
        <v>630</v>
      </c>
    </row>
    <row r="82" spans="25:26">
      <c r="Y82" s="32" t="s">
        <v>497</v>
      </c>
      <c r="Z82" s="32" t="s">
        <v>631</v>
      </c>
    </row>
    <row r="83" spans="25:26">
      <c r="Y83" s="32" t="s">
        <v>498</v>
      </c>
      <c r="Z83" s="32" t="s">
        <v>632</v>
      </c>
    </row>
    <row r="84" spans="25:26">
      <c r="Y84" s="32" t="s">
        <v>499</v>
      </c>
      <c r="Z84" s="32" t="s">
        <v>633</v>
      </c>
    </row>
    <row r="85" spans="25:26">
      <c r="Y85" s="32" t="s">
        <v>500</v>
      </c>
      <c r="Z85" s="32" t="s">
        <v>634</v>
      </c>
    </row>
    <row r="86" spans="25:26">
      <c r="Y86" s="32" t="s">
        <v>501</v>
      </c>
      <c r="Z86" s="32" t="s">
        <v>635</v>
      </c>
    </row>
    <row r="87" spans="25:26">
      <c r="Y87" s="32" t="s">
        <v>502</v>
      </c>
      <c r="Z87" s="32" t="s">
        <v>636</v>
      </c>
    </row>
    <row r="88" spans="25:26">
      <c r="Y88" s="32" t="s">
        <v>503</v>
      </c>
      <c r="Z88" s="32" t="s">
        <v>637</v>
      </c>
    </row>
    <row r="89" spans="25:26">
      <c r="Y89" s="32" t="s">
        <v>504</v>
      </c>
      <c r="Z89" s="32" t="s">
        <v>638</v>
      </c>
    </row>
    <row r="90" spans="25:26">
      <c r="Y90" s="32" t="s">
        <v>505</v>
      </c>
      <c r="Z90" s="32" t="s">
        <v>639</v>
      </c>
    </row>
    <row r="91" spans="25:26">
      <c r="Y91" s="32" t="s">
        <v>506</v>
      </c>
      <c r="Z91" s="32" t="s">
        <v>640</v>
      </c>
    </row>
    <row r="92" spans="25:26">
      <c r="Y92" s="32" t="s">
        <v>507</v>
      </c>
      <c r="Z92" s="32" t="s">
        <v>641</v>
      </c>
    </row>
    <row r="93" spans="25:26">
      <c r="Y93" s="32" t="s">
        <v>508</v>
      </c>
      <c r="Z93" s="32" t="s">
        <v>642</v>
      </c>
    </row>
    <row r="94" spans="25:26">
      <c r="Y94" s="32" t="s">
        <v>509</v>
      </c>
      <c r="Z94" s="32" t="s">
        <v>643</v>
      </c>
    </row>
    <row r="95" spans="25:26">
      <c r="Y95" s="32" t="s">
        <v>510</v>
      </c>
      <c r="Z95" s="32" t="s">
        <v>644</v>
      </c>
    </row>
    <row r="96" spans="25:26">
      <c r="Y96" s="32" t="s">
        <v>412</v>
      </c>
      <c r="Z96" s="32" t="s">
        <v>645</v>
      </c>
    </row>
    <row r="97" spans="25:26">
      <c r="Y97" s="32" t="s">
        <v>511</v>
      </c>
      <c r="Z97" s="32" t="s">
        <v>646</v>
      </c>
    </row>
    <row r="98" spans="25:26">
      <c r="Y98" s="32" t="s">
        <v>512</v>
      </c>
      <c r="Z98" s="32" t="s">
        <v>647</v>
      </c>
    </row>
    <row r="99" spans="25:26">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7"/>
      <c r="Z2" s="825"/>
      <c r="AA2" s="826"/>
      <c r="AB2" s="1021" t="s">
        <v>11</v>
      </c>
      <c r="AC2" s="1022"/>
      <c r="AD2" s="1023"/>
      <c r="AE2" s="1027" t="s">
        <v>392</v>
      </c>
      <c r="AF2" s="1027"/>
      <c r="AG2" s="1027"/>
      <c r="AH2" s="1027"/>
      <c r="AI2" s="1027" t="s">
        <v>414</v>
      </c>
      <c r="AJ2" s="1027"/>
      <c r="AK2" s="1027"/>
      <c r="AL2" s="557"/>
      <c r="AM2" s="1027" t="s">
        <v>511</v>
      </c>
      <c r="AN2" s="1027"/>
      <c r="AO2" s="1027"/>
      <c r="AP2" s="557"/>
      <c r="AQ2" s="159" t="s">
        <v>232</v>
      </c>
      <c r="AR2" s="134"/>
      <c r="AS2" s="134"/>
      <c r="AT2" s="135"/>
      <c r="AU2" s="533" t="s">
        <v>134</v>
      </c>
      <c r="AV2" s="533"/>
      <c r="AW2" s="533"/>
      <c r="AX2" s="534"/>
      <c r="AY2" s="34">
        <f>COUNTA($G$4)</f>
        <v>0</v>
      </c>
    </row>
    <row r="3" spans="1:51" ht="18.75" customHeight="1">
      <c r="A3" s="395"/>
      <c r="B3" s="396"/>
      <c r="C3" s="396"/>
      <c r="D3" s="396"/>
      <c r="E3" s="396"/>
      <c r="F3" s="397"/>
      <c r="G3" s="414"/>
      <c r="H3" s="393"/>
      <c r="I3" s="393"/>
      <c r="J3" s="393"/>
      <c r="K3" s="393"/>
      <c r="L3" s="393"/>
      <c r="M3" s="393"/>
      <c r="N3" s="393"/>
      <c r="O3" s="415"/>
      <c r="P3" s="432"/>
      <c r="Q3" s="393"/>
      <c r="R3" s="393"/>
      <c r="S3" s="393"/>
      <c r="T3" s="393"/>
      <c r="U3" s="393"/>
      <c r="V3" s="393"/>
      <c r="W3" s="393"/>
      <c r="X3" s="415"/>
      <c r="Y3" s="1018"/>
      <c r="Z3" s="1019"/>
      <c r="AA3" s="1020"/>
      <c r="AB3" s="1024"/>
      <c r="AC3" s="1025"/>
      <c r="AD3" s="1026"/>
      <c r="AE3" s="912"/>
      <c r="AF3" s="912"/>
      <c r="AG3" s="912"/>
      <c r="AH3" s="912"/>
      <c r="AI3" s="912"/>
      <c r="AJ3" s="912"/>
      <c r="AK3" s="912"/>
      <c r="AL3" s="408"/>
      <c r="AM3" s="912"/>
      <c r="AN3" s="912"/>
      <c r="AO3" s="912"/>
      <c r="AP3" s="408"/>
      <c r="AQ3" s="203"/>
      <c r="AR3" s="204"/>
      <c r="AS3" s="137" t="s">
        <v>233</v>
      </c>
      <c r="AT3" s="138"/>
      <c r="AU3" s="204"/>
      <c r="AV3" s="204"/>
      <c r="AW3" s="393" t="s">
        <v>179</v>
      </c>
      <c r="AX3" s="394"/>
      <c r="AY3" s="34">
        <f>$AY$2</f>
        <v>0</v>
      </c>
    </row>
    <row r="4" spans="1:51" ht="22.5" customHeight="1">
      <c r="A4" s="398"/>
      <c r="B4" s="396"/>
      <c r="C4" s="396"/>
      <c r="D4" s="396"/>
      <c r="E4" s="396"/>
      <c r="F4" s="397"/>
      <c r="G4" s="564"/>
      <c r="H4" s="994"/>
      <c r="I4" s="994"/>
      <c r="J4" s="994"/>
      <c r="K4" s="994"/>
      <c r="L4" s="994"/>
      <c r="M4" s="994"/>
      <c r="N4" s="994"/>
      <c r="O4" s="995"/>
      <c r="P4" s="109"/>
      <c r="Q4" s="1002"/>
      <c r="R4" s="1002"/>
      <c r="S4" s="1002"/>
      <c r="T4" s="1002"/>
      <c r="U4" s="1002"/>
      <c r="V4" s="1002"/>
      <c r="W4" s="1002"/>
      <c r="X4" s="1003"/>
      <c r="Y4" s="1012" t="s">
        <v>12</v>
      </c>
      <c r="Z4" s="1013"/>
      <c r="AA4" s="1014"/>
      <c r="AB4" s="461"/>
      <c r="AC4" s="1016"/>
      <c r="AD4" s="1016"/>
      <c r="AE4" s="222"/>
      <c r="AF4" s="223"/>
      <c r="AG4" s="223"/>
      <c r="AH4" s="223"/>
      <c r="AI4" s="222"/>
      <c r="AJ4" s="223"/>
      <c r="AK4" s="223"/>
      <c r="AL4" s="223"/>
      <c r="AM4" s="222"/>
      <c r="AN4" s="223"/>
      <c r="AO4" s="223"/>
      <c r="AP4" s="223"/>
      <c r="AQ4" s="337"/>
      <c r="AR4" s="212"/>
      <c r="AS4" s="212"/>
      <c r="AT4" s="338"/>
      <c r="AU4" s="223"/>
      <c r="AV4" s="223"/>
      <c r="AW4" s="223"/>
      <c r="AX4" s="225"/>
      <c r="AY4" s="34">
        <f t="shared" ref="AY4:AY8" si="0">$AY$2</f>
        <v>0</v>
      </c>
    </row>
    <row r="5" spans="1:51" ht="22.5" customHeight="1">
      <c r="A5" s="399"/>
      <c r="B5" s="400"/>
      <c r="C5" s="400"/>
      <c r="D5" s="400"/>
      <c r="E5" s="400"/>
      <c r="F5" s="401"/>
      <c r="G5" s="996"/>
      <c r="H5" s="997"/>
      <c r="I5" s="997"/>
      <c r="J5" s="997"/>
      <c r="K5" s="997"/>
      <c r="L5" s="997"/>
      <c r="M5" s="997"/>
      <c r="N5" s="997"/>
      <c r="O5" s="998"/>
      <c r="P5" s="1004"/>
      <c r="Q5" s="1004"/>
      <c r="R5" s="1004"/>
      <c r="S5" s="1004"/>
      <c r="T5" s="1004"/>
      <c r="U5" s="1004"/>
      <c r="V5" s="1004"/>
      <c r="W5" s="1004"/>
      <c r="X5" s="1005"/>
      <c r="Y5" s="447" t="s">
        <v>54</v>
      </c>
      <c r="Z5" s="1009"/>
      <c r="AA5" s="1010"/>
      <c r="AB5" s="523"/>
      <c r="AC5" s="1015"/>
      <c r="AD5" s="1015"/>
      <c r="AE5" s="222"/>
      <c r="AF5" s="223"/>
      <c r="AG5" s="223"/>
      <c r="AH5" s="223"/>
      <c r="AI5" s="222"/>
      <c r="AJ5" s="223"/>
      <c r="AK5" s="223"/>
      <c r="AL5" s="223"/>
      <c r="AM5" s="222"/>
      <c r="AN5" s="223"/>
      <c r="AO5" s="223"/>
      <c r="AP5" s="223"/>
      <c r="AQ5" s="337"/>
      <c r="AR5" s="212"/>
      <c r="AS5" s="212"/>
      <c r="AT5" s="338"/>
      <c r="AU5" s="223"/>
      <c r="AV5" s="223"/>
      <c r="AW5" s="223"/>
      <c r="AX5" s="225"/>
      <c r="AY5" s="34">
        <f t="shared" si="0"/>
        <v>0</v>
      </c>
    </row>
    <row r="6" spans="1:51" ht="22.5" customHeight="1">
      <c r="A6" s="399"/>
      <c r="B6" s="400"/>
      <c r="C6" s="400"/>
      <c r="D6" s="400"/>
      <c r="E6" s="400"/>
      <c r="F6" s="401"/>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22"/>
      <c r="AF6" s="223"/>
      <c r="AG6" s="223"/>
      <c r="AH6" s="223"/>
      <c r="AI6" s="222"/>
      <c r="AJ6" s="223"/>
      <c r="AK6" s="223"/>
      <c r="AL6" s="223"/>
      <c r="AM6" s="222"/>
      <c r="AN6" s="223"/>
      <c r="AO6" s="223"/>
      <c r="AP6" s="223"/>
      <c r="AQ6" s="337"/>
      <c r="AR6" s="212"/>
      <c r="AS6" s="212"/>
      <c r="AT6" s="338"/>
      <c r="AU6" s="223"/>
      <c r="AV6" s="223"/>
      <c r="AW6" s="223"/>
      <c r="AX6" s="225"/>
      <c r="AY6" s="34">
        <f t="shared" si="0"/>
        <v>0</v>
      </c>
    </row>
    <row r="7" spans="1:51" customFormat="1" ht="23.25" customHeight="1">
      <c r="A7" s="232" t="s">
        <v>382</v>
      </c>
      <c r="B7" s="233"/>
      <c r="C7" s="233"/>
      <c r="D7" s="233"/>
      <c r="E7" s="233"/>
      <c r="F7" s="234"/>
      <c r="G7" s="238"/>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c r="AY7" s="34">
        <f>$AY$2</f>
        <v>0</v>
      </c>
    </row>
    <row r="8" spans="1:51" customFormat="1" ht="23.25" customHeight="1">
      <c r="A8" s="235"/>
      <c r="B8" s="236"/>
      <c r="C8" s="236"/>
      <c r="D8" s="236"/>
      <c r="E8" s="236"/>
      <c r="F8" s="237"/>
      <c r="G8" s="241"/>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4"/>
      <c r="AY8" s="34">
        <f t="shared" si="0"/>
        <v>0</v>
      </c>
    </row>
    <row r="9" spans="1:51" ht="18.75" customHeight="1">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7"/>
      <c r="Z9" s="825"/>
      <c r="AA9" s="826"/>
      <c r="AB9" s="1021" t="s">
        <v>11</v>
      </c>
      <c r="AC9" s="1022"/>
      <c r="AD9" s="1023"/>
      <c r="AE9" s="1027" t="s">
        <v>392</v>
      </c>
      <c r="AF9" s="1027"/>
      <c r="AG9" s="1027"/>
      <c r="AH9" s="1027"/>
      <c r="AI9" s="1027" t="s">
        <v>414</v>
      </c>
      <c r="AJ9" s="1027"/>
      <c r="AK9" s="1027"/>
      <c r="AL9" s="557"/>
      <c r="AM9" s="1027" t="s">
        <v>511</v>
      </c>
      <c r="AN9" s="1027"/>
      <c r="AO9" s="1027"/>
      <c r="AP9" s="557"/>
      <c r="AQ9" s="159" t="s">
        <v>232</v>
      </c>
      <c r="AR9" s="134"/>
      <c r="AS9" s="134"/>
      <c r="AT9" s="135"/>
      <c r="AU9" s="533" t="s">
        <v>134</v>
      </c>
      <c r="AV9" s="533"/>
      <c r="AW9" s="533"/>
      <c r="AX9" s="534"/>
      <c r="AY9" s="34">
        <f>COUNTA($G$11)</f>
        <v>0</v>
      </c>
    </row>
    <row r="10" spans="1:51" ht="18.75" customHeight="1">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8"/>
      <c r="Z10" s="1019"/>
      <c r="AA10" s="1020"/>
      <c r="AB10" s="1024"/>
      <c r="AC10" s="1025"/>
      <c r="AD10" s="1026"/>
      <c r="AE10" s="912"/>
      <c r="AF10" s="912"/>
      <c r="AG10" s="912"/>
      <c r="AH10" s="912"/>
      <c r="AI10" s="912"/>
      <c r="AJ10" s="912"/>
      <c r="AK10" s="912"/>
      <c r="AL10" s="408"/>
      <c r="AM10" s="912"/>
      <c r="AN10" s="912"/>
      <c r="AO10" s="912"/>
      <c r="AP10" s="408"/>
      <c r="AQ10" s="203"/>
      <c r="AR10" s="204"/>
      <c r="AS10" s="137" t="s">
        <v>233</v>
      </c>
      <c r="AT10" s="138"/>
      <c r="AU10" s="204"/>
      <c r="AV10" s="204"/>
      <c r="AW10" s="393" t="s">
        <v>179</v>
      </c>
      <c r="AX10" s="394"/>
      <c r="AY10" s="34">
        <f>$AY$9</f>
        <v>0</v>
      </c>
    </row>
    <row r="11" spans="1:51" ht="22.5" customHeight="1">
      <c r="A11" s="398"/>
      <c r="B11" s="396"/>
      <c r="C11" s="396"/>
      <c r="D11" s="396"/>
      <c r="E11" s="396"/>
      <c r="F11" s="397"/>
      <c r="G11" s="564"/>
      <c r="H11" s="994"/>
      <c r="I11" s="994"/>
      <c r="J11" s="994"/>
      <c r="K11" s="994"/>
      <c r="L11" s="994"/>
      <c r="M11" s="994"/>
      <c r="N11" s="994"/>
      <c r="O11" s="995"/>
      <c r="P11" s="109"/>
      <c r="Q11" s="1002"/>
      <c r="R11" s="1002"/>
      <c r="S11" s="1002"/>
      <c r="T11" s="1002"/>
      <c r="U11" s="1002"/>
      <c r="V11" s="1002"/>
      <c r="W11" s="1002"/>
      <c r="X11" s="1003"/>
      <c r="Y11" s="1012" t="s">
        <v>12</v>
      </c>
      <c r="Z11" s="1013"/>
      <c r="AA11" s="1014"/>
      <c r="AB11" s="461"/>
      <c r="AC11" s="1016"/>
      <c r="AD11" s="1016"/>
      <c r="AE11" s="222"/>
      <c r="AF11" s="223"/>
      <c r="AG11" s="223"/>
      <c r="AH11" s="223"/>
      <c r="AI11" s="222"/>
      <c r="AJ11" s="223"/>
      <c r="AK11" s="223"/>
      <c r="AL11" s="223"/>
      <c r="AM11" s="222"/>
      <c r="AN11" s="223"/>
      <c r="AO11" s="223"/>
      <c r="AP11" s="223"/>
      <c r="AQ11" s="337"/>
      <c r="AR11" s="212"/>
      <c r="AS11" s="212"/>
      <c r="AT11" s="338"/>
      <c r="AU11" s="223"/>
      <c r="AV11" s="223"/>
      <c r="AW11" s="223"/>
      <c r="AX11" s="225"/>
      <c r="AY11" s="34">
        <f t="shared" ref="AY11:AY15" si="1">$AY$9</f>
        <v>0</v>
      </c>
    </row>
    <row r="12" spans="1:51" ht="22.5" customHeight="1">
      <c r="A12" s="399"/>
      <c r="B12" s="400"/>
      <c r="C12" s="400"/>
      <c r="D12" s="400"/>
      <c r="E12" s="400"/>
      <c r="F12" s="401"/>
      <c r="G12" s="996"/>
      <c r="H12" s="997"/>
      <c r="I12" s="997"/>
      <c r="J12" s="997"/>
      <c r="K12" s="997"/>
      <c r="L12" s="997"/>
      <c r="M12" s="997"/>
      <c r="N12" s="997"/>
      <c r="O12" s="998"/>
      <c r="P12" s="1004"/>
      <c r="Q12" s="1004"/>
      <c r="R12" s="1004"/>
      <c r="S12" s="1004"/>
      <c r="T12" s="1004"/>
      <c r="U12" s="1004"/>
      <c r="V12" s="1004"/>
      <c r="W12" s="1004"/>
      <c r="X12" s="1005"/>
      <c r="Y12" s="447" t="s">
        <v>54</v>
      </c>
      <c r="Z12" s="1009"/>
      <c r="AA12" s="1010"/>
      <c r="AB12" s="523"/>
      <c r="AC12" s="1015"/>
      <c r="AD12" s="1015"/>
      <c r="AE12" s="222"/>
      <c r="AF12" s="223"/>
      <c r="AG12" s="223"/>
      <c r="AH12" s="223"/>
      <c r="AI12" s="222"/>
      <c r="AJ12" s="223"/>
      <c r="AK12" s="223"/>
      <c r="AL12" s="223"/>
      <c r="AM12" s="222"/>
      <c r="AN12" s="223"/>
      <c r="AO12" s="223"/>
      <c r="AP12" s="223"/>
      <c r="AQ12" s="337"/>
      <c r="AR12" s="212"/>
      <c r="AS12" s="212"/>
      <c r="AT12" s="338"/>
      <c r="AU12" s="223"/>
      <c r="AV12" s="223"/>
      <c r="AW12" s="223"/>
      <c r="AX12" s="225"/>
      <c r="AY12" s="34">
        <f t="shared" si="1"/>
        <v>0</v>
      </c>
    </row>
    <row r="13" spans="1:51" ht="22.5" customHeight="1">
      <c r="A13" s="402"/>
      <c r="B13" s="403"/>
      <c r="C13" s="403"/>
      <c r="D13" s="403"/>
      <c r="E13" s="403"/>
      <c r="F13" s="404"/>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22"/>
      <c r="AF13" s="223"/>
      <c r="AG13" s="223"/>
      <c r="AH13" s="223"/>
      <c r="AI13" s="222"/>
      <c r="AJ13" s="223"/>
      <c r="AK13" s="223"/>
      <c r="AL13" s="223"/>
      <c r="AM13" s="222"/>
      <c r="AN13" s="223"/>
      <c r="AO13" s="223"/>
      <c r="AP13" s="223"/>
      <c r="AQ13" s="337"/>
      <c r="AR13" s="212"/>
      <c r="AS13" s="212"/>
      <c r="AT13" s="338"/>
      <c r="AU13" s="223"/>
      <c r="AV13" s="223"/>
      <c r="AW13" s="223"/>
      <c r="AX13" s="225"/>
      <c r="AY13" s="34">
        <f t="shared" si="1"/>
        <v>0</v>
      </c>
    </row>
    <row r="14" spans="1:51" customFormat="1" ht="23.25" customHeight="1">
      <c r="A14" s="232" t="s">
        <v>382</v>
      </c>
      <c r="B14" s="233"/>
      <c r="C14" s="233"/>
      <c r="D14" s="233"/>
      <c r="E14" s="233"/>
      <c r="F14" s="234"/>
      <c r="G14" s="238"/>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c r="AY14" s="34">
        <f t="shared" si="1"/>
        <v>0</v>
      </c>
    </row>
    <row r="15" spans="1:51" customFormat="1" ht="23.25" customHeight="1">
      <c r="A15" s="235"/>
      <c r="B15" s="236"/>
      <c r="C15" s="236"/>
      <c r="D15" s="236"/>
      <c r="E15" s="236"/>
      <c r="F15" s="237"/>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4"/>
      <c r="AY15" s="34">
        <f t="shared" si="1"/>
        <v>0</v>
      </c>
    </row>
    <row r="16" spans="1:51" ht="18.75" customHeight="1">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7"/>
      <c r="Z16" s="825"/>
      <c r="AA16" s="826"/>
      <c r="AB16" s="1021" t="s">
        <v>11</v>
      </c>
      <c r="AC16" s="1022"/>
      <c r="AD16" s="1023"/>
      <c r="AE16" s="1027" t="s">
        <v>392</v>
      </c>
      <c r="AF16" s="1027"/>
      <c r="AG16" s="1027"/>
      <c r="AH16" s="1027"/>
      <c r="AI16" s="1027" t="s">
        <v>414</v>
      </c>
      <c r="AJ16" s="1027"/>
      <c r="AK16" s="1027"/>
      <c r="AL16" s="557"/>
      <c r="AM16" s="1027" t="s">
        <v>511</v>
      </c>
      <c r="AN16" s="1027"/>
      <c r="AO16" s="1027"/>
      <c r="AP16" s="557"/>
      <c r="AQ16" s="159" t="s">
        <v>232</v>
      </c>
      <c r="AR16" s="134"/>
      <c r="AS16" s="134"/>
      <c r="AT16" s="135"/>
      <c r="AU16" s="533" t="s">
        <v>134</v>
      </c>
      <c r="AV16" s="533"/>
      <c r="AW16" s="533"/>
      <c r="AX16" s="534"/>
      <c r="AY16" s="34">
        <f>COUNTA($G$18)</f>
        <v>0</v>
      </c>
    </row>
    <row r="17" spans="1:51" ht="18.75" customHeight="1">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8"/>
      <c r="Z17" s="1019"/>
      <c r="AA17" s="1020"/>
      <c r="AB17" s="1024"/>
      <c r="AC17" s="1025"/>
      <c r="AD17" s="1026"/>
      <c r="AE17" s="912"/>
      <c r="AF17" s="912"/>
      <c r="AG17" s="912"/>
      <c r="AH17" s="912"/>
      <c r="AI17" s="912"/>
      <c r="AJ17" s="912"/>
      <c r="AK17" s="912"/>
      <c r="AL17" s="408"/>
      <c r="AM17" s="912"/>
      <c r="AN17" s="912"/>
      <c r="AO17" s="912"/>
      <c r="AP17" s="408"/>
      <c r="AQ17" s="203"/>
      <c r="AR17" s="204"/>
      <c r="AS17" s="137" t="s">
        <v>233</v>
      </c>
      <c r="AT17" s="138"/>
      <c r="AU17" s="204"/>
      <c r="AV17" s="204"/>
      <c r="AW17" s="393" t="s">
        <v>179</v>
      </c>
      <c r="AX17" s="394"/>
      <c r="AY17" s="34">
        <f>$AY$16</f>
        <v>0</v>
      </c>
    </row>
    <row r="18" spans="1:51" ht="22.5" customHeight="1">
      <c r="A18" s="398"/>
      <c r="B18" s="396"/>
      <c r="C18" s="396"/>
      <c r="D18" s="396"/>
      <c r="E18" s="396"/>
      <c r="F18" s="397"/>
      <c r="G18" s="564"/>
      <c r="H18" s="994"/>
      <c r="I18" s="994"/>
      <c r="J18" s="994"/>
      <c r="K18" s="994"/>
      <c r="L18" s="994"/>
      <c r="M18" s="994"/>
      <c r="N18" s="994"/>
      <c r="O18" s="995"/>
      <c r="P18" s="109"/>
      <c r="Q18" s="1002"/>
      <c r="R18" s="1002"/>
      <c r="S18" s="1002"/>
      <c r="T18" s="1002"/>
      <c r="U18" s="1002"/>
      <c r="V18" s="1002"/>
      <c r="W18" s="1002"/>
      <c r="X18" s="1003"/>
      <c r="Y18" s="1012" t="s">
        <v>12</v>
      </c>
      <c r="Z18" s="1013"/>
      <c r="AA18" s="1014"/>
      <c r="AB18" s="461"/>
      <c r="AC18" s="1016"/>
      <c r="AD18" s="1016"/>
      <c r="AE18" s="222"/>
      <c r="AF18" s="223"/>
      <c r="AG18" s="223"/>
      <c r="AH18" s="223"/>
      <c r="AI18" s="222"/>
      <c r="AJ18" s="223"/>
      <c r="AK18" s="223"/>
      <c r="AL18" s="223"/>
      <c r="AM18" s="222"/>
      <c r="AN18" s="223"/>
      <c r="AO18" s="223"/>
      <c r="AP18" s="223"/>
      <c r="AQ18" s="337"/>
      <c r="AR18" s="212"/>
      <c r="AS18" s="212"/>
      <c r="AT18" s="338"/>
      <c r="AU18" s="223"/>
      <c r="AV18" s="223"/>
      <c r="AW18" s="223"/>
      <c r="AX18" s="225"/>
      <c r="AY18" s="34">
        <f t="shared" ref="AY18:AY22" si="2">$AY$16</f>
        <v>0</v>
      </c>
    </row>
    <row r="19" spans="1:51" ht="22.5" customHeight="1">
      <c r="A19" s="399"/>
      <c r="B19" s="400"/>
      <c r="C19" s="400"/>
      <c r="D19" s="400"/>
      <c r="E19" s="400"/>
      <c r="F19" s="401"/>
      <c r="G19" s="996"/>
      <c r="H19" s="997"/>
      <c r="I19" s="997"/>
      <c r="J19" s="997"/>
      <c r="K19" s="997"/>
      <c r="L19" s="997"/>
      <c r="M19" s="997"/>
      <c r="N19" s="997"/>
      <c r="O19" s="998"/>
      <c r="P19" s="1004"/>
      <c r="Q19" s="1004"/>
      <c r="R19" s="1004"/>
      <c r="S19" s="1004"/>
      <c r="T19" s="1004"/>
      <c r="U19" s="1004"/>
      <c r="V19" s="1004"/>
      <c r="W19" s="1004"/>
      <c r="X19" s="1005"/>
      <c r="Y19" s="447" t="s">
        <v>54</v>
      </c>
      <c r="Z19" s="1009"/>
      <c r="AA19" s="1010"/>
      <c r="AB19" s="523"/>
      <c r="AC19" s="1015"/>
      <c r="AD19" s="1015"/>
      <c r="AE19" s="222"/>
      <c r="AF19" s="223"/>
      <c r="AG19" s="223"/>
      <c r="AH19" s="223"/>
      <c r="AI19" s="222"/>
      <c r="AJ19" s="223"/>
      <c r="AK19" s="223"/>
      <c r="AL19" s="223"/>
      <c r="AM19" s="222"/>
      <c r="AN19" s="223"/>
      <c r="AO19" s="223"/>
      <c r="AP19" s="223"/>
      <c r="AQ19" s="337"/>
      <c r="AR19" s="212"/>
      <c r="AS19" s="212"/>
      <c r="AT19" s="338"/>
      <c r="AU19" s="223"/>
      <c r="AV19" s="223"/>
      <c r="AW19" s="223"/>
      <c r="AX19" s="225"/>
      <c r="AY19" s="34">
        <f t="shared" si="2"/>
        <v>0</v>
      </c>
    </row>
    <row r="20" spans="1:51" ht="22.5" customHeight="1">
      <c r="A20" s="402"/>
      <c r="B20" s="403"/>
      <c r="C20" s="403"/>
      <c r="D20" s="403"/>
      <c r="E20" s="403"/>
      <c r="F20" s="404"/>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22"/>
      <c r="AF20" s="223"/>
      <c r="AG20" s="223"/>
      <c r="AH20" s="223"/>
      <c r="AI20" s="222"/>
      <c r="AJ20" s="223"/>
      <c r="AK20" s="223"/>
      <c r="AL20" s="223"/>
      <c r="AM20" s="222"/>
      <c r="AN20" s="223"/>
      <c r="AO20" s="223"/>
      <c r="AP20" s="223"/>
      <c r="AQ20" s="337"/>
      <c r="AR20" s="212"/>
      <c r="AS20" s="212"/>
      <c r="AT20" s="338"/>
      <c r="AU20" s="223"/>
      <c r="AV20" s="223"/>
      <c r="AW20" s="223"/>
      <c r="AX20" s="225"/>
      <c r="AY20" s="34">
        <f t="shared" si="2"/>
        <v>0</v>
      </c>
    </row>
    <row r="21" spans="1:51" customFormat="1" ht="23.25" customHeight="1">
      <c r="A21" s="232" t="s">
        <v>382</v>
      </c>
      <c r="B21" s="233"/>
      <c r="C21" s="233"/>
      <c r="D21" s="233"/>
      <c r="E21" s="233"/>
      <c r="F21" s="234"/>
      <c r="G21" s="238"/>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0"/>
      <c r="AY21" s="34">
        <f t="shared" si="2"/>
        <v>0</v>
      </c>
    </row>
    <row r="22" spans="1:51" customFormat="1" ht="23.25" customHeight="1">
      <c r="A22" s="235"/>
      <c r="B22" s="236"/>
      <c r="C22" s="236"/>
      <c r="D22" s="236"/>
      <c r="E22" s="236"/>
      <c r="F22" s="237"/>
      <c r="G22" s="241"/>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4"/>
      <c r="AY22" s="34">
        <f t="shared" si="2"/>
        <v>0</v>
      </c>
    </row>
    <row r="23" spans="1:51" ht="18.75" customHeight="1">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7"/>
      <c r="Z23" s="825"/>
      <c r="AA23" s="826"/>
      <c r="AB23" s="1021" t="s">
        <v>11</v>
      </c>
      <c r="AC23" s="1022"/>
      <c r="AD23" s="1023"/>
      <c r="AE23" s="1027" t="s">
        <v>392</v>
      </c>
      <c r="AF23" s="1027"/>
      <c r="AG23" s="1027"/>
      <c r="AH23" s="1027"/>
      <c r="AI23" s="1027" t="s">
        <v>414</v>
      </c>
      <c r="AJ23" s="1027"/>
      <c r="AK23" s="1027"/>
      <c r="AL23" s="557"/>
      <c r="AM23" s="1027" t="s">
        <v>511</v>
      </c>
      <c r="AN23" s="1027"/>
      <c r="AO23" s="1027"/>
      <c r="AP23" s="557"/>
      <c r="AQ23" s="159" t="s">
        <v>232</v>
      </c>
      <c r="AR23" s="134"/>
      <c r="AS23" s="134"/>
      <c r="AT23" s="135"/>
      <c r="AU23" s="533" t="s">
        <v>134</v>
      </c>
      <c r="AV23" s="533"/>
      <c r="AW23" s="533"/>
      <c r="AX23" s="534"/>
      <c r="AY23" s="34">
        <f>COUNTA($G$25)</f>
        <v>0</v>
      </c>
    </row>
    <row r="24" spans="1:51" ht="18.75" customHeight="1">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8"/>
      <c r="Z24" s="1019"/>
      <c r="AA24" s="1020"/>
      <c r="AB24" s="1024"/>
      <c r="AC24" s="1025"/>
      <c r="AD24" s="1026"/>
      <c r="AE24" s="912"/>
      <c r="AF24" s="912"/>
      <c r="AG24" s="912"/>
      <c r="AH24" s="912"/>
      <c r="AI24" s="912"/>
      <c r="AJ24" s="912"/>
      <c r="AK24" s="912"/>
      <c r="AL24" s="408"/>
      <c r="AM24" s="912"/>
      <c r="AN24" s="912"/>
      <c r="AO24" s="912"/>
      <c r="AP24" s="408"/>
      <c r="AQ24" s="203"/>
      <c r="AR24" s="204"/>
      <c r="AS24" s="137" t="s">
        <v>233</v>
      </c>
      <c r="AT24" s="138"/>
      <c r="AU24" s="204"/>
      <c r="AV24" s="204"/>
      <c r="AW24" s="393" t="s">
        <v>179</v>
      </c>
      <c r="AX24" s="394"/>
      <c r="AY24" s="34">
        <f>$AY$23</f>
        <v>0</v>
      </c>
    </row>
    <row r="25" spans="1:51" ht="22.5" customHeight="1">
      <c r="A25" s="398"/>
      <c r="B25" s="396"/>
      <c r="C25" s="396"/>
      <c r="D25" s="396"/>
      <c r="E25" s="396"/>
      <c r="F25" s="397"/>
      <c r="G25" s="564"/>
      <c r="H25" s="994"/>
      <c r="I25" s="994"/>
      <c r="J25" s="994"/>
      <c r="K25" s="994"/>
      <c r="L25" s="994"/>
      <c r="M25" s="994"/>
      <c r="N25" s="994"/>
      <c r="O25" s="995"/>
      <c r="P25" s="109"/>
      <c r="Q25" s="1002"/>
      <c r="R25" s="1002"/>
      <c r="S25" s="1002"/>
      <c r="T25" s="1002"/>
      <c r="U25" s="1002"/>
      <c r="V25" s="1002"/>
      <c r="W25" s="1002"/>
      <c r="X25" s="1003"/>
      <c r="Y25" s="1012" t="s">
        <v>12</v>
      </c>
      <c r="Z25" s="1013"/>
      <c r="AA25" s="1014"/>
      <c r="AB25" s="461"/>
      <c r="AC25" s="1016"/>
      <c r="AD25" s="1016"/>
      <c r="AE25" s="222"/>
      <c r="AF25" s="223"/>
      <c r="AG25" s="223"/>
      <c r="AH25" s="223"/>
      <c r="AI25" s="222"/>
      <c r="AJ25" s="223"/>
      <c r="AK25" s="223"/>
      <c r="AL25" s="223"/>
      <c r="AM25" s="222"/>
      <c r="AN25" s="223"/>
      <c r="AO25" s="223"/>
      <c r="AP25" s="223"/>
      <c r="AQ25" s="337"/>
      <c r="AR25" s="212"/>
      <c r="AS25" s="212"/>
      <c r="AT25" s="338"/>
      <c r="AU25" s="223"/>
      <c r="AV25" s="223"/>
      <c r="AW25" s="223"/>
      <c r="AX25" s="225"/>
      <c r="AY25" s="34">
        <f t="shared" ref="AY25:AY29" si="3">$AY$23</f>
        <v>0</v>
      </c>
    </row>
    <row r="26" spans="1:51" ht="22.5" customHeight="1">
      <c r="A26" s="399"/>
      <c r="B26" s="400"/>
      <c r="C26" s="400"/>
      <c r="D26" s="400"/>
      <c r="E26" s="400"/>
      <c r="F26" s="401"/>
      <c r="G26" s="996"/>
      <c r="H26" s="997"/>
      <c r="I26" s="997"/>
      <c r="J26" s="997"/>
      <c r="K26" s="997"/>
      <c r="L26" s="997"/>
      <c r="M26" s="997"/>
      <c r="N26" s="997"/>
      <c r="O26" s="998"/>
      <c r="P26" s="1004"/>
      <c r="Q26" s="1004"/>
      <c r="R26" s="1004"/>
      <c r="S26" s="1004"/>
      <c r="T26" s="1004"/>
      <c r="U26" s="1004"/>
      <c r="V26" s="1004"/>
      <c r="W26" s="1004"/>
      <c r="X26" s="1005"/>
      <c r="Y26" s="447" t="s">
        <v>54</v>
      </c>
      <c r="Z26" s="1009"/>
      <c r="AA26" s="1010"/>
      <c r="AB26" s="523"/>
      <c r="AC26" s="1015"/>
      <c r="AD26" s="1015"/>
      <c r="AE26" s="222"/>
      <c r="AF26" s="223"/>
      <c r="AG26" s="223"/>
      <c r="AH26" s="223"/>
      <c r="AI26" s="222"/>
      <c r="AJ26" s="223"/>
      <c r="AK26" s="223"/>
      <c r="AL26" s="223"/>
      <c r="AM26" s="222"/>
      <c r="AN26" s="223"/>
      <c r="AO26" s="223"/>
      <c r="AP26" s="223"/>
      <c r="AQ26" s="337"/>
      <c r="AR26" s="212"/>
      <c r="AS26" s="212"/>
      <c r="AT26" s="338"/>
      <c r="AU26" s="223"/>
      <c r="AV26" s="223"/>
      <c r="AW26" s="223"/>
      <c r="AX26" s="225"/>
      <c r="AY26" s="34">
        <f t="shared" si="3"/>
        <v>0</v>
      </c>
    </row>
    <row r="27" spans="1:51" ht="22.5" customHeight="1">
      <c r="A27" s="402"/>
      <c r="B27" s="403"/>
      <c r="C27" s="403"/>
      <c r="D27" s="403"/>
      <c r="E27" s="403"/>
      <c r="F27" s="404"/>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22"/>
      <c r="AF27" s="223"/>
      <c r="AG27" s="223"/>
      <c r="AH27" s="223"/>
      <c r="AI27" s="222"/>
      <c r="AJ27" s="223"/>
      <c r="AK27" s="223"/>
      <c r="AL27" s="223"/>
      <c r="AM27" s="222"/>
      <c r="AN27" s="223"/>
      <c r="AO27" s="223"/>
      <c r="AP27" s="223"/>
      <c r="AQ27" s="337"/>
      <c r="AR27" s="212"/>
      <c r="AS27" s="212"/>
      <c r="AT27" s="338"/>
      <c r="AU27" s="223"/>
      <c r="AV27" s="223"/>
      <c r="AW27" s="223"/>
      <c r="AX27" s="225"/>
      <c r="AY27" s="34">
        <f t="shared" si="3"/>
        <v>0</v>
      </c>
    </row>
    <row r="28" spans="1:51" customFormat="1" ht="23.25" customHeight="1">
      <c r="A28" s="232" t="s">
        <v>382</v>
      </c>
      <c r="B28" s="233"/>
      <c r="C28" s="233"/>
      <c r="D28" s="233"/>
      <c r="E28" s="233"/>
      <c r="F28" s="234"/>
      <c r="G28" s="238"/>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c r="AY28" s="34">
        <f t="shared" si="3"/>
        <v>0</v>
      </c>
    </row>
    <row r="29" spans="1:51" customFormat="1" ht="23.25" customHeight="1">
      <c r="A29" s="235"/>
      <c r="B29" s="236"/>
      <c r="C29" s="236"/>
      <c r="D29" s="236"/>
      <c r="E29" s="236"/>
      <c r="F29" s="237"/>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4"/>
      <c r="AY29" s="34">
        <f t="shared" si="3"/>
        <v>0</v>
      </c>
    </row>
    <row r="30" spans="1:51" ht="18.75" customHeight="1">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7"/>
      <c r="Z30" s="825"/>
      <c r="AA30" s="826"/>
      <c r="AB30" s="1021" t="s">
        <v>11</v>
      </c>
      <c r="AC30" s="1022"/>
      <c r="AD30" s="1023"/>
      <c r="AE30" s="1027" t="s">
        <v>392</v>
      </c>
      <c r="AF30" s="1027"/>
      <c r="AG30" s="1027"/>
      <c r="AH30" s="1027"/>
      <c r="AI30" s="1027" t="s">
        <v>414</v>
      </c>
      <c r="AJ30" s="1027"/>
      <c r="AK30" s="1027"/>
      <c r="AL30" s="557"/>
      <c r="AM30" s="1027" t="s">
        <v>511</v>
      </c>
      <c r="AN30" s="1027"/>
      <c r="AO30" s="1027"/>
      <c r="AP30" s="557"/>
      <c r="AQ30" s="159" t="s">
        <v>232</v>
      </c>
      <c r="AR30" s="134"/>
      <c r="AS30" s="134"/>
      <c r="AT30" s="135"/>
      <c r="AU30" s="533" t="s">
        <v>134</v>
      </c>
      <c r="AV30" s="533"/>
      <c r="AW30" s="533"/>
      <c r="AX30" s="534"/>
      <c r="AY30" s="34">
        <f>COUNTA($G$32)</f>
        <v>0</v>
      </c>
    </row>
    <row r="31" spans="1:51" ht="18.75" customHeight="1">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8"/>
      <c r="Z31" s="1019"/>
      <c r="AA31" s="1020"/>
      <c r="AB31" s="1024"/>
      <c r="AC31" s="1025"/>
      <c r="AD31" s="1026"/>
      <c r="AE31" s="912"/>
      <c r="AF31" s="912"/>
      <c r="AG31" s="912"/>
      <c r="AH31" s="912"/>
      <c r="AI31" s="912"/>
      <c r="AJ31" s="912"/>
      <c r="AK31" s="912"/>
      <c r="AL31" s="408"/>
      <c r="AM31" s="912"/>
      <c r="AN31" s="912"/>
      <c r="AO31" s="912"/>
      <c r="AP31" s="408"/>
      <c r="AQ31" s="203"/>
      <c r="AR31" s="204"/>
      <c r="AS31" s="137" t="s">
        <v>233</v>
      </c>
      <c r="AT31" s="138"/>
      <c r="AU31" s="204"/>
      <c r="AV31" s="204"/>
      <c r="AW31" s="393" t="s">
        <v>179</v>
      </c>
      <c r="AX31" s="394"/>
      <c r="AY31" s="34">
        <f>$AY$30</f>
        <v>0</v>
      </c>
    </row>
    <row r="32" spans="1:51" ht="22.5" customHeight="1">
      <c r="A32" s="398"/>
      <c r="B32" s="396"/>
      <c r="C32" s="396"/>
      <c r="D32" s="396"/>
      <c r="E32" s="396"/>
      <c r="F32" s="397"/>
      <c r="G32" s="564"/>
      <c r="H32" s="994"/>
      <c r="I32" s="994"/>
      <c r="J32" s="994"/>
      <c r="K32" s="994"/>
      <c r="L32" s="994"/>
      <c r="M32" s="994"/>
      <c r="N32" s="994"/>
      <c r="O32" s="995"/>
      <c r="P32" s="109"/>
      <c r="Q32" s="1002"/>
      <c r="R32" s="1002"/>
      <c r="S32" s="1002"/>
      <c r="T32" s="1002"/>
      <c r="U32" s="1002"/>
      <c r="V32" s="1002"/>
      <c r="W32" s="1002"/>
      <c r="X32" s="1003"/>
      <c r="Y32" s="1012" t="s">
        <v>12</v>
      </c>
      <c r="Z32" s="1013"/>
      <c r="AA32" s="1014"/>
      <c r="AB32" s="461"/>
      <c r="AC32" s="1016"/>
      <c r="AD32" s="1016"/>
      <c r="AE32" s="222"/>
      <c r="AF32" s="223"/>
      <c r="AG32" s="223"/>
      <c r="AH32" s="223"/>
      <c r="AI32" s="222"/>
      <c r="AJ32" s="223"/>
      <c r="AK32" s="223"/>
      <c r="AL32" s="223"/>
      <c r="AM32" s="222"/>
      <c r="AN32" s="223"/>
      <c r="AO32" s="223"/>
      <c r="AP32" s="223"/>
      <c r="AQ32" s="337"/>
      <c r="AR32" s="212"/>
      <c r="AS32" s="212"/>
      <c r="AT32" s="338"/>
      <c r="AU32" s="223"/>
      <c r="AV32" s="223"/>
      <c r="AW32" s="223"/>
      <c r="AX32" s="225"/>
      <c r="AY32" s="34">
        <f t="shared" ref="AY32:AY36" si="4">$AY$30</f>
        <v>0</v>
      </c>
    </row>
    <row r="33" spans="1:51" ht="22.5" customHeight="1">
      <c r="A33" s="399"/>
      <c r="B33" s="400"/>
      <c r="C33" s="400"/>
      <c r="D33" s="400"/>
      <c r="E33" s="400"/>
      <c r="F33" s="401"/>
      <c r="G33" s="996"/>
      <c r="H33" s="997"/>
      <c r="I33" s="997"/>
      <c r="J33" s="997"/>
      <c r="K33" s="997"/>
      <c r="L33" s="997"/>
      <c r="M33" s="997"/>
      <c r="N33" s="997"/>
      <c r="O33" s="998"/>
      <c r="P33" s="1004"/>
      <c r="Q33" s="1004"/>
      <c r="R33" s="1004"/>
      <c r="S33" s="1004"/>
      <c r="T33" s="1004"/>
      <c r="U33" s="1004"/>
      <c r="V33" s="1004"/>
      <c r="W33" s="1004"/>
      <c r="X33" s="1005"/>
      <c r="Y33" s="447" t="s">
        <v>54</v>
      </c>
      <c r="Z33" s="1009"/>
      <c r="AA33" s="1010"/>
      <c r="AB33" s="523"/>
      <c r="AC33" s="1015"/>
      <c r="AD33" s="1015"/>
      <c r="AE33" s="222"/>
      <c r="AF33" s="223"/>
      <c r="AG33" s="223"/>
      <c r="AH33" s="223"/>
      <c r="AI33" s="222"/>
      <c r="AJ33" s="223"/>
      <c r="AK33" s="223"/>
      <c r="AL33" s="223"/>
      <c r="AM33" s="222"/>
      <c r="AN33" s="223"/>
      <c r="AO33" s="223"/>
      <c r="AP33" s="223"/>
      <c r="AQ33" s="337"/>
      <c r="AR33" s="212"/>
      <c r="AS33" s="212"/>
      <c r="AT33" s="338"/>
      <c r="AU33" s="223"/>
      <c r="AV33" s="223"/>
      <c r="AW33" s="223"/>
      <c r="AX33" s="225"/>
      <c r="AY33" s="34">
        <f t="shared" si="4"/>
        <v>0</v>
      </c>
    </row>
    <row r="34" spans="1:51" ht="22.5" customHeight="1">
      <c r="A34" s="402"/>
      <c r="B34" s="403"/>
      <c r="C34" s="403"/>
      <c r="D34" s="403"/>
      <c r="E34" s="403"/>
      <c r="F34" s="404"/>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22"/>
      <c r="AF34" s="223"/>
      <c r="AG34" s="223"/>
      <c r="AH34" s="223"/>
      <c r="AI34" s="222"/>
      <c r="AJ34" s="223"/>
      <c r="AK34" s="223"/>
      <c r="AL34" s="223"/>
      <c r="AM34" s="222"/>
      <c r="AN34" s="223"/>
      <c r="AO34" s="223"/>
      <c r="AP34" s="223"/>
      <c r="AQ34" s="337"/>
      <c r="AR34" s="212"/>
      <c r="AS34" s="212"/>
      <c r="AT34" s="338"/>
      <c r="AU34" s="223"/>
      <c r="AV34" s="223"/>
      <c r="AW34" s="223"/>
      <c r="AX34" s="225"/>
      <c r="AY34" s="34">
        <f t="shared" si="4"/>
        <v>0</v>
      </c>
    </row>
    <row r="35" spans="1:51" customFormat="1" ht="23.25" customHeight="1">
      <c r="A35" s="232" t="s">
        <v>382</v>
      </c>
      <c r="B35" s="233"/>
      <c r="C35" s="233"/>
      <c r="D35" s="233"/>
      <c r="E35" s="233"/>
      <c r="F35" s="234"/>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c r="AY35" s="34">
        <f t="shared" si="4"/>
        <v>0</v>
      </c>
    </row>
    <row r="36" spans="1:51" customFormat="1" ht="23.25" customHeight="1">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4"/>
      <c r="AY36" s="34">
        <f t="shared" si="4"/>
        <v>0</v>
      </c>
    </row>
    <row r="37" spans="1:51" ht="18.75" customHeight="1">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7"/>
      <c r="Z37" s="825"/>
      <c r="AA37" s="826"/>
      <c r="AB37" s="1021" t="s">
        <v>11</v>
      </c>
      <c r="AC37" s="1022"/>
      <c r="AD37" s="1023"/>
      <c r="AE37" s="1027" t="s">
        <v>392</v>
      </c>
      <c r="AF37" s="1027"/>
      <c r="AG37" s="1027"/>
      <c r="AH37" s="1027"/>
      <c r="AI37" s="1027" t="s">
        <v>414</v>
      </c>
      <c r="AJ37" s="1027"/>
      <c r="AK37" s="1027"/>
      <c r="AL37" s="557"/>
      <c r="AM37" s="1027" t="s">
        <v>511</v>
      </c>
      <c r="AN37" s="1027"/>
      <c r="AO37" s="1027"/>
      <c r="AP37" s="557"/>
      <c r="AQ37" s="159" t="s">
        <v>232</v>
      </c>
      <c r="AR37" s="134"/>
      <c r="AS37" s="134"/>
      <c r="AT37" s="135"/>
      <c r="AU37" s="533" t="s">
        <v>134</v>
      </c>
      <c r="AV37" s="533"/>
      <c r="AW37" s="533"/>
      <c r="AX37" s="534"/>
      <c r="AY37" s="34">
        <f>COUNTA($G$39)</f>
        <v>0</v>
      </c>
    </row>
    <row r="38" spans="1:51" ht="18.75" customHeight="1">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8"/>
      <c r="Z38" s="1019"/>
      <c r="AA38" s="1020"/>
      <c r="AB38" s="1024"/>
      <c r="AC38" s="1025"/>
      <c r="AD38" s="1026"/>
      <c r="AE38" s="912"/>
      <c r="AF38" s="912"/>
      <c r="AG38" s="912"/>
      <c r="AH38" s="912"/>
      <c r="AI38" s="912"/>
      <c r="AJ38" s="912"/>
      <c r="AK38" s="912"/>
      <c r="AL38" s="408"/>
      <c r="AM38" s="912"/>
      <c r="AN38" s="912"/>
      <c r="AO38" s="912"/>
      <c r="AP38" s="408"/>
      <c r="AQ38" s="203"/>
      <c r="AR38" s="204"/>
      <c r="AS38" s="137" t="s">
        <v>233</v>
      </c>
      <c r="AT38" s="138"/>
      <c r="AU38" s="204"/>
      <c r="AV38" s="204"/>
      <c r="AW38" s="393" t="s">
        <v>179</v>
      </c>
      <c r="AX38" s="394"/>
      <c r="AY38" s="34">
        <f>$AY$37</f>
        <v>0</v>
      </c>
    </row>
    <row r="39" spans="1:51" ht="22.5" customHeight="1">
      <c r="A39" s="398"/>
      <c r="B39" s="396"/>
      <c r="C39" s="396"/>
      <c r="D39" s="396"/>
      <c r="E39" s="396"/>
      <c r="F39" s="397"/>
      <c r="G39" s="564"/>
      <c r="H39" s="994"/>
      <c r="I39" s="994"/>
      <c r="J39" s="994"/>
      <c r="K39" s="994"/>
      <c r="L39" s="994"/>
      <c r="M39" s="994"/>
      <c r="N39" s="994"/>
      <c r="O39" s="995"/>
      <c r="P39" s="109"/>
      <c r="Q39" s="1002"/>
      <c r="R39" s="1002"/>
      <c r="S39" s="1002"/>
      <c r="T39" s="1002"/>
      <c r="U39" s="1002"/>
      <c r="V39" s="1002"/>
      <c r="W39" s="1002"/>
      <c r="X39" s="1003"/>
      <c r="Y39" s="1012" t="s">
        <v>12</v>
      </c>
      <c r="Z39" s="1013"/>
      <c r="AA39" s="1014"/>
      <c r="AB39" s="461"/>
      <c r="AC39" s="1016"/>
      <c r="AD39" s="1016"/>
      <c r="AE39" s="222"/>
      <c r="AF39" s="223"/>
      <c r="AG39" s="223"/>
      <c r="AH39" s="223"/>
      <c r="AI39" s="222"/>
      <c r="AJ39" s="223"/>
      <c r="AK39" s="223"/>
      <c r="AL39" s="223"/>
      <c r="AM39" s="222"/>
      <c r="AN39" s="223"/>
      <c r="AO39" s="223"/>
      <c r="AP39" s="223"/>
      <c r="AQ39" s="337"/>
      <c r="AR39" s="212"/>
      <c r="AS39" s="212"/>
      <c r="AT39" s="338"/>
      <c r="AU39" s="223"/>
      <c r="AV39" s="223"/>
      <c r="AW39" s="223"/>
      <c r="AX39" s="225"/>
      <c r="AY39" s="34">
        <f t="shared" ref="AY39:AY43" si="5">$AY$37</f>
        <v>0</v>
      </c>
    </row>
    <row r="40" spans="1:51" ht="22.5" customHeight="1">
      <c r="A40" s="399"/>
      <c r="B40" s="400"/>
      <c r="C40" s="400"/>
      <c r="D40" s="400"/>
      <c r="E40" s="400"/>
      <c r="F40" s="401"/>
      <c r="G40" s="996"/>
      <c r="H40" s="997"/>
      <c r="I40" s="997"/>
      <c r="J40" s="997"/>
      <c r="K40" s="997"/>
      <c r="L40" s="997"/>
      <c r="M40" s="997"/>
      <c r="N40" s="997"/>
      <c r="O40" s="998"/>
      <c r="P40" s="1004"/>
      <c r="Q40" s="1004"/>
      <c r="R40" s="1004"/>
      <c r="S40" s="1004"/>
      <c r="T40" s="1004"/>
      <c r="U40" s="1004"/>
      <c r="V40" s="1004"/>
      <c r="W40" s="1004"/>
      <c r="X40" s="1005"/>
      <c r="Y40" s="447" t="s">
        <v>54</v>
      </c>
      <c r="Z40" s="1009"/>
      <c r="AA40" s="1010"/>
      <c r="AB40" s="523"/>
      <c r="AC40" s="1015"/>
      <c r="AD40" s="1015"/>
      <c r="AE40" s="222"/>
      <c r="AF40" s="223"/>
      <c r="AG40" s="223"/>
      <c r="AH40" s="223"/>
      <c r="AI40" s="222"/>
      <c r="AJ40" s="223"/>
      <c r="AK40" s="223"/>
      <c r="AL40" s="223"/>
      <c r="AM40" s="222"/>
      <c r="AN40" s="223"/>
      <c r="AO40" s="223"/>
      <c r="AP40" s="223"/>
      <c r="AQ40" s="337"/>
      <c r="AR40" s="212"/>
      <c r="AS40" s="212"/>
      <c r="AT40" s="338"/>
      <c r="AU40" s="223"/>
      <c r="AV40" s="223"/>
      <c r="AW40" s="223"/>
      <c r="AX40" s="225"/>
      <c r="AY40" s="34">
        <f t="shared" si="5"/>
        <v>0</v>
      </c>
    </row>
    <row r="41" spans="1:51" ht="22.5" customHeight="1">
      <c r="A41" s="402"/>
      <c r="B41" s="403"/>
      <c r="C41" s="403"/>
      <c r="D41" s="403"/>
      <c r="E41" s="403"/>
      <c r="F41" s="404"/>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22"/>
      <c r="AF41" s="223"/>
      <c r="AG41" s="223"/>
      <c r="AH41" s="223"/>
      <c r="AI41" s="222"/>
      <c r="AJ41" s="223"/>
      <c r="AK41" s="223"/>
      <c r="AL41" s="223"/>
      <c r="AM41" s="222"/>
      <c r="AN41" s="223"/>
      <c r="AO41" s="223"/>
      <c r="AP41" s="223"/>
      <c r="AQ41" s="337"/>
      <c r="AR41" s="212"/>
      <c r="AS41" s="212"/>
      <c r="AT41" s="338"/>
      <c r="AU41" s="223"/>
      <c r="AV41" s="223"/>
      <c r="AW41" s="223"/>
      <c r="AX41" s="225"/>
      <c r="AY41" s="34">
        <f t="shared" si="5"/>
        <v>0</v>
      </c>
    </row>
    <row r="42" spans="1:51" customFormat="1" ht="23.25" customHeight="1">
      <c r="A42" s="232" t="s">
        <v>382</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c r="AY42" s="34">
        <f t="shared" si="5"/>
        <v>0</v>
      </c>
    </row>
    <row r="43" spans="1:51" customFormat="1" ht="23.25" customHeight="1">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4"/>
      <c r="AY43" s="34">
        <f t="shared" si="5"/>
        <v>0</v>
      </c>
    </row>
    <row r="44" spans="1:51" ht="18.75" customHeight="1">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7"/>
      <c r="Z44" s="825"/>
      <c r="AA44" s="826"/>
      <c r="AB44" s="1021" t="s">
        <v>11</v>
      </c>
      <c r="AC44" s="1022"/>
      <c r="AD44" s="1023"/>
      <c r="AE44" s="1027" t="s">
        <v>392</v>
      </c>
      <c r="AF44" s="1027"/>
      <c r="AG44" s="1027"/>
      <c r="AH44" s="1027"/>
      <c r="AI44" s="1027" t="s">
        <v>414</v>
      </c>
      <c r="AJ44" s="1027"/>
      <c r="AK44" s="1027"/>
      <c r="AL44" s="557"/>
      <c r="AM44" s="1027" t="s">
        <v>511</v>
      </c>
      <c r="AN44" s="1027"/>
      <c r="AO44" s="1027"/>
      <c r="AP44" s="557"/>
      <c r="AQ44" s="159" t="s">
        <v>232</v>
      </c>
      <c r="AR44" s="134"/>
      <c r="AS44" s="134"/>
      <c r="AT44" s="135"/>
      <c r="AU44" s="533" t="s">
        <v>134</v>
      </c>
      <c r="AV44" s="533"/>
      <c r="AW44" s="533"/>
      <c r="AX44" s="534"/>
      <c r="AY44" s="34">
        <f>COUNTA($G$46)</f>
        <v>0</v>
      </c>
    </row>
    <row r="45" spans="1:51" ht="18.75" customHeight="1">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8"/>
      <c r="Z45" s="1019"/>
      <c r="AA45" s="1020"/>
      <c r="AB45" s="1024"/>
      <c r="AC45" s="1025"/>
      <c r="AD45" s="1026"/>
      <c r="AE45" s="912"/>
      <c r="AF45" s="912"/>
      <c r="AG45" s="912"/>
      <c r="AH45" s="912"/>
      <c r="AI45" s="912"/>
      <c r="AJ45" s="912"/>
      <c r="AK45" s="912"/>
      <c r="AL45" s="408"/>
      <c r="AM45" s="912"/>
      <c r="AN45" s="912"/>
      <c r="AO45" s="912"/>
      <c r="AP45" s="408"/>
      <c r="AQ45" s="203"/>
      <c r="AR45" s="204"/>
      <c r="AS45" s="137" t="s">
        <v>233</v>
      </c>
      <c r="AT45" s="138"/>
      <c r="AU45" s="204"/>
      <c r="AV45" s="204"/>
      <c r="AW45" s="393" t="s">
        <v>179</v>
      </c>
      <c r="AX45" s="394"/>
      <c r="AY45" s="34">
        <f>$AY$44</f>
        <v>0</v>
      </c>
    </row>
    <row r="46" spans="1:51" ht="22.5" customHeight="1">
      <c r="A46" s="398"/>
      <c r="B46" s="396"/>
      <c r="C46" s="396"/>
      <c r="D46" s="396"/>
      <c r="E46" s="396"/>
      <c r="F46" s="397"/>
      <c r="G46" s="564"/>
      <c r="H46" s="994"/>
      <c r="I46" s="994"/>
      <c r="J46" s="994"/>
      <c r="K46" s="994"/>
      <c r="L46" s="994"/>
      <c r="M46" s="994"/>
      <c r="N46" s="994"/>
      <c r="O46" s="995"/>
      <c r="P46" s="109"/>
      <c r="Q46" s="1002"/>
      <c r="R46" s="1002"/>
      <c r="S46" s="1002"/>
      <c r="T46" s="1002"/>
      <c r="U46" s="1002"/>
      <c r="V46" s="1002"/>
      <c r="W46" s="1002"/>
      <c r="X46" s="1003"/>
      <c r="Y46" s="1012" t="s">
        <v>12</v>
      </c>
      <c r="Z46" s="1013"/>
      <c r="AA46" s="1014"/>
      <c r="AB46" s="461"/>
      <c r="AC46" s="1016"/>
      <c r="AD46" s="1016"/>
      <c r="AE46" s="222"/>
      <c r="AF46" s="223"/>
      <c r="AG46" s="223"/>
      <c r="AH46" s="223"/>
      <c r="AI46" s="222"/>
      <c r="AJ46" s="223"/>
      <c r="AK46" s="223"/>
      <c r="AL46" s="223"/>
      <c r="AM46" s="222"/>
      <c r="AN46" s="223"/>
      <c r="AO46" s="223"/>
      <c r="AP46" s="223"/>
      <c r="AQ46" s="337"/>
      <c r="AR46" s="212"/>
      <c r="AS46" s="212"/>
      <c r="AT46" s="338"/>
      <c r="AU46" s="223"/>
      <c r="AV46" s="223"/>
      <c r="AW46" s="223"/>
      <c r="AX46" s="225"/>
      <c r="AY46" s="34">
        <f t="shared" ref="AY46:AY50" si="6">$AY$44</f>
        <v>0</v>
      </c>
    </row>
    <row r="47" spans="1:51" ht="22.5" customHeight="1">
      <c r="A47" s="399"/>
      <c r="B47" s="400"/>
      <c r="C47" s="400"/>
      <c r="D47" s="400"/>
      <c r="E47" s="400"/>
      <c r="F47" s="401"/>
      <c r="G47" s="996"/>
      <c r="H47" s="997"/>
      <c r="I47" s="997"/>
      <c r="J47" s="997"/>
      <c r="K47" s="997"/>
      <c r="L47" s="997"/>
      <c r="M47" s="997"/>
      <c r="N47" s="997"/>
      <c r="O47" s="998"/>
      <c r="P47" s="1004"/>
      <c r="Q47" s="1004"/>
      <c r="R47" s="1004"/>
      <c r="S47" s="1004"/>
      <c r="T47" s="1004"/>
      <c r="U47" s="1004"/>
      <c r="V47" s="1004"/>
      <c r="W47" s="1004"/>
      <c r="X47" s="1005"/>
      <c r="Y47" s="447" t="s">
        <v>54</v>
      </c>
      <c r="Z47" s="1009"/>
      <c r="AA47" s="1010"/>
      <c r="AB47" s="523"/>
      <c r="AC47" s="1015"/>
      <c r="AD47" s="1015"/>
      <c r="AE47" s="222"/>
      <c r="AF47" s="223"/>
      <c r="AG47" s="223"/>
      <c r="AH47" s="223"/>
      <c r="AI47" s="222"/>
      <c r="AJ47" s="223"/>
      <c r="AK47" s="223"/>
      <c r="AL47" s="223"/>
      <c r="AM47" s="222"/>
      <c r="AN47" s="223"/>
      <c r="AO47" s="223"/>
      <c r="AP47" s="223"/>
      <c r="AQ47" s="337"/>
      <c r="AR47" s="212"/>
      <c r="AS47" s="212"/>
      <c r="AT47" s="338"/>
      <c r="AU47" s="223"/>
      <c r="AV47" s="223"/>
      <c r="AW47" s="223"/>
      <c r="AX47" s="225"/>
      <c r="AY47" s="34">
        <f t="shared" si="6"/>
        <v>0</v>
      </c>
    </row>
    <row r="48" spans="1:51" ht="22.5" customHeight="1">
      <c r="A48" s="402"/>
      <c r="B48" s="403"/>
      <c r="C48" s="403"/>
      <c r="D48" s="403"/>
      <c r="E48" s="403"/>
      <c r="F48" s="404"/>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22"/>
      <c r="AF48" s="223"/>
      <c r="AG48" s="223"/>
      <c r="AH48" s="223"/>
      <c r="AI48" s="222"/>
      <c r="AJ48" s="223"/>
      <c r="AK48" s="223"/>
      <c r="AL48" s="223"/>
      <c r="AM48" s="222"/>
      <c r="AN48" s="223"/>
      <c r="AO48" s="223"/>
      <c r="AP48" s="223"/>
      <c r="AQ48" s="337"/>
      <c r="AR48" s="212"/>
      <c r="AS48" s="212"/>
      <c r="AT48" s="338"/>
      <c r="AU48" s="223"/>
      <c r="AV48" s="223"/>
      <c r="AW48" s="223"/>
      <c r="AX48" s="225"/>
      <c r="AY48" s="34">
        <f t="shared" si="6"/>
        <v>0</v>
      </c>
    </row>
    <row r="49" spans="1:51" customFormat="1" ht="23.25" customHeight="1">
      <c r="A49" s="232" t="s">
        <v>382</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c r="AY49" s="34">
        <f t="shared" si="6"/>
        <v>0</v>
      </c>
    </row>
    <row r="50" spans="1:51" customFormat="1" ht="23.25" customHeight="1">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4"/>
      <c r="AY50" s="34">
        <f t="shared" si="6"/>
        <v>0</v>
      </c>
    </row>
    <row r="51" spans="1:51" ht="18.75" customHeight="1">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7"/>
      <c r="Z51" s="825"/>
      <c r="AA51" s="826"/>
      <c r="AB51" s="557" t="s">
        <v>11</v>
      </c>
      <c r="AC51" s="1022"/>
      <c r="AD51" s="1023"/>
      <c r="AE51" s="1027" t="s">
        <v>392</v>
      </c>
      <c r="AF51" s="1027"/>
      <c r="AG51" s="1027"/>
      <c r="AH51" s="1027"/>
      <c r="AI51" s="1027" t="s">
        <v>414</v>
      </c>
      <c r="AJ51" s="1027"/>
      <c r="AK51" s="1027"/>
      <c r="AL51" s="557"/>
      <c r="AM51" s="1027" t="s">
        <v>511</v>
      </c>
      <c r="AN51" s="1027"/>
      <c r="AO51" s="1027"/>
      <c r="AP51" s="557"/>
      <c r="AQ51" s="159" t="s">
        <v>232</v>
      </c>
      <c r="AR51" s="134"/>
      <c r="AS51" s="134"/>
      <c r="AT51" s="135"/>
      <c r="AU51" s="533" t="s">
        <v>134</v>
      </c>
      <c r="AV51" s="533"/>
      <c r="AW51" s="533"/>
      <c r="AX51" s="534"/>
      <c r="AY51" s="34">
        <f>COUNTA($G$53)</f>
        <v>0</v>
      </c>
    </row>
    <row r="52" spans="1:51" ht="18.75" customHeight="1">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8"/>
      <c r="Z52" s="1019"/>
      <c r="AA52" s="1020"/>
      <c r="AB52" s="1024"/>
      <c r="AC52" s="1025"/>
      <c r="AD52" s="1026"/>
      <c r="AE52" s="912"/>
      <c r="AF52" s="912"/>
      <c r="AG52" s="912"/>
      <c r="AH52" s="912"/>
      <c r="AI52" s="912"/>
      <c r="AJ52" s="912"/>
      <c r="AK52" s="912"/>
      <c r="AL52" s="408"/>
      <c r="AM52" s="912"/>
      <c r="AN52" s="912"/>
      <c r="AO52" s="912"/>
      <c r="AP52" s="408"/>
      <c r="AQ52" s="203"/>
      <c r="AR52" s="204"/>
      <c r="AS52" s="137" t="s">
        <v>233</v>
      </c>
      <c r="AT52" s="138"/>
      <c r="AU52" s="204"/>
      <c r="AV52" s="204"/>
      <c r="AW52" s="393" t="s">
        <v>179</v>
      </c>
      <c r="AX52" s="394"/>
      <c r="AY52" s="34">
        <f>$AY$51</f>
        <v>0</v>
      </c>
    </row>
    <row r="53" spans="1:51" ht="22.5" customHeight="1">
      <c r="A53" s="398"/>
      <c r="B53" s="396"/>
      <c r="C53" s="396"/>
      <c r="D53" s="396"/>
      <c r="E53" s="396"/>
      <c r="F53" s="397"/>
      <c r="G53" s="564"/>
      <c r="H53" s="994"/>
      <c r="I53" s="994"/>
      <c r="J53" s="994"/>
      <c r="K53" s="994"/>
      <c r="L53" s="994"/>
      <c r="M53" s="994"/>
      <c r="N53" s="994"/>
      <c r="O53" s="995"/>
      <c r="P53" s="109"/>
      <c r="Q53" s="1002"/>
      <c r="R53" s="1002"/>
      <c r="S53" s="1002"/>
      <c r="T53" s="1002"/>
      <c r="U53" s="1002"/>
      <c r="V53" s="1002"/>
      <c r="W53" s="1002"/>
      <c r="X53" s="1003"/>
      <c r="Y53" s="1012" t="s">
        <v>12</v>
      </c>
      <c r="Z53" s="1013"/>
      <c r="AA53" s="1014"/>
      <c r="AB53" s="461"/>
      <c r="AC53" s="1016"/>
      <c r="AD53" s="1016"/>
      <c r="AE53" s="222"/>
      <c r="AF53" s="223"/>
      <c r="AG53" s="223"/>
      <c r="AH53" s="223"/>
      <c r="AI53" s="222"/>
      <c r="AJ53" s="223"/>
      <c r="AK53" s="223"/>
      <c r="AL53" s="223"/>
      <c r="AM53" s="222"/>
      <c r="AN53" s="223"/>
      <c r="AO53" s="223"/>
      <c r="AP53" s="223"/>
      <c r="AQ53" s="337"/>
      <c r="AR53" s="212"/>
      <c r="AS53" s="212"/>
      <c r="AT53" s="338"/>
      <c r="AU53" s="223"/>
      <c r="AV53" s="223"/>
      <c r="AW53" s="223"/>
      <c r="AX53" s="225"/>
      <c r="AY53" s="34">
        <f t="shared" ref="AY53:AY57" si="7">$AY$51</f>
        <v>0</v>
      </c>
    </row>
    <row r="54" spans="1:51" ht="22.5" customHeight="1">
      <c r="A54" s="399"/>
      <c r="B54" s="400"/>
      <c r="C54" s="400"/>
      <c r="D54" s="400"/>
      <c r="E54" s="400"/>
      <c r="F54" s="401"/>
      <c r="G54" s="996"/>
      <c r="H54" s="997"/>
      <c r="I54" s="997"/>
      <c r="J54" s="997"/>
      <c r="K54" s="997"/>
      <c r="L54" s="997"/>
      <c r="M54" s="997"/>
      <c r="N54" s="997"/>
      <c r="O54" s="998"/>
      <c r="P54" s="1004"/>
      <c r="Q54" s="1004"/>
      <c r="R54" s="1004"/>
      <c r="S54" s="1004"/>
      <c r="T54" s="1004"/>
      <c r="U54" s="1004"/>
      <c r="V54" s="1004"/>
      <c r="W54" s="1004"/>
      <c r="X54" s="1005"/>
      <c r="Y54" s="447" t="s">
        <v>54</v>
      </c>
      <c r="Z54" s="1009"/>
      <c r="AA54" s="1010"/>
      <c r="AB54" s="523"/>
      <c r="AC54" s="1015"/>
      <c r="AD54" s="1015"/>
      <c r="AE54" s="222"/>
      <c r="AF54" s="223"/>
      <c r="AG54" s="223"/>
      <c r="AH54" s="223"/>
      <c r="AI54" s="222"/>
      <c r="AJ54" s="223"/>
      <c r="AK54" s="223"/>
      <c r="AL54" s="223"/>
      <c r="AM54" s="222"/>
      <c r="AN54" s="223"/>
      <c r="AO54" s="223"/>
      <c r="AP54" s="223"/>
      <c r="AQ54" s="337"/>
      <c r="AR54" s="212"/>
      <c r="AS54" s="212"/>
      <c r="AT54" s="338"/>
      <c r="AU54" s="223"/>
      <c r="AV54" s="223"/>
      <c r="AW54" s="223"/>
      <c r="AX54" s="225"/>
      <c r="AY54" s="34">
        <f t="shared" si="7"/>
        <v>0</v>
      </c>
    </row>
    <row r="55" spans="1:51" ht="22.5" customHeight="1">
      <c r="A55" s="402"/>
      <c r="B55" s="403"/>
      <c r="C55" s="403"/>
      <c r="D55" s="403"/>
      <c r="E55" s="403"/>
      <c r="F55" s="404"/>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22"/>
      <c r="AF55" s="223"/>
      <c r="AG55" s="223"/>
      <c r="AH55" s="223"/>
      <c r="AI55" s="222"/>
      <c r="AJ55" s="223"/>
      <c r="AK55" s="223"/>
      <c r="AL55" s="223"/>
      <c r="AM55" s="222"/>
      <c r="AN55" s="223"/>
      <c r="AO55" s="223"/>
      <c r="AP55" s="223"/>
      <c r="AQ55" s="337"/>
      <c r="AR55" s="212"/>
      <c r="AS55" s="212"/>
      <c r="AT55" s="338"/>
      <c r="AU55" s="223"/>
      <c r="AV55" s="223"/>
      <c r="AW55" s="223"/>
      <c r="AX55" s="225"/>
      <c r="AY55" s="34">
        <f t="shared" si="7"/>
        <v>0</v>
      </c>
    </row>
    <row r="56" spans="1:51" customFormat="1" ht="23.25" customHeight="1">
      <c r="A56" s="232" t="s">
        <v>382</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c r="AY56" s="34">
        <f t="shared" si="7"/>
        <v>0</v>
      </c>
    </row>
    <row r="57" spans="1:51" customFormat="1" ht="23.25" customHeight="1">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4"/>
      <c r="AY57" s="34">
        <f t="shared" si="7"/>
        <v>0</v>
      </c>
    </row>
    <row r="58" spans="1:51" ht="18.75" customHeight="1">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7"/>
      <c r="Z58" s="825"/>
      <c r="AA58" s="826"/>
      <c r="AB58" s="1021" t="s">
        <v>11</v>
      </c>
      <c r="AC58" s="1022"/>
      <c r="AD58" s="1023"/>
      <c r="AE58" s="1027" t="s">
        <v>392</v>
      </c>
      <c r="AF58" s="1027"/>
      <c r="AG58" s="1027"/>
      <c r="AH58" s="1027"/>
      <c r="AI58" s="1027" t="s">
        <v>414</v>
      </c>
      <c r="AJ58" s="1027"/>
      <c r="AK58" s="1027"/>
      <c r="AL58" s="557"/>
      <c r="AM58" s="1027" t="s">
        <v>511</v>
      </c>
      <c r="AN58" s="1027"/>
      <c r="AO58" s="1027"/>
      <c r="AP58" s="557"/>
      <c r="AQ58" s="159" t="s">
        <v>232</v>
      </c>
      <c r="AR58" s="134"/>
      <c r="AS58" s="134"/>
      <c r="AT58" s="135"/>
      <c r="AU58" s="533" t="s">
        <v>134</v>
      </c>
      <c r="AV58" s="533"/>
      <c r="AW58" s="533"/>
      <c r="AX58" s="534"/>
      <c r="AY58" s="34">
        <f>COUNTA($G$60)</f>
        <v>0</v>
      </c>
    </row>
    <row r="59" spans="1:51" ht="18.75" customHeight="1">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8"/>
      <c r="Z59" s="1019"/>
      <c r="AA59" s="1020"/>
      <c r="AB59" s="1024"/>
      <c r="AC59" s="1025"/>
      <c r="AD59" s="1026"/>
      <c r="AE59" s="912"/>
      <c r="AF59" s="912"/>
      <c r="AG59" s="912"/>
      <c r="AH59" s="912"/>
      <c r="AI59" s="912"/>
      <c r="AJ59" s="912"/>
      <c r="AK59" s="912"/>
      <c r="AL59" s="408"/>
      <c r="AM59" s="912"/>
      <c r="AN59" s="912"/>
      <c r="AO59" s="912"/>
      <c r="AP59" s="408"/>
      <c r="AQ59" s="203"/>
      <c r="AR59" s="204"/>
      <c r="AS59" s="137" t="s">
        <v>233</v>
      </c>
      <c r="AT59" s="138"/>
      <c r="AU59" s="204"/>
      <c r="AV59" s="204"/>
      <c r="AW59" s="393" t="s">
        <v>179</v>
      </c>
      <c r="AX59" s="394"/>
      <c r="AY59" s="34">
        <f>$AY$58</f>
        <v>0</v>
      </c>
    </row>
    <row r="60" spans="1:51" ht="22.5" customHeight="1">
      <c r="A60" s="398"/>
      <c r="B60" s="396"/>
      <c r="C60" s="396"/>
      <c r="D60" s="396"/>
      <c r="E60" s="396"/>
      <c r="F60" s="397"/>
      <c r="G60" s="564"/>
      <c r="H60" s="994"/>
      <c r="I60" s="994"/>
      <c r="J60" s="994"/>
      <c r="K60" s="994"/>
      <c r="L60" s="994"/>
      <c r="M60" s="994"/>
      <c r="N60" s="994"/>
      <c r="O60" s="995"/>
      <c r="P60" s="109"/>
      <c r="Q60" s="1002"/>
      <c r="R60" s="1002"/>
      <c r="S60" s="1002"/>
      <c r="T60" s="1002"/>
      <c r="U60" s="1002"/>
      <c r="V60" s="1002"/>
      <c r="W60" s="1002"/>
      <c r="X60" s="1003"/>
      <c r="Y60" s="1012" t="s">
        <v>12</v>
      </c>
      <c r="Z60" s="1013"/>
      <c r="AA60" s="1014"/>
      <c r="AB60" s="461"/>
      <c r="AC60" s="1016"/>
      <c r="AD60" s="1016"/>
      <c r="AE60" s="222"/>
      <c r="AF60" s="223"/>
      <c r="AG60" s="223"/>
      <c r="AH60" s="223"/>
      <c r="AI60" s="222"/>
      <c r="AJ60" s="223"/>
      <c r="AK60" s="223"/>
      <c r="AL60" s="223"/>
      <c r="AM60" s="222"/>
      <c r="AN60" s="223"/>
      <c r="AO60" s="223"/>
      <c r="AP60" s="223"/>
      <c r="AQ60" s="337"/>
      <c r="AR60" s="212"/>
      <c r="AS60" s="212"/>
      <c r="AT60" s="338"/>
      <c r="AU60" s="223"/>
      <c r="AV60" s="223"/>
      <c r="AW60" s="223"/>
      <c r="AX60" s="225"/>
      <c r="AY60" s="34">
        <f t="shared" ref="AY60:AY64" si="8">$AY$58</f>
        <v>0</v>
      </c>
    </row>
    <row r="61" spans="1:51" ht="22.5" customHeight="1">
      <c r="A61" s="399"/>
      <c r="B61" s="400"/>
      <c r="C61" s="400"/>
      <c r="D61" s="400"/>
      <c r="E61" s="400"/>
      <c r="F61" s="401"/>
      <c r="G61" s="996"/>
      <c r="H61" s="997"/>
      <c r="I61" s="997"/>
      <c r="J61" s="997"/>
      <c r="K61" s="997"/>
      <c r="L61" s="997"/>
      <c r="M61" s="997"/>
      <c r="N61" s="997"/>
      <c r="O61" s="998"/>
      <c r="P61" s="1004"/>
      <c r="Q61" s="1004"/>
      <c r="R61" s="1004"/>
      <c r="S61" s="1004"/>
      <c r="T61" s="1004"/>
      <c r="U61" s="1004"/>
      <c r="V61" s="1004"/>
      <c r="W61" s="1004"/>
      <c r="X61" s="1005"/>
      <c r="Y61" s="447" t="s">
        <v>54</v>
      </c>
      <c r="Z61" s="1009"/>
      <c r="AA61" s="1010"/>
      <c r="AB61" s="523"/>
      <c r="AC61" s="1015"/>
      <c r="AD61" s="1015"/>
      <c r="AE61" s="222"/>
      <c r="AF61" s="223"/>
      <c r="AG61" s="223"/>
      <c r="AH61" s="223"/>
      <c r="AI61" s="222"/>
      <c r="AJ61" s="223"/>
      <c r="AK61" s="223"/>
      <c r="AL61" s="223"/>
      <c r="AM61" s="222"/>
      <c r="AN61" s="223"/>
      <c r="AO61" s="223"/>
      <c r="AP61" s="223"/>
      <c r="AQ61" s="337"/>
      <c r="AR61" s="212"/>
      <c r="AS61" s="212"/>
      <c r="AT61" s="338"/>
      <c r="AU61" s="223"/>
      <c r="AV61" s="223"/>
      <c r="AW61" s="223"/>
      <c r="AX61" s="225"/>
      <c r="AY61" s="34">
        <f t="shared" si="8"/>
        <v>0</v>
      </c>
    </row>
    <row r="62" spans="1:51" ht="22.5" customHeight="1">
      <c r="A62" s="402"/>
      <c r="B62" s="403"/>
      <c r="C62" s="403"/>
      <c r="D62" s="403"/>
      <c r="E62" s="403"/>
      <c r="F62" s="404"/>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22"/>
      <c r="AF62" s="223"/>
      <c r="AG62" s="223"/>
      <c r="AH62" s="223"/>
      <c r="AI62" s="222"/>
      <c r="AJ62" s="223"/>
      <c r="AK62" s="223"/>
      <c r="AL62" s="223"/>
      <c r="AM62" s="222"/>
      <c r="AN62" s="223"/>
      <c r="AO62" s="223"/>
      <c r="AP62" s="223"/>
      <c r="AQ62" s="337"/>
      <c r="AR62" s="212"/>
      <c r="AS62" s="212"/>
      <c r="AT62" s="338"/>
      <c r="AU62" s="223"/>
      <c r="AV62" s="223"/>
      <c r="AW62" s="223"/>
      <c r="AX62" s="225"/>
      <c r="AY62" s="34">
        <f t="shared" si="8"/>
        <v>0</v>
      </c>
    </row>
    <row r="63" spans="1:51" customFormat="1" ht="23.25" customHeight="1">
      <c r="A63" s="232" t="s">
        <v>382</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c r="AY63" s="34">
        <f t="shared" si="8"/>
        <v>0</v>
      </c>
    </row>
    <row r="64" spans="1:51" customFormat="1" ht="23.25" customHeight="1">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4"/>
      <c r="AY64" s="34">
        <f t="shared" si="8"/>
        <v>0</v>
      </c>
    </row>
    <row r="65" spans="1:51" ht="18.75" customHeight="1">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7"/>
      <c r="Z65" s="825"/>
      <c r="AA65" s="826"/>
      <c r="AB65" s="1021" t="s">
        <v>11</v>
      </c>
      <c r="AC65" s="1022"/>
      <c r="AD65" s="1023"/>
      <c r="AE65" s="1027" t="s">
        <v>392</v>
      </c>
      <c r="AF65" s="1027"/>
      <c r="AG65" s="1027"/>
      <c r="AH65" s="1027"/>
      <c r="AI65" s="1027" t="s">
        <v>414</v>
      </c>
      <c r="AJ65" s="1027"/>
      <c r="AK65" s="1027"/>
      <c r="AL65" s="557"/>
      <c r="AM65" s="1027" t="s">
        <v>511</v>
      </c>
      <c r="AN65" s="1027"/>
      <c r="AO65" s="1027"/>
      <c r="AP65" s="557"/>
      <c r="AQ65" s="159" t="s">
        <v>232</v>
      </c>
      <c r="AR65" s="134"/>
      <c r="AS65" s="134"/>
      <c r="AT65" s="135"/>
      <c r="AU65" s="533" t="s">
        <v>134</v>
      </c>
      <c r="AV65" s="533"/>
      <c r="AW65" s="533"/>
      <c r="AX65" s="534"/>
      <c r="AY65" s="34">
        <f>COUNTA($G$67)</f>
        <v>0</v>
      </c>
    </row>
    <row r="66" spans="1:51" ht="18.75" customHeight="1">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8"/>
      <c r="Z66" s="1019"/>
      <c r="AA66" s="1020"/>
      <c r="AB66" s="1024"/>
      <c r="AC66" s="1025"/>
      <c r="AD66" s="1026"/>
      <c r="AE66" s="912"/>
      <c r="AF66" s="912"/>
      <c r="AG66" s="912"/>
      <c r="AH66" s="912"/>
      <c r="AI66" s="912"/>
      <c r="AJ66" s="912"/>
      <c r="AK66" s="912"/>
      <c r="AL66" s="408"/>
      <c r="AM66" s="912"/>
      <c r="AN66" s="912"/>
      <c r="AO66" s="912"/>
      <c r="AP66" s="408"/>
      <c r="AQ66" s="203"/>
      <c r="AR66" s="204"/>
      <c r="AS66" s="137" t="s">
        <v>233</v>
      </c>
      <c r="AT66" s="138"/>
      <c r="AU66" s="204"/>
      <c r="AV66" s="204"/>
      <c r="AW66" s="393" t="s">
        <v>179</v>
      </c>
      <c r="AX66" s="394"/>
      <c r="AY66" s="34">
        <f>$AY$65</f>
        <v>0</v>
      </c>
    </row>
    <row r="67" spans="1:51" ht="22.5" customHeight="1">
      <c r="A67" s="398"/>
      <c r="B67" s="396"/>
      <c r="C67" s="396"/>
      <c r="D67" s="396"/>
      <c r="E67" s="396"/>
      <c r="F67" s="397"/>
      <c r="G67" s="564"/>
      <c r="H67" s="994"/>
      <c r="I67" s="994"/>
      <c r="J67" s="994"/>
      <c r="K67" s="994"/>
      <c r="L67" s="994"/>
      <c r="M67" s="994"/>
      <c r="N67" s="994"/>
      <c r="O67" s="995"/>
      <c r="P67" s="109"/>
      <c r="Q67" s="1002"/>
      <c r="R67" s="1002"/>
      <c r="S67" s="1002"/>
      <c r="T67" s="1002"/>
      <c r="U67" s="1002"/>
      <c r="V67" s="1002"/>
      <c r="W67" s="1002"/>
      <c r="X67" s="1003"/>
      <c r="Y67" s="1012" t="s">
        <v>12</v>
      </c>
      <c r="Z67" s="1013"/>
      <c r="AA67" s="1014"/>
      <c r="AB67" s="461"/>
      <c r="AC67" s="1016"/>
      <c r="AD67" s="1016"/>
      <c r="AE67" s="222"/>
      <c r="AF67" s="223"/>
      <c r="AG67" s="223"/>
      <c r="AH67" s="223"/>
      <c r="AI67" s="222"/>
      <c r="AJ67" s="223"/>
      <c r="AK67" s="223"/>
      <c r="AL67" s="223"/>
      <c r="AM67" s="222"/>
      <c r="AN67" s="223"/>
      <c r="AO67" s="223"/>
      <c r="AP67" s="223"/>
      <c r="AQ67" s="337"/>
      <c r="AR67" s="212"/>
      <c r="AS67" s="212"/>
      <c r="AT67" s="338"/>
      <c r="AU67" s="223"/>
      <c r="AV67" s="223"/>
      <c r="AW67" s="223"/>
      <c r="AX67" s="225"/>
      <c r="AY67" s="34">
        <f t="shared" ref="AY67:AY71" si="9">$AY$65</f>
        <v>0</v>
      </c>
    </row>
    <row r="68" spans="1:51" ht="22.5" customHeight="1">
      <c r="A68" s="399"/>
      <c r="B68" s="400"/>
      <c r="C68" s="400"/>
      <c r="D68" s="400"/>
      <c r="E68" s="400"/>
      <c r="F68" s="401"/>
      <c r="G68" s="996"/>
      <c r="H68" s="997"/>
      <c r="I68" s="997"/>
      <c r="J68" s="997"/>
      <c r="K68" s="997"/>
      <c r="L68" s="997"/>
      <c r="M68" s="997"/>
      <c r="N68" s="997"/>
      <c r="O68" s="998"/>
      <c r="P68" s="1004"/>
      <c r="Q68" s="1004"/>
      <c r="R68" s="1004"/>
      <c r="S68" s="1004"/>
      <c r="T68" s="1004"/>
      <c r="U68" s="1004"/>
      <c r="V68" s="1004"/>
      <c r="W68" s="1004"/>
      <c r="X68" s="1005"/>
      <c r="Y68" s="447" t="s">
        <v>54</v>
      </c>
      <c r="Z68" s="1009"/>
      <c r="AA68" s="1010"/>
      <c r="AB68" s="523"/>
      <c r="AC68" s="1015"/>
      <c r="AD68" s="1015"/>
      <c r="AE68" s="222"/>
      <c r="AF68" s="223"/>
      <c r="AG68" s="223"/>
      <c r="AH68" s="223"/>
      <c r="AI68" s="222"/>
      <c r="AJ68" s="223"/>
      <c r="AK68" s="223"/>
      <c r="AL68" s="223"/>
      <c r="AM68" s="222"/>
      <c r="AN68" s="223"/>
      <c r="AO68" s="223"/>
      <c r="AP68" s="223"/>
      <c r="AQ68" s="337"/>
      <c r="AR68" s="212"/>
      <c r="AS68" s="212"/>
      <c r="AT68" s="338"/>
      <c r="AU68" s="223"/>
      <c r="AV68" s="223"/>
      <c r="AW68" s="223"/>
      <c r="AX68" s="225"/>
      <c r="AY68" s="34">
        <f t="shared" si="9"/>
        <v>0</v>
      </c>
    </row>
    <row r="69" spans="1:51" ht="22.5" customHeight="1">
      <c r="A69" s="402"/>
      <c r="B69" s="403"/>
      <c r="C69" s="403"/>
      <c r="D69" s="403"/>
      <c r="E69" s="403"/>
      <c r="F69" s="404"/>
      <c r="G69" s="999"/>
      <c r="H69" s="1000"/>
      <c r="I69" s="1000"/>
      <c r="J69" s="1000"/>
      <c r="K69" s="1000"/>
      <c r="L69" s="1000"/>
      <c r="M69" s="1000"/>
      <c r="N69" s="1000"/>
      <c r="O69" s="1001"/>
      <c r="P69" s="1006"/>
      <c r="Q69" s="1006"/>
      <c r="R69" s="1006"/>
      <c r="S69" s="1006"/>
      <c r="T69" s="1006"/>
      <c r="U69" s="1006"/>
      <c r="V69" s="1006"/>
      <c r="W69" s="1006"/>
      <c r="X69" s="1007"/>
      <c r="Y69" s="447" t="s">
        <v>13</v>
      </c>
      <c r="Z69" s="1009"/>
      <c r="AA69" s="1010"/>
      <c r="AB69" s="556" t="s">
        <v>180</v>
      </c>
      <c r="AC69" s="365"/>
      <c r="AD69" s="365"/>
      <c r="AE69" s="222"/>
      <c r="AF69" s="223"/>
      <c r="AG69" s="223"/>
      <c r="AH69" s="223"/>
      <c r="AI69" s="222"/>
      <c r="AJ69" s="223"/>
      <c r="AK69" s="223"/>
      <c r="AL69" s="223"/>
      <c r="AM69" s="222"/>
      <c r="AN69" s="223"/>
      <c r="AO69" s="223"/>
      <c r="AP69" s="223"/>
      <c r="AQ69" s="337"/>
      <c r="AR69" s="212"/>
      <c r="AS69" s="212"/>
      <c r="AT69" s="338"/>
      <c r="AU69" s="223"/>
      <c r="AV69" s="223"/>
      <c r="AW69" s="223"/>
      <c r="AX69" s="225"/>
      <c r="AY69" s="34">
        <f t="shared" si="9"/>
        <v>0</v>
      </c>
    </row>
    <row r="70" spans="1:51" customFormat="1" ht="23.25" customHeight="1">
      <c r="A70" s="232" t="s">
        <v>382</v>
      </c>
      <c r="B70" s="233"/>
      <c r="C70" s="233"/>
      <c r="D70" s="233"/>
      <c r="E70" s="233"/>
      <c r="F70" s="234"/>
      <c r="G70" s="238"/>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0"/>
      <c r="AY70" s="34">
        <f t="shared" si="9"/>
        <v>0</v>
      </c>
    </row>
    <row r="71" spans="1:51" customFormat="1" ht="23.25" customHeight="1" thickBot="1">
      <c r="A71" s="235"/>
      <c r="B71" s="236"/>
      <c r="C71" s="236"/>
      <c r="D71" s="236"/>
      <c r="E71" s="236"/>
      <c r="F71" s="237"/>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46" t="s">
        <v>28</v>
      </c>
      <c r="B2" s="1047"/>
      <c r="C2" s="1047"/>
      <c r="D2" s="1047"/>
      <c r="E2" s="1047"/>
      <c r="F2" s="1048"/>
      <c r="G2" s="594" t="s">
        <v>368</v>
      </c>
      <c r="H2" s="595"/>
      <c r="I2" s="595"/>
      <c r="J2" s="595"/>
      <c r="K2" s="595"/>
      <c r="L2" s="595"/>
      <c r="M2" s="595"/>
      <c r="N2" s="595"/>
      <c r="O2" s="595"/>
      <c r="P2" s="595"/>
      <c r="Q2" s="595"/>
      <c r="R2" s="595"/>
      <c r="S2" s="595"/>
      <c r="T2" s="595"/>
      <c r="U2" s="595"/>
      <c r="V2" s="595"/>
      <c r="W2" s="595"/>
      <c r="X2" s="595"/>
      <c r="Y2" s="595"/>
      <c r="Z2" s="595"/>
      <c r="AA2" s="595"/>
      <c r="AB2" s="596"/>
      <c r="AC2" s="594" t="s">
        <v>370</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row r="55" spans="1:51" ht="30" customHeight="1">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row r="108" spans="1:51" ht="30" customHeight="1">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row r="161" spans="1:51" ht="30" customHeight="1">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row r="214" spans="1:51" ht="30" customHeight="1">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1"/>
      <c r="B3" s="361"/>
      <c r="C3" s="361" t="s">
        <v>26</v>
      </c>
      <c r="D3" s="361"/>
      <c r="E3" s="361"/>
      <c r="F3" s="361"/>
      <c r="G3" s="361"/>
      <c r="H3" s="361"/>
      <c r="I3" s="361"/>
      <c r="J3" s="153" t="s">
        <v>297</v>
      </c>
      <c r="K3" s="362"/>
      <c r="L3" s="362"/>
      <c r="M3" s="362"/>
      <c r="N3" s="362"/>
      <c r="O3" s="362"/>
      <c r="P3" s="251" t="s">
        <v>27</v>
      </c>
      <c r="Q3" s="251"/>
      <c r="R3" s="251"/>
      <c r="S3" s="251"/>
      <c r="T3" s="251"/>
      <c r="U3" s="251"/>
      <c r="V3" s="251"/>
      <c r="W3" s="251"/>
      <c r="X3" s="251"/>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c r="A4" s="1051">
        <v>1</v>
      </c>
      <c r="B4" s="1051">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2"/>
      <c r="AD4" s="1052"/>
      <c r="AE4" s="1052"/>
      <c r="AF4" s="1052"/>
      <c r="AG4" s="1052"/>
      <c r="AH4" s="353"/>
      <c r="AI4" s="354"/>
      <c r="AJ4" s="354"/>
      <c r="AK4" s="354"/>
      <c r="AL4" s="355"/>
      <c r="AM4" s="356"/>
      <c r="AN4" s="356"/>
      <c r="AO4" s="357"/>
      <c r="AP4" s="358"/>
      <c r="AQ4" s="358"/>
      <c r="AR4" s="358"/>
      <c r="AS4" s="358"/>
      <c r="AT4" s="358"/>
      <c r="AU4" s="358"/>
      <c r="AV4" s="358"/>
      <c r="AW4" s="358"/>
      <c r="AX4" s="358"/>
      <c r="AY4">
        <f>$AY$2</f>
        <v>0</v>
      </c>
    </row>
    <row r="5" spans="1:51" ht="26.25" customHeight="1">
      <c r="A5" s="1051">
        <v>2</v>
      </c>
      <c r="B5" s="105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2"/>
      <c r="AD5" s="1052"/>
      <c r="AE5" s="1052"/>
      <c r="AF5" s="1052"/>
      <c r="AG5" s="1052"/>
      <c r="AH5" s="353"/>
      <c r="AI5" s="354"/>
      <c r="AJ5" s="354"/>
      <c r="AK5" s="354"/>
      <c r="AL5" s="355"/>
      <c r="AM5" s="356"/>
      <c r="AN5" s="356"/>
      <c r="AO5" s="357"/>
      <c r="AP5" s="358"/>
      <c r="AQ5" s="358"/>
      <c r="AR5" s="358"/>
      <c r="AS5" s="358"/>
      <c r="AT5" s="358"/>
      <c r="AU5" s="358"/>
      <c r="AV5" s="358"/>
      <c r="AW5" s="358"/>
      <c r="AX5" s="358"/>
      <c r="AY5">
        <f>COUNTA($C$5)</f>
        <v>0</v>
      </c>
    </row>
    <row r="6" spans="1:51" ht="26.25" customHeight="1">
      <c r="A6" s="1051">
        <v>3</v>
      </c>
      <c r="B6" s="105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2"/>
      <c r="AD6" s="1052"/>
      <c r="AE6" s="1052"/>
      <c r="AF6" s="1052"/>
      <c r="AG6" s="1052"/>
      <c r="AH6" s="353"/>
      <c r="AI6" s="354"/>
      <c r="AJ6" s="354"/>
      <c r="AK6" s="354"/>
      <c r="AL6" s="355"/>
      <c r="AM6" s="356"/>
      <c r="AN6" s="356"/>
      <c r="AO6" s="357"/>
      <c r="AP6" s="358"/>
      <c r="AQ6" s="358"/>
      <c r="AR6" s="358"/>
      <c r="AS6" s="358"/>
      <c r="AT6" s="358"/>
      <c r="AU6" s="358"/>
      <c r="AV6" s="358"/>
      <c r="AW6" s="358"/>
      <c r="AX6" s="358"/>
      <c r="AY6">
        <f>COUNTA($C$6)</f>
        <v>0</v>
      </c>
    </row>
    <row r="7" spans="1:51" ht="26.25" customHeight="1">
      <c r="A7" s="1051">
        <v>4</v>
      </c>
      <c r="B7" s="105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2"/>
      <c r="AD7" s="1052"/>
      <c r="AE7" s="1052"/>
      <c r="AF7" s="1052"/>
      <c r="AG7" s="1052"/>
      <c r="AH7" s="353"/>
      <c r="AI7" s="354"/>
      <c r="AJ7" s="354"/>
      <c r="AK7" s="354"/>
      <c r="AL7" s="355"/>
      <c r="AM7" s="356"/>
      <c r="AN7" s="356"/>
      <c r="AO7" s="357"/>
      <c r="AP7" s="358"/>
      <c r="AQ7" s="358"/>
      <c r="AR7" s="358"/>
      <c r="AS7" s="358"/>
      <c r="AT7" s="358"/>
      <c r="AU7" s="358"/>
      <c r="AV7" s="358"/>
      <c r="AW7" s="358"/>
      <c r="AX7" s="358"/>
      <c r="AY7">
        <f>COUNTA($C$7)</f>
        <v>0</v>
      </c>
    </row>
    <row r="8" spans="1:51" ht="26.25" customHeight="1">
      <c r="A8" s="1051">
        <v>5</v>
      </c>
      <c r="B8" s="105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2"/>
      <c r="AD8" s="1052"/>
      <c r="AE8" s="1052"/>
      <c r="AF8" s="1052"/>
      <c r="AG8" s="1052"/>
      <c r="AH8" s="353"/>
      <c r="AI8" s="354"/>
      <c r="AJ8" s="354"/>
      <c r="AK8" s="354"/>
      <c r="AL8" s="355"/>
      <c r="AM8" s="356"/>
      <c r="AN8" s="356"/>
      <c r="AO8" s="357"/>
      <c r="AP8" s="358"/>
      <c r="AQ8" s="358"/>
      <c r="AR8" s="358"/>
      <c r="AS8" s="358"/>
      <c r="AT8" s="358"/>
      <c r="AU8" s="358"/>
      <c r="AV8" s="358"/>
      <c r="AW8" s="358"/>
      <c r="AX8" s="358"/>
      <c r="AY8">
        <f>COUNTA($C$8)</f>
        <v>0</v>
      </c>
    </row>
    <row r="9" spans="1:51" ht="26.25" customHeight="1">
      <c r="A9" s="1051">
        <v>6</v>
      </c>
      <c r="B9" s="105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2"/>
      <c r="AD9" s="1052"/>
      <c r="AE9" s="1052"/>
      <c r="AF9" s="1052"/>
      <c r="AG9" s="1052"/>
      <c r="AH9" s="353"/>
      <c r="AI9" s="354"/>
      <c r="AJ9" s="354"/>
      <c r="AK9" s="354"/>
      <c r="AL9" s="355"/>
      <c r="AM9" s="356"/>
      <c r="AN9" s="356"/>
      <c r="AO9" s="357"/>
      <c r="AP9" s="358"/>
      <c r="AQ9" s="358"/>
      <c r="AR9" s="358"/>
      <c r="AS9" s="358"/>
      <c r="AT9" s="358"/>
      <c r="AU9" s="358"/>
      <c r="AV9" s="358"/>
      <c r="AW9" s="358"/>
      <c r="AX9" s="358"/>
      <c r="AY9">
        <f>COUNTA($C$9)</f>
        <v>0</v>
      </c>
    </row>
    <row r="10" spans="1:51" ht="26.25" customHeight="1">
      <c r="A10" s="1051">
        <v>7</v>
      </c>
      <c r="B10" s="105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2"/>
      <c r="AD10" s="1052"/>
      <c r="AE10" s="1052"/>
      <c r="AF10" s="1052"/>
      <c r="AG10" s="1052"/>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c r="A11" s="1051">
        <v>8</v>
      </c>
      <c r="B11" s="105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2"/>
      <c r="AD11" s="1052"/>
      <c r="AE11" s="1052"/>
      <c r="AF11" s="1052"/>
      <c r="AG11" s="1052"/>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c r="A12" s="1051">
        <v>9</v>
      </c>
      <c r="B12" s="105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2"/>
      <c r="AD12" s="1052"/>
      <c r="AE12" s="1052"/>
      <c r="AF12" s="1052"/>
      <c r="AG12" s="1052"/>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c r="A13" s="1051">
        <v>10</v>
      </c>
      <c r="B13" s="105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2"/>
      <c r="AD13" s="1052"/>
      <c r="AE13" s="1052"/>
      <c r="AF13" s="1052"/>
      <c r="AG13" s="1052"/>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c r="A14" s="1051">
        <v>11</v>
      </c>
      <c r="B14" s="105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2"/>
      <c r="AD14" s="1052"/>
      <c r="AE14" s="1052"/>
      <c r="AF14" s="1052"/>
      <c r="AG14" s="1052"/>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c r="A15" s="1051">
        <v>12</v>
      </c>
      <c r="B15" s="105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2"/>
      <c r="AD15" s="1052"/>
      <c r="AE15" s="1052"/>
      <c r="AF15" s="1052"/>
      <c r="AG15" s="1052"/>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c r="A16" s="1051">
        <v>13</v>
      </c>
      <c r="B16" s="105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2"/>
      <c r="AD16" s="1052"/>
      <c r="AE16" s="1052"/>
      <c r="AF16" s="1052"/>
      <c r="AG16" s="1052"/>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c r="A17" s="1051">
        <v>14</v>
      </c>
      <c r="B17" s="105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2"/>
      <c r="AD17" s="1052"/>
      <c r="AE17" s="1052"/>
      <c r="AF17" s="1052"/>
      <c r="AG17" s="1052"/>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c r="A18" s="1051">
        <v>15</v>
      </c>
      <c r="B18" s="105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2"/>
      <c r="AD18" s="1052"/>
      <c r="AE18" s="1052"/>
      <c r="AF18" s="1052"/>
      <c r="AG18" s="1052"/>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c r="A19" s="1051">
        <v>16</v>
      </c>
      <c r="B19" s="105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2"/>
      <c r="AD19" s="1052"/>
      <c r="AE19" s="1052"/>
      <c r="AF19" s="1052"/>
      <c r="AG19" s="1052"/>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c r="A20" s="1051">
        <v>17</v>
      </c>
      <c r="B20" s="105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2"/>
      <c r="AD20" s="1052"/>
      <c r="AE20" s="1052"/>
      <c r="AF20" s="1052"/>
      <c r="AG20" s="1052"/>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c r="A21" s="1051">
        <v>18</v>
      </c>
      <c r="B21" s="105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2"/>
      <c r="AD21" s="1052"/>
      <c r="AE21" s="1052"/>
      <c r="AF21" s="1052"/>
      <c r="AG21" s="1052"/>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c r="A22" s="1051">
        <v>19</v>
      </c>
      <c r="B22" s="105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2"/>
      <c r="AD22" s="1052"/>
      <c r="AE22" s="1052"/>
      <c r="AF22" s="1052"/>
      <c r="AG22" s="1052"/>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c r="A23" s="1051">
        <v>20</v>
      </c>
      <c r="B23" s="105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2"/>
      <c r="AD23" s="1052"/>
      <c r="AE23" s="1052"/>
      <c r="AF23" s="1052"/>
      <c r="AG23" s="1052"/>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c r="A24" s="1051">
        <v>21</v>
      </c>
      <c r="B24" s="105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2"/>
      <c r="AD24" s="1052"/>
      <c r="AE24" s="1052"/>
      <c r="AF24" s="1052"/>
      <c r="AG24" s="1052"/>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c r="A25" s="1051">
        <v>22</v>
      </c>
      <c r="B25" s="105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2"/>
      <c r="AD25" s="1052"/>
      <c r="AE25" s="1052"/>
      <c r="AF25" s="1052"/>
      <c r="AG25" s="1052"/>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c r="A26" s="1051">
        <v>23</v>
      </c>
      <c r="B26" s="105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2"/>
      <c r="AD26" s="1052"/>
      <c r="AE26" s="1052"/>
      <c r="AF26" s="1052"/>
      <c r="AG26" s="1052"/>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c r="A27" s="1051">
        <v>24</v>
      </c>
      <c r="B27" s="105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2"/>
      <c r="AD27" s="1052"/>
      <c r="AE27" s="1052"/>
      <c r="AF27" s="1052"/>
      <c r="AG27" s="1052"/>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c r="A28" s="1051">
        <v>25</v>
      </c>
      <c r="B28" s="105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2"/>
      <c r="AD28" s="1052"/>
      <c r="AE28" s="1052"/>
      <c r="AF28" s="1052"/>
      <c r="AG28" s="1052"/>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c r="A29" s="1051">
        <v>26</v>
      </c>
      <c r="B29" s="105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2"/>
      <c r="AD29" s="1052"/>
      <c r="AE29" s="1052"/>
      <c r="AF29" s="1052"/>
      <c r="AG29" s="1052"/>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c r="A30" s="1051">
        <v>27</v>
      </c>
      <c r="B30" s="105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2"/>
      <c r="AD30" s="1052"/>
      <c r="AE30" s="1052"/>
      <c r="AF30" s="1052"/>
      <c r="AG30" s="1052"/>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c r="A31" s="1051">
        <v>28</v>
      </c>
      <c r="B31" s="1051">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2"/>
      <c r="AD31" s="1052"/>
      <c r="AE31" s="1052"/>
      <c r="AF31" s="1052"/>
      <c r="AG31" s="1052"/>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c r="A32" s="1051">
        <v>29</v>
      </c>
      <c r="B32" s="1051">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2"/>
      <c r="AD32" s="1052"/>
      <c r="AE32" s="1052"/>
      <c r="AF32" s="1052"/>
      <c r="AG32" s="1052"/>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c r="A33" s="1051">
        <v>30</v>
      </c>
      <c r="B33" s="1051">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2"/>
      <c r="AD33" s="1052"/>
      <c r="AE33" s="1052"/>
      <c r="AF33" s="1052"/>
      <c r="AG33" s="1052"/>
      <c r="AH33" s="353"/>
      <c r="AI33" s="354"/>
      <c r="AJ33" s="354"/>
      <c r="AK33" s="354"/>
      <c r="AL33" s="355"/>
      <c r="AM33" s="356"/>
      <c r="AN33" s="356"/>
      <c r="AO33" s="357"/>
      <c r="AP33" s="358"/>
      <c r="AQ33" s="358"/>
      <c r="AR33" s="358"/>
      <c r="AS33" s="358"/>
      <c r="AT33" s="358"/>
      <c r="AU33" s="358"/>
      <c r="AV33" s="358"/>
      <c r="AW33" s="358"/>
      <c r="AX33" s="35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1"/>
      <c r="B36" s="361"/>
      <c r="C36" s="361" t="s">
        <v>26</v>
      </c>
      <c r="D36" s="361"/>
      <c r="E36" s="361"/>
      <c r="F36" s="361"/>
      <c r="G36" s="361"/>
      <c r="H36" s="361"/>
      <c r="I36" s="361"/>
      <c r="J36" s="153" t="s">
        <v>297</v>
      </c>
      <c r="K36" s="362"/>
      <c r="L36" s="362"/>
      <c r="M36" s="362"/>
      <c r="N36" s="362"/>
      <c r="O36" s="362"/>
      <c r="P36" s="251" t="s">
        <v>27</v>
      </c>
      <c r="Q36" s="251"/>
      <c r="R36" s="251"/>
      <c r="S36" s="251"/>
      <c r="T36" s="251"/>
      <c r="U36" s="251"/>
      <c r="V36" s="251"/>
      <c r="W36" s="251"/>
      <c r="X36" s="251"/>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c r="A37" s="1051">
        <v>1</v>
      </c>
      <c r="B37" s="1051">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2"/>
      <c r="AD37" s="1052"/>
      <c r="AE37" s="1052"/>
      <c r="AF37" s="1052"/>
      <c r="AG37" s="1052"/>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c r="A38" s="1051">
        <v>2</v>
      </c>
      <c r="B38" s="105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2"/>
      <c r="AD38" s="1052"/>
      <c r="AE38" s="1052"/>
      <c r="AF38" s="1052"/>
      <c r="AG38" s="1052"/>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c r="A39" s="1051">
        <v>3</v>
      </c>
      <c r="B39" s="105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2"/>
      <c r="AD39" s="1052"/>
      <c r="AE39" s="1052"/>
      <c r="AF39" s="1052"/>
      <c r="AG39" s="1052"/>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c r="A40" s="1051">
        <v>4</v>
      </c>
      <c r="B40" s="105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2"/>
      <c r="AD40" s="1052"/>
      <c r="AE40" s="1052"/>
      <c r="AF40" s="1052"/>
      <c r="AG40" s="1052"/>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c r="A41" s="1051">
        <v>5</v>
      </c>
      <c r="B41" s="105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2"/>
      <c r="AD41" s="1052"/>
      <c r="AE41" s="1052"/>
      <c r="AF41" s="1052"/>
      <c r="AG41" s="1052"/>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c r="A42" s="1051">
        <v>6</v>
      </c>
      <c r="B42" s="105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2"/>
      <c r="AD42" s="1052"/>
      <c r="AE42" s="1052"/>
      <c r="AF42" s="1052"/>
      <c r="AG42" s="1052"/>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c r="A43" s="1051">
        <v>7</v>
      </c>
      <c r="B43" s="105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2"/>
      <c r="AD43" s="1052"/>
      <c r="AE43" s="1052"/>
      <c r="AF43" s="1052"/>
      <c r="AG43" s="1052"/>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c r="A44" s="1051">
        <v>8</v>
      </c>
      <c r="B44" s="105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2"/>
      <c r="AD44" s="1052"/>
      <c r="AE44" s="1052"/>
      <c r="AF44" s="1052"/>
      <c r="AG44" s="1052"/>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c r="A45" s="1051">
        <v>9</v>
      </c>
      <c r="B45" s="105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2"/>
      <c r="AD45" s="1052"/>
      <c r="AE45" s="1052"/>
      <c r="AF45" s="1052"/>
      <c r="AG45" s="1052"/>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c r="A46" s="1051">
        <v>10</v>
      </c>
      <c r="B46" s="105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2"/>
      <c r="AD46" s="1052"/>
      <c r="AE46" s="1052"/>
      <c r="AF46" s="1052"/>
      <c r="AG46" s="1052"/>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c r="A47" s="1051">
        <v>11</v>
      </c>
      <c r="B47" s="105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2"/>
      <c r="AD47" s="1052"/>
      <c r="AE47" s="1052"/>
      <c r="AF47" s="1052"/>
      <c r="AG47" s="1052"/>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c r="A48" s="1051">
        <v>12</v>
      </c>
      <c r="B48" s="105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2"/>
      <c r="AD48" s="1052"/>
      <c r="AE48" s="1052"/>
      <c r="AF48" s="1052"/>
      <c r="AG48" s="1052"/>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c r="A49" s="1051">
        <v>13</v>
      </c>
      <c r="B49" s="105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2"/>
      <c r="AD49" s="1052"/>
      <c r="AE49" s="1052"/>
      <c r="AF49" s="1052"/>
      <c r="AG49" s="1052"/>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c r="A50" s="1051">
        <v>14</v>
      </c>
      <c r="B50" s="105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2"/>
      <c r="AD50" s="1052"/>
      <c r="AE50" s="1052"/>
      <c r="AF50" s="1052"/>
      <c r="AG50" s="1052"/>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c r="A51" s="1051">
        <v>15</v>
      </c>
      <c r="B51" s="105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2"/>
      <c r="AD51" s="1052"/>
      <c r="AE51" s="1052"/>
      <c r="AF51" s="1052"/>
      <c r="AG51" s="1052"/>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c r="A52" s="1051">
        <v>16</v>
      </c>
      <c r="B52" s="105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2"/>
      <c r="AD52" s="1052"/>
      <c r="AE52" s="1052"/>
      <c r="AF52" s="1052"/>
      <c r="AG52" s="1052"/>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c r="A53" s="1051">
        <v>17</v>
      </c>
      <c r="B53" s="105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2"/>
      <c r="AD53" s="1052"/>
      <c r="AE53" s="1052"/>
      <c r="AF53" s="1052"/>
      <c r="AG53" s="1052"/>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c r="A54" s="1051">
        <v>18</v>
      </c>
      <c r="B54" s="105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2"/>
      <c r="AD54" s="1052"/>
      <c r="AE54" s="1052"/>
      <c r="AF54" s="1052"/>
      <c r="AG54" s="1052"/>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c r="A55" s="1051">
        <v>19</v>
      </c>
      <c r="B55" s="105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2"/>
      <c r="AD55" s="1052"/>
      <c r="AE55" s="1052"/>
      <c r="AF55" s="1052"/>
      <c r="AG55" s="1052"/>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c r="A56" s="1051">
        <v>20</v>
      </c>
      <c r="B56" s="105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2"/>
      <c r="AD56" s="1052"/>
      <c r="AE56" s="1052"/>
      <c r="AF56" s="1052"/>
      <c r="AG56" s="1052"/>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c r="A57" s="1051">
        <v>21</v>
      </c>
      <c r="B57" s="105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2"/>
      <c r="AD57" s="1052"/>
      <c r="AE57" s="1052"/>
      <c r="AF57" s="1052"/>
      <c r="AG57" s="1052"/>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c r="A58" s="1051">
        <v>22</v>
      </c>
      <c r="B58" s="105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2"/>
      <c r="AD58" s="1052"/>
      <c r="AE58" s="1052"/>
      <c r="AF58" s="1052"/>
      <c r="AG58" s="1052"/>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c r="A59" s="1051">
        <v>23</v>
      </c>
      <c r="B59" s="105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2"/>
      <c r="AD59" s="1052"/>
      <c r="AE59" s="1052"/>
      <c r="AF59" s="1052"/>
      <c r="AG59" s="1052"/>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c r="A60" s="1051">
        <v>24</v>
      </c>
      <c r="B60" s="105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2"/>
      <c r="AD60" s="1052"/>
      <c r="AE60" s="1052"/>
      <c r="AF60" s="1052"/>
      <c r="AG60" s="1052"/>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c r="A61" s="1051">
        <v>25</v>
      </c>
      <c r="B61" s="105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2"/>
      <c r="AD61" s="1052"/>
      <c r="AE61" s="1052"/>
      <c r="AF61" s="1052"/>
      <c r="AG61" s="1052"/>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c r="A62" s="1051">
        <v>26</v>
      </c>
      <c r="B62" s="105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2"/>
      <c r="AD62" s="1052"/>
      <c r="AE62" s="1052"/>
      <c r="AF62" s="1052"/>
      <c r="AG62" s="1052"/>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c r="A63" s="1051">
        <v>27</v>
      </c>
      <c r="B63" s="105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2"/>
      <c r="AD63" s="1052"/>
      <c r="AE63" s="1052"/>
      <c r="AF63" s="1052"/>
      <c r="AG63" s="1052"/>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c r="A64" s="1051">
        <v>28</v>
      </c>
      <c r="B64" s="105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2"/>
      <c r="AD64" s="1052"/>
      <c r="AE64" s="1052"/>
      <c r="AF64" s="1052"/>
      <c r="AG64" s="1052"/>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c r="A65" s="1051">
        <v>29</v>
      </c>
      <c r="B65" s="105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2"/>
      <c r="AD65" s="1052"/>
      <c r="AE65" s="1052"/>
      <c r="AF65" s="1052"/>
      <c r="AG65" s="1052"/>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c r="A66" s="1051">
        <v>30</v>
      </c>
      <c r="B66" s="105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2"/>
      <c r="AD66" s="1052"/>
      <c r="AE66" s="1052"/>
      <c r="AF66" s="1052"/>
      <c r="AG66" s="1052"/>
      <c r="AH66" s="353"/>
      <c r="AI66" s="354"/>
      <c r="AJ66" s="354"/>
      <c r="AK66" s="354"/>
      <c r="AL66" s="355"/>
      <c r="AM66" s="356"/>
      <c r="AN66" s="356"/>
      <c r="AO66" s="357"/>
      <c r="AP66" s="358"/>
      <c r="AQ66" s="358"/>
      <c r="AR66" s="358"/>
      <c r="AS66" s="358"/>
      <c r="AT66" s="358"/>
      <c r="AU66" s="358"/>
      <c r="AV66" s="358"/>
      <c r="AW66" s="358"/>
      <c r="AX66" s="35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1"/>
      <c r="B69" s="361"/>
      <c r="C69" s="361" t="s">
        <v>26</v>
      </c>
      <c r="D69" s="361"/>
      <c r="E69" s="361"/>
      <c r="F69" s="361"/>
      <c r="G69" s="361"/>
      <c r="H69" s="361"/>
      <c r="I69" s="361"/>
      <c r="J69" s="153" t="s">
        <v>297</v>
      </c>
      <c r="K69" s="362"/>
      <c r="L69" s="362"/>
      <c r="M69" s="362"/>
      <c r="N69" s="362"/>
      <c r="O69" s="362"/>
      <c r="P69" s="251" t="s">
        <v>27</v>
      </c>
      <c r="Q69" s="251"/>
      <c r="R69" s="251"/>
      <c r="S69" s="251"/>
      <c r="T69" s="251"/>
      <c r="U69" s="251"/>
      <c r="V69" s="251"/>
      <c r="W69" s="251"/>
      <c r="X69" s="251"/>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c r="A70" s="1051">
        <v>1</v>
      </c>
      <c r="B70" s="105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2"/>
      <c r="AD70" s="1052"/>
      <c r="AE70" s="1052"/>
      <c r="AF70" s="1052"/>
      <c r="AG70" s="1052"/>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c r="A71" s="1051">
        <v>2</v>
      </c>
      <c r="B71" s="105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2"/>
      <c r="AD71" s="1052"/>
      <c r="AE71" s="1052"/>
      <c r="AF71" s="1052"/>
      <c r="AG71" s="1052"/>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c r="A72" s="1051">
        <v>3</v>
      </c>
      <c r="B72" s="105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2"/>
      <c r="AD72" s="1052"/>
      <c r="AE72" s="1052"/>
      <c r="AF72" s="1052"/>
      <c r="AG72" s="1052"/>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c r="A73" s="1051">
        <v>4</v>
      </c>
      <c r="B73" s="105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2"/>
      <c r="AD73" s="1052"/>
      <c r="AE73" s="1052"/>
      <c r="AF73" s="1052"/>
      <c r="AG73" s="1052"/>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c r="A74" s="1051">
        <v>5</v>
      </c>
      <c r="B74" s="105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2"/>
      <c r="AD74" s="1052"/>
      <c r="AE74" s="1052"/>
      <c r="AF74" s="1052"/>
      <c r="AG74" s="1052"/>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c r="A75" s="1051">
        <v>6</v>
      </c>
      <c r="B75" s="105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2"/>
      <c r="AD75" s="1052"/>
      <c r="AE75" s="1052"/>
      <c r="AF75" s="1052"/>
      <c r="AG75" s="1052"/>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c r="A76" s="1051">
        <v>7</v>
      </c>
      <c r="B76" s="105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2"/>
      <c r="AD76" s="1052"/>
      <c r="AE76" s="1052"/>
      <c r="AF76" s="1052"/>
      <c r="AG76" s="1052"/>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c r="A77" s="1051">
        <v>8</v>
      </c>
      <c r="B77" s="105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2"/>
      <c r="AD77" s="1052"/>
      <c r="AE77" s="1052"/>
      <c r="AF77" s="1052"/>
      <c r="AG77" s="1052"/>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c r="A78" s="1051">
        <v>9</v>
      </c>
      <c r="B78" s="105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2"/>
      <c r="AD78" s="1052"/>
      <c r="AE78" s="1052"/>
      <c r="AF78" s="1052"/>
      <c r="AG78" s="1052"/>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c r="A79" s="1051">
        <v>10</v>
      </c>
      <c r="B79" s="105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2"/>
      <c r="AD79" s="1052"/>
      <c r="AE79" s="1052"/>
      <c r="AF79" s="1052"/>
      <c r="AG79" s="1052"/>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c r="A80" s="1051">
        <v>11</v>
      </c>
      <c r="B80" s="105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2"/>
      <c r="AD80" s="1052"/>
      <c r="AE80" s="1052"/>
      <c r="AF80" s="1052"/>
      <c r="AG80" s="1052"/>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c r="A81" s="1051">
        <v>12</v>
      </c>
      <c r="B81" s="105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2"/>
      <c r="AD81" s="1052"/>
      <c r="AE81" s="1052"/>
      <c r="AF81" s="1052"/>
      <c r="AG81" s="1052"/>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c r="A82" s="1051">
        <v>13</v>
      </c>
      <c r="B82" s="105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2"/>
      <c r="AD82" s="1052"/>
      <c r="AE82" s="1052"/>
      <c r="AF82" s="1052"/>
      <c r="AG82" s="1052"/>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c r="A83" s="1051">
        <v>14</v>
      </c>
      <c r="B83" s="105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2"/>
      <c r="AD83" s="1052"/>
      <c r="AE83" s="1052"/>
      <c r="AF83" s="1052"/>
      <c r="AG83" s="1052"/>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c r="A84" s="1051">
        <v>15</v>
      </c>
      <c r="B84" s="105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2"/>
      <c r="AD84" s="1052"/>
      <c r="AE84" s="1052"/>
      <c r="AF84" s="1052"/>
      <c r="AG84" s="1052"/>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c r="A85" s="1051">
        <v>16</v>
      </c>
      <c r="B85" s="105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2"/>
      <c r="AD85" s="1052"/>
      <c r="AE85" s="1052"/>
      <c r="AF85" s="1052"/>
      <c r="AG85" s="1052"/>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c r="A86" s="1051">
        <v>17</v>
      </c>
      <c r="B86" s="105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2"/>
      <c r="AD86" s="1052"/>
      <c r="AE86" s="1052"/>
      <c r="AF86" s="1052"/>
      <c r="AG86" s="1052"/>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c r="A87" s="1051">
        <v>18</v>
      </c>
      <c r="B87" s="105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2"/>
      <c r="AD87" s="1052"/>
      <c r="AE87" s="1052"/>
      <c r="AF87" s="1052"/>
      <c r="AG87" s="1052"/>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c r="A88" s="1051">
        <v>19</v>
      </c>
      <c r="B88" s="105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2"/>
      <c r="AD88" s="1052"/>
      <c r="AE88" s="1052"/>
      <c r="AF88" s="1052"/>
      <c r="AG88" s="1052"/>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c r="A89" s="1051">
        <v>20</v>
      </c>
      <c r="B89" s="105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2"/>
      <c r="AD89" s="1052"/>
      <c r="AE89" s="1052"/>
      <c r="AF89" s="1052"/>
      <c r="AG89" s="1052"/>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c r="A90" s="1051">
        <v>21</v>
      </c>
      <c r="B90" s="105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2"/>
      <c r="AD90" s="1052"/>
      <c r="AE90" s="1052"/>
      <c r="AF90" s="1052"/>
      <c r="AG90" s="1052"/>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c r="A91" s="1051">
        <v>22</v>
      </c>
      <c r="B91" s="105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2"/>
      <c r="AD91" s="1052"/>
      <c r="AE91" s="1052"/>
      <c r="AF91" s="1052"/>
      <c r="AG91" s="1052"/>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c r="A92" s="1051">
        <v>23</v>
      </c>
      <c r="B92" s="105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2"/>
      <c r="AD92" s="1052"/>
      <c r="AE92" s="1052"/>
      <c r="AF92" s="1052"/>
      <c r="AG92" s="1052"/>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c r="A93" s="1051">
        <v>24</v>
      </c>
      <c r="B93" s="105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2"/>
      <c r="AD93" s="1052"/>
      <c r="AE93" s="1052"/>
      <c r="AF93" s="1052"/>
      <c r="AG93" s="1052"/>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c r="A94" s="1051">
        <v>25</v>
      </c>
      <c r="B94" s="105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2"/>
      <c r="AD94" s="1052"/>
      <c r="AE94" s="1052"/>
      <c r="AF94" s="1052"/>
      <c r="AG94" s="1052"/>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c r="A95" s="1051">
        <v>26</v>
      </c>
      <c r="B95" s="105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2"/>
      <c r="AD95" s="1052"/>
      <c r="AE95" s="1052"/>
      <c r="AF95" s="1052"/>
      <c r="AG95" s="1052"/>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c r="A96" s="1051">
        <v>27</v>
      </c>
      <c r="B96" s="105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2"/>
      <c r="AD96" s="1052"/>
      <c r="AE96" s="1052"/>
      <c r="AF96" s="1052"/>
      <c r="AG96" s="1052"/>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c r="A97" s="1051">
        <v>28</v>
      </c>
      <c r="B97" s="105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2"/>
      <c r="AD97" s="1052"/>
      <c r="AE97" s="1052"/>
      <c r="AF97" s="1052"/>
      <c r="AG97" s="1052"/>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c r="A98" s="1051">
        <v>29</v>
      </c>
      <c r="B98" s="105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2"/>
      <c r="AD98" s="1052"/>
      <c r="AE98" s="1052"/>
      <c r="AF98" s="1052"/>
      <c r="AG98" s="1052"/>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c r="A99" s="1051">
        <v>30</v>
      </c>
      <c r="B99" s="105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2"/>
      <c r="AD99" s="1052"/>
      <c r="AE99" s="1052"/>
      <c r="AF99" s="1052"/>
      <c r="AG99" s="1052"/>
      <c r="AH99" s="353"/>
      <c r="AI99" s="354"/>
      <c r="AJ99" s="354"/>
      <c r="AK99" s="354"/>
      <c r="AL99" s="355"/>
      <c r="AM99" s="356"/>
      <c r="AN99" s="356"/>
      <c r="AO99" s="357"/>
      <c r="AP99" s="358"/>
      <c r="AQ99" s="358"/>
      <c r="AR99" s="358"/>
      <c r="AS99" s="358"/>
      <c r="AT99" s="358"/>
      <c r="AU99" s="358"/>
      <c r="AV99" s="358"/>
      <c r="AW99" s="358"/>
      <c r="AX99" s="35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1"/>
      <c r="B102" s="361"/>
      <c r="C102" s="361" t="s">
        <v>26</v>
      </c>
      <c r="D102" s="361"/>
      <c r="E102" s="361"/>
      <c r="F102" s="361"/>
      <c r="G102" s="361"/>
      <c r="H102" s="361"/>
      <c r="I102" s="361"/>
      <c r="J102" s="153" t="s">
        <v>297</v>
      </c>
      <c r="K102" s="362"/>
      <c r="L102" s="362"/>
      <c r="M102" s="362"/>
      <c r="N102" s="362"/>
      <c r="O102" s="362"/>
      <c r="P102" s="251" t="s">
        <v>27</v>
      </c>
      <c r="Q102" s="251"/>
      <c r="R102" s="251"/>
      <c r="S102" s="251"/>
      <c r="T102" s="251"/>
      <c r="U102" s="251"/>
      <c r="V102" s="251"/>
      <c r="W102" s="251"/>
      <c r="X102" s="251"/>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c r="A103" s="1051">
        <v>1</v>
      </c>
      <c r="B103" s="105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2"/>
      <c r="AD103" s="1052"/>
      <c r="AE103" s="1052"/>
      <c r="AF103" s="1052"/>
      <c r="AG103" s="1052"/>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c r="A104" s="1051">
        <v>2</v>
      </c>
      <c r="B104" s="105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2"/>
      <c r="AD104" s="1052"/>
      <c r="AE104" s="1052"/>
      <c r="AF104" s="1052"/>
      <c r="AG104" s="1052"/>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c r="A105" s="1051">
        <v>3</v>
      </c>
      <c r="B105" s="105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2"/>
      <c r="AD105" s="1052"/>
      <c r="AE105" s="1052"/>
      <c r="AF105" s="1052"/>
      <c r="AG105" s="1052"/>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c r="A106" s="1051">
        <v>4</v>
      </c>
      <c r="B106" s="105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2"/>
      <c r="AD106" s="1052"/>
      <c r="AE106" s="1052"/>
      <c r="AF106" s="1052"/>
      <c r="AG106" s="1052"/>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c r="A107" s="1051">
        <v>5</v>
      </c>
      <c r="B107" s="105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2"/>
      <c r="AD107" s="1052"/>
      <c r="AE107" s="1052"/>
      <c r="AF107" s="1052"/>
      <c r="AG107" s="1052"/>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c r="A108" s="1051">
        <v>6</v>
      </c>
      <c r="B108" s="105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2"/>
      <c r="AD108" s="1052"/>
      <c r="AE108" s="1052"/>
      <c r="AF108" s="1052"/>
      <c r="AG108" s="1052"/>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c r="A109" s="1051">
        <v>7</v>
      </c>
      <c r="B109" s="105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2"/>
      <c r="AD109" s="1052"/>
      <c r="AE109" s="1052"/>
      <c r="AF109" s="1052"/>
      <c r="AG109" s="1052"/>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c r="A110" s="1051">
        <v>8</v>
      </c>
      <c r="B110" s="105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2"/>
      <c r="AD110" s="1052"/>
      <c r="AE110" s="1052"/>
      <c r="AF110" s="1052"/>
      <c r="AG110" s="1052"/>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c r="A111" s="1051">
        <v>9</v>
      </c>
      <c r="B111" s="105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2"/>
      <c r="AD111" s="1052"/>
      <c r="AE111" s="1052"/>
      <c r="AF111" s="1052"/>
      <c r="AG111" s="1052"/>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c r="A112" s="1051">
        <v>10</v>
      </c>
      <c r="B112" s="105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2"/>
      <c r="AD112" s="1052"/>
      <c r="AE112" s="1052"/>
      <c r="AF112" s="1052"/>
      <c r="AG112" s="1052"/>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c r="A113" s="1051">
        <v>11</v>
      </c>
      <c r="B113" s="105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2"/>
      <c r="AD113" s="1052"/>
      <c r="AE113" s="1052"/>
      <c r="AF113" s="1052"/>
      <c r="AG113" s="1052"/>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c r="A114" s="1051">
        <v>12</v>
      </c>
      <c r="B114" s="105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2"/>
      <c r="AD114" s="1052"/>
      <c r="AE114" s="1052"/>
      <c r="AF114" s="1052"/>
      <c r="AG114" s="1052"/>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c r="A115" s="1051">
        <v>13</v>
      </c>
      <c r="B115" s="105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2"/>
      <c r="AD115" s="1052"/>
      <c r="AE115" s="1052"/>
      <c r="AF115" s="1052"/>
      <c r="AG115" s="1052"/>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c r="A116" s="1051">
        <v>14</v>
      </c>
      <c r="B116" s="105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2"/>
      <c r="AD116" s="1052"/>
      <c r="AE116" s="1052"/>
      <c r="AF116" s="1052"/>
      <c r="AG116" s="1052"/>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c r="A117" s="1051">
        <v>15</v>
      </c>
      <c r="B117" s="105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2"/>
      <c r="AD117" s="1052"/>
      <c r="AE117" s="1052"/>
      <c r="AF117" s="1052"/>
      <c r="AG117" s="1052"/>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c r="A118" s="1051">
        <v>16</v>
      </c>
      <c r="B118" s="105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2"/>
      <c r="AD118" s="1052"/>
      <c r="AE118" s="1052"/>
      <c r="AF118" s="1052"/>
      <c r="AG118" s="1052"/>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c r="A119" s="1051">
        <v>17</v>
      </c>
      <c r="B119" s="105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2"/>
      <c r="AD119" s="1052"/>
      <c r="AE119" s="1052"/>
      <c r="AF119" s="1052"/>
      <c r="AG119" s="1052"/>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c r="A120" s="1051">
        <v>18</v>
      </c>
      <c r="B120" s="105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2"/>
      <c r="AD120" s="1052"/>
      <c r="AE120" s="1052"/>
      <c r="AF120" s="1052"/>
      <c r="AG120" s="1052"/>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c r="A121" s="1051">
        <v>19</v>
      </c>
      <c r="B121" s="105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2"/>
      <c r="AD121" s="1052"/>
      <c r="AE121" s="1052"/>
      <c r="AF121" s="1052"/>
      <c r="AG121" s="1052"/>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c r="A122" s="1051">
        <v>20</v>
      </c>
      <c r="B122" s="105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2"/>
      <c r="AD122" s="1052"/>
      <c r="AE122" s="1052"/>
      <c r="AF122" s="1052"/>
      <c r="AG122" s="1052"/>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c r="A123" s="1051">
        <v>21</v>
      </c>
      <c r="B123" s="105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2"/>
      <c r="AD123" s="1052"/>
      <c r="AE123" s="1052"/>
      <c r="AF123" s="1052"/>
      <c r="AG123" s="1052"/>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c r="A124" s="1051">
        <v>22</v>
      </c>
      <c r="B124" s="105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2"/>
      <c r="AD124" s="1052"/>
      <c r="AE124" s="1052"/>
      <c r="AF124" s="1052"/>
      <c r="AG124" s="1052"/>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c r="A125" s="1051">
        <v>23</v>
      </c>
      <c r="B125" s="105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2"/>
      <c r="AD125" s="1052"/>
      <c r="AE125" s="1052"/>
      <c r="AF125" s="1052"/>
      <c r="AG125" s="1052"/>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c r="A126" s="1051">
        <v>24</v>
      </c>
      <c r="B126" s="105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2"/>
      <c r="AD126" s="1052"/>
      <c r="AE126" s="1052"/>
      <c r="AF126" s="1052"/>
      <c r="AG126" s="1052"/>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c r="A127" s="1051">
        <v>25</v>
      </c>
      <c r="B127" s="105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2"/>
      <c r="AD127" s="1052"/>
      <c r="AE127" s="1052"/>
      <c r="AF127" s="1052"/>
      <c r="AG127" s="1052"/>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c r="A128" s="1051">
        <v>26</v>
      </c>
      <c r="B128" s="105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2"/>
      <c r="AD128" s="1052"/>
      <c r="AE128" s="1052"/>
      <c r="AF128" s="1052"/>
      <c r="AG128" s="1052"/>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c r="A129" s="1051">
        <v>27</v>
      </c>
      <c r="B129" s="105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2"/>
      <c r="AD129" s="1052"/>
      <c r="AE129" s="1052"/>
      <c r="AF129" s="1052"/>
      <c r="AG129" s="1052"/>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c r="A130" s="1051">
        <v>28</v>
      </c>
      <c r="B130" s="105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2"/>
      <c r="AD130" s="1052"/>
      <c r="AE130" s="1052"/>
      <c r="AF130" s="1052"/>
      <c r="AG130" s="1052"/>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c r="A131" s="1051">
        <v>29</v>
      </c>
      <c r="B131" s="105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2"/>
      <c r="AD131" s="1052"/>
      <c r="AE131" s="1052"/>
      <c r="AF131" s="1052"/>
      <c r="AG131" s="1052"/>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c r="A132" s="1051">
        <v>30</v>
      </c>
      <c r="B132" s="105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2"/>
      <c r="AD132" s="1052"/>
      <c r="AE132" s="1052"/>
      <c r="AF132" s="1052"/>
      <c r="AG132" s="1052"/>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1"/>
      <c r="B135" s="361"/>
      <c r="C135" s="361" t="s">
        <v>26</v>
      </c>
      <c r="D135" s="361"/>
      <c r="E135" s="361"/>
      <c r="F135" s="361"/>
      <c r="G135" s="361"/>
      <c r="H135" s="361"/>
      <c r="I135" s="361"/>
      <c r="J135" s="153" t="s">
        <v>297</v>
      </c>
      <c r="K135" s="362"/>
      <c r="L135" s="362"/>
      <c r="M135" s="362"/>
      <c r="N135" s="362"/>
      <c r="O135" s="362"/>
      <c r="P135" s="251" t="s">
        <v>27</v>
      </c>
      <c r="Q135" s="251"/>
      <c r="R135" s="251"/>
      <c r="S135" s="251"/>
      <c r="T135" s="251"/>
      <c r="U135" s="251"/>
      <c r="V135" s="251"/>
      <c r="W135" s="251"/>
      <c r="X135" s="251"/>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c r="A136" s="1051">
        <v>1</v>
      </c>
      <c r="B136" s="105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2"/>
      <c r="AD136" s="1052"/>
      <c r="AE136" s="1052"/>
      <c r="AF136" s="1052"/>
      <c r="AG136" s="1052"/>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c r="A137" s="1051">
        <v>2</v>
      </c>
      <c r="B137" s="105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2"/>
      <c r="AD137" s="1052"/>
      <c r="AE137" s="1052"/>
      <c r="AF137" s="1052"/>
      <c r="AG137" s="1052"/>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c r="A138" s="1051">
        <v>3</v>
      </c>
      <c r="B138" s="105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2"/>
      <c r="AD138" s="1052"/>
      <c r="AE138" s="1052"/>
      <c r="AF138" s="1052"/>
      <c r="AG138" s="1052"/>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c r="A139" s="1051">
        <v>4</v>
      </c>
      <c r="B139" s="105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2"/>
      <c r="AD139" s="1052"/>
      <c r="AE139" s="1052"/>
      <c r="AF139" s="1052"/>
      <c r="AG139" s="1052"/>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c r="A140" s="1051">
        <v>5</v>
      </c>
      <c r="B140" s="105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2"/>
      <c r="AD140" s="1052"/>
      <c r="AE140" s="1052"/>
      <c r="AF140" s="1052"/>
      <c r="AG140" s="1052"/>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c r="A141" s="1051">
        <v>6</v>
      </c>
      <c r="B141" s="105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2"/>
      <c r="AD141" s="1052"/>
      <c r="AE141" s="1052"/>
      <c r="AF141" s="1052"/>
      <c r="AG141" s="1052"/>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c r="A142" s="1051">
        <v>7</v>
      </c>
      <c r="B142" s="105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2"/>
      <c r="AD142" s="1052"/>
      <c r="AE142" s="1052"/>
      <c r="AF142" s="1052"/>
      <c r="AG142" s="1052"/>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c r="A143" s="1051">
        <v>8</v>
      </c>
      <c r="B143" s="105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2"/>
      <c r="AD143" s="1052"/>
      <c r="AE143" s="1052"/>
      <c r="AF143" s="1052"/>
      <c r="AG143" s="1052"/>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c r="A144" s="1051">
        <v>9</v>
      </c>
      <c r="B144" s="105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2"/>
      <c r="AD144" s="1052"/>
      <c r="AE144" s="1052"/>
      <c r="AF144" s="1052"/>
      <c r="AG144" s="1052"/>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c r="A145" s="1051">
        <v>10</v>
      </c>
      <c r="B145" s="105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2"/>
      <c r="AD145" s="1052"/>
      <c r="AE145" s="1052"/>
      <c r="AF145" s="1052"/>
      <c r="AG145" s="1052"/>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c r="A146" s="1051">
        <v>11</v>
      </c>
      <c r="B146" s="105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2"/>
      <c r="AD146" s="1052"/>
      <c r="AE146" s="1052"/>
      <c r="AF146" s="1052"/>
      <c r="AG146" s="1052"/>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c r="A147" s="1051">
        <v>12</v>
      </c>
      <c r="B147" s="105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2"/>
      <c r="AD147" s="1052"/>
      <c r="AE147" s="1052"/>
      <c r="AF147" s="1052"/>
      <c r="AG147" s="1052"/>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c r="A148" s="1051">
        <v>13</v>
      </c>
      <c r="B148" s="105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2"/>
      <c r="AD148" s="1052"/>
      <c r="AE148" s="1052"/>
      <c r="AF148" s="1052"/>
      <c r="AG148" s="1052"/>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c r="A149" s="1051">
        <v>14</v>
      </c>
      <c r="B149" s="105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2"/>
      <c r="AD149" s="1052"/>
      <c r="AE149" s="1052"/>
      <c r="AF149" s="1052"/>
      <c r="AG149" s="1052"/>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c r="A150" s="1051">
        <v>15</v>
      </c>
      <c r="B150" s="105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2"/>
      <c r="AD150" s="1052"/>
      <c r="AE150" s="1052"/>
      <c r="AF150" s="1052"/>
      <c r="AG150" s="1052"/>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c r="A151" s="1051">
        <v>16</v>
      </c>
      <c r="B151" s="105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2"/>
      <c r="AD151" s="1052"/>
      <c r="AE151" s="1052"/>
      <c r="AF151" s="1052"/>
      <c r="AG151" s="1052"/>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c r="A152" s="1051">
        <v>17</v>
      </c>
      <c r="B152" s="105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2"/>
      <c r="AD152" s="1052"/>
      <c r="AE152" s="1052"/>
      <c r="AF152" s="1052"/>
      <c r="AG152" s="1052"/>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c r="A153" s="1051">
        <v>18</v>
      </c>
      <c r="B153" s="105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2"/>
      <c r="AD153" s="1052"/>
      <c r="AE153" s="1052"/>
      <c r="AF153" s="1052"/>
      <c r="AG153" s="1052"/>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c r="A154" s="1051">
        <v>19</v>
      </c>
      <c r="B154" s="105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2"/>
      <c r="AD154" s="1052"/>
      <c r="AE154" s="1052"/>
      <c r="AF154" s="1052"/>
      <c r="AG154" s="1052"/>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c r="A155" s="1051">
        <v>20</v>
      </c>
      <c r="B155" s="105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2"/>
      <c r="AD155" s="1052"/>
      <c r="AE155" s="1052"/>
      <c r="AF155" s="1052"/>
      <c r="AG155" s="1052"/>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c r="A156" s="1051">
        <v>21</v>
      </c>
      <c r="B156" s="105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2"/>
      <c r="AD156" s="1052"/>
      <c r="AE156" s="1052"/>
      <c r="AF156" s="1052"/>
      <c r="AG156" s="1052"/>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c r="A157" s="1051">
        <v>22</v>
      </c>
      <c r="B157" s="105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2"/>
      <c r="AD157" s="1052"/>
      <c r="AE157" s="1052"/>
      <c r="AF157" s="1052"/>
      <c r="AG157" s="1052"/>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c r="A158" s="1051">
        <v>23</v>
      </c>
      <c r="B158" s="105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2"/>
      <c r="AD158" s="1052"/>
      <c r="AE158" s="1052"/>
      <c r="AF158" s="1052"/>
      <c r="AG158" s="1052"/>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c r="A159" s="1051">
        <v>24</v>
      </c>
      <c r="B159" s="105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2"/>
      <c r="AD159" s="1052"/>
      <c r="AE159" s="1052"/>
      <c r="AF159" s="1052"/>
      <c r="AG159" s="1052"/>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c r="A160" s="1051">
        <v>25</v>
      </c>
      <c r="B160" s="105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2"/>
      <c r="AD160" s="1052"/>
      <c r="AE160" s="1052"/>
      <c r="AF160" s="1052"/>
      <c r="AG160" s="1052"/>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c r="A161" s="1051">
        <v>26</v>
      </c>
      <c r="B161" s="105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2"/>
      <c r="AD161" s="1052"/>
      <c r="AE161" s="1052"/>
      <c r="AF161" s="1052"/>
      <c r="AG161" s="1052"/>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c r="A162" s="1051">
        <v>27</v>
      </c>
      <c r="B162" s="105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2"/>
      <c r="AD162" s="1052"/>
      <c r="AE162" s="1052"/>
      <c r="AF162" s="1052"/>
      <c r="AG162" s="1052"/>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c r="A163" s="1051">
        <v>28</v>
      </c>
      <c r="B163" s="105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2"/>
      <c r="AD163" s="1052"/>
      <c r="AE163" s="1052"/>
      <c r="AF163" s="1052"/>
      <c r="AG163" s="1052"/>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c r="A164" s="1051">
        <v>29</v>
      </c>
      <c r="B164" s="105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2"/>
      <c r="AD164" s="1052"/>
      <c r="AE164" s="1052"/>
      <c r="AF164" s="1052"/>
      <c r="AG164" s="1052"/>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c r="A165" s="1051">
        <v>30</v>
      </c>
      <c r="B165" s="105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2"/>
      <c r="AD165" s="1052"/>
      <c r="AE165" s="1052"/>
      <c r="AF165" s="1052"/>
      <c r="AG165" s="1052"/>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1"/>
      <c r="B168" s="361"/>
      <c r="C168" s="361" t="s">
        <v>26</v>
      </c>
      <c r="D168" s="361"/>
      <c r="E168" s="361"/>
      <c r="F168" s="361"/>
      <c r="G168" s="361"/>
      <c r="H168" s="361"/>
      <c r="I168" s="361"/>
      <c r="J168" s="153" t="s">
        <v>297</v>
      </c>
      <c r="K168" s="362"/>
      <c r="L168" s="362"/>
      <c r="M168" s="362"/>
      <c r="N168" s="362"/>
      <c r="O168" s="362"/>
      <c r="P168" s="251" t="s">
        <v>27</v>
      </c>
      <c r="Q168" s="251"/>
      <c r="R168" s="251"/>
      <c r="S168" s="251"/>
      <c r="T168" s="251"/>
      <c r="U168" s="251"/>
      <c r="V168" s="251"/>
      <c r="W168" s="251"/>
      <c r="X168" s="251"/>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c r="A169" s="1051">
        <v>1</v>
      </c>
      <c r="B169" s="105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2"/>
      <c r="AD169" s="1052"/>
      <c r="AE169" s="1052"/>
      <c r="AF169" s="1052"/>
      <c r="AG169" s="1052"/>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c r="A170" s="1051">
        <v>2</v>
      </c>
      <c r="B170" s="105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2"/>
      <c r="AD170" s="1052"/>
      <c r="AE170" s="1052"/>
      <c r="AF170" s="1052"/>
      <c r="AG170" s="1052"/>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c r="A171" s="1051">
        <v>3</v>
      </c>
      <c r="B171" s="105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2"/>
      <c r="AD171" s="1052"/>
      <c r="AE171" s="1052"/>
      <c r="AF171" s="1052"/>
      <c r="AG171" s="1052"/>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c r="A172" s="1051">
        <v>4</v>
      </c>
      <c r="B172" s="105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2"/>
      <c r="AD172" s="1052"/>
      <c r="AE172" s="1052"/>
      <c r="AF172" s="1052"/>
      <c r="AG172" s="1052"/>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c r="A173" s="1051">
        <v>5</v>
      </c>
      <c r="B173" s="105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2"/>
      <c r="AD173" s="1052"/>
      <c r="AE173" s="1052"/>
      <c r="AF173" s="1052"/>
      <c r="AG173" s="1052"/>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c r="A174" s="1051">
        <v>6</v>
      </c>
      <c r="B174" s="105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2"/>
      <c r="AD174" s="1052"/>
      <c r="AE174" s="1052"/>
      <c r="AF174" s="1052"/>
      <c r="AG174" s="1052"/>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c r="A175" s="1051">
        <v>7</v>
      </c>
      <c r="B175" s="105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2"/>
      <c r="AD175" s="1052"/>
      <c r="AE175" s="1052"/>
      <c r="AF175" s="1052"/>
      <c r="AG175" s="1052"/>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c r="A176" s="1051">
        <v>8</v>
      </c>
      <c r="B176" s="105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2"/>
      <c r="AD176" s="1052"/>
      <c r="AE176" s="1052"/>
      <c r="AF176" s="1052"/>
      <c r="AG176" s="1052"/>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c r="A177" s="1051">
        <v>9</v>
      </c>
      <c r="B177" s="105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2"/>
      <c r="AD177" s="1052"/>
      <c r="AE177" s="1052"/>
      <c r="AF177" s="1052"/>
      <c r="AG177" s="1052"/>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c r="A178" s="1051">
        <v>10</v>
      </c>
      <c r="B178" s="105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2"/>
      <c r="AD178" s="1052"/>
      <c r="AE178" s="1052"/>
      <c r="AF178" s="1052"/>
      <c r="AG178" s="1052"/>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c r="A179" s="1051">
        <v>11</v>
      </c>
      <c r="B179" s="105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2"/>
      <c r="AD179" s="1052"/>
      <c r="AE179" s="1052"/>
      <c r="AF179" s="1052"/>
      <c r="AG179" s="1052"/>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c r="A180" s="1051">
        <v>12</v>
      </c>
      <c r="B180" s="105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2"/>
      <c r="AD180" s="1052"/>
      <c r="AE180" s="1052"/>
      <c r="AF180" s="1052"/>
      <c r="AG180" s="1052"/>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c r="A181" s="1051">
        <v>13</v>
      </c>
      <c r="B181" s="105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2"/>
      <c r="AD181" s="1052"/>
      <c r="AE181" s="1052"/>
      <c r="AF181" s="1052"/>
      <c r="AG181" s="1052"/>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c r="A182" s="1051">
        <v>14</v>
      </c>
      <c r="B182" s="105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2"/>
      <c r="AD182" s="1052"/>
      <c r="AE182" s="1052"/>
      <c r="AF182" s="1052"/>
      <c r="AG182" s="1052"/>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c r="A183" s="1051">
        <v>15</v>
      </c>
      <c r="B183" s="105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2"/>
      <c r="AD183" s="1052"/>
      <c r="AE183" s="1052"/>
      <c r="AF183" s="1052"/>
      <c r="AG183" s="1052"/>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c r="A184" s="1051">
        <v>16</v>
      </c>
      <c r="B184" s="105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2"/>
      <c r="AD184" s="1052"/>
      <c r="AE184" s="1052"/>
      <c r="AF184" s="1052"/>
      <c r="AG184" s="1052"/>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c r="A185" s="1051">
        <v>17</v>
      </c>
      <c r="B185" s="105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2"/>
      <c r="AD185" s="1052"/>
      <c r="AE185" s="1052"/>
      <c r="AF185" s="1052"/>
      <c r="AG185" s="1052"/>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c r="A186" s="1051">
        <v>18</v>
      </c>
      <c r="B186" s="105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2"/>
      <c r="AD186" s="1052"/>
      <c r="AE186" s="1052"/>
      <c r="AF186" s="1052"/>
      <c r="AG186" s="1052"/>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c r="A187" s="1051">
        <v>19</v>
      </c>
      <c r="B187" s="105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2"/>
      <c r="AD187" s="1052"/>
      <c r="AE187" s="1052"/>
      <c r="AF187" s="1052"/>
      <c r="AG187" s="1052"/>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c r="A188" s="1051">
        <v>20</v>
      </c>
      <c r="B188" s="105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2"/>
      <c r="AD188" s="1052"/>
      <c r="AE188" s="1052"/>
      <c r="AF188" s="1052"/>
      <c r="AG188" s="1052"/>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c r="A189" s="1051">
        <v>21</v>
      </c>
      <c r="B189" s="105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2"/>
      <c r="AD189" s="1052"/>
      <c r="AE189" s="1052"/>
      <c r="AF189" s="1052"/>
      <c r="AG189" s="1052"/>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c r="A190" s="1051">
        <v>22</v>
      </c>
      <c r="B190" s="105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2"/>
      <c r="AD190" s="1052"/>
      <c r="AE190" s="1052"/>
      <c r="AF190" s="1052"/>
      <c r="AG190" s="1052"/>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c r="A191" s="1051">
        <v>23</v>
      </c>
      <c r="B191" s="105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2"/>
      <c r="AD191" s="1052"/>
      <c r="AE191" s="1052"/>
      <c r="AF191" s="1052"/>
      <c r="AG191" s="1052"/>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c r="A192" s="1051">
        <v>24</v>
      </c>
      <c r="B192" s="105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2"/>
      <c r="AD192" s="1052"/>
      <c r="AE192" s="1052"/>
      <c r="AF192" s="1052"/>
      <c r="AG192" s="1052"/>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c r="A193" s="1051">
        <v>25</v>
      </c>
      <c r="B193" s="105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2"/>
      <c r="AD193" s="1052"/>
      <c r="AE193" s="1052"/>
      <c r="AF193" s="1052"/>
      <c r="AG193" s="1052"/>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c r="A194" s="1051">
        <v>26</v>
      </c>
      <c r="B194" s="105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2"/>
      <c r="AD194" s="1052"/>
      <c r="AE194" s="1052"/>
      <c r="AF194" s="1052"/>
      <c r="AG194" s="1052"/>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c r="A195" s="1051">
        <v>27</v>
      </c>
      <c r="B195" s="105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2"/>
      <c r="AD195" s="1052"/>
      <c r="AE195" s="1052"/>
      <c r="AF195" s="1052"/>
      <c r="AG195" s="1052"/>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c r="A196" s="1051">
        <v>28</v>
      </c>
      <c r="B196" s="105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2"/>
      <c r="AD196" s="1052"/>
      <c r="AE196" s="1052"/>
      <c r="AF196" s="1052"/>
      <c r="AG196" s="1052"/>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c r="A197" s="1051">
        <v>29</v>
      </c>
      <c r="B197" s="105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2"/>
      <c r="AD197" s="1052"/>
      <c r="AE197" s="1052"/>
      <c r="AF197" s="1052"/>
      <c r="AG197" s="1052"/>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c r="A198" s="1051">
        <v>30</v>
      </c>
      <c r="B198" s="105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2"/>
      <c r="AD198" s="1052"/>
      <c r="AE198" s="1052"/>
      <c r="AF198" s="1052"/>
      <c r="AG198" s="1052"/>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1"/>
      <c r="B201" s="361"/>
      <c r="C201" s="361" t="s">
        <v>26</v>
      </c>
      <c r="D201" s="361"/>
      <c r="E201" s="361"/>
      <c r="F201" s="361"/>
      <c r="G201" s="361"/>
      <c r="H201" s="361"/>
      <c r="I201" s="361"/>
      <c r="J201" s="153" t="s">
        <v>297</v>
      </c>
      <c r="K201" s="362"/>
      <c r="L201" s="362"/>
      <c r="M201" s="362"/>
      <c r="N201" s="362"/>
      <c r="O201" s="362"/>
      <c r="P201" s="251" t="s">
        <v>27</v>
      </c>
      <c r="Q201" s="251"/>
      <c r="R201" s="251"/>
      <c r="S201" s="251"/>
      <c r="T201" s="251"/>
      <c r="U201" s="251"/>
      <c r="V201" s="251"/>
      <c r="W201" s="251"/>
      <c r="X201" s="251"/>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c r="A202" s="1051">
        <v>1</v>
      </c>
      <c r="B202" s="1051">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2"/>
      <c r="AD202" s="1052"/>
      <c r="AE202" s="1052"/>
      <c r="AF202" s="1052"/>
      <c r="AG202" s="1052"/>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c r="A203" s="1051">
        <v>2</v>
      </c>
      <c r="B203" s="105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2"/>
      <c r="AD203" s="1052"/>
      <c r="AE203" s="1052"/>
      <c r="AF203" s="1052"/>
      <c r="AG203" s="1052"/>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c r="A204" s="1051">
        <v>3</v>
      </c>
      <c r="B204" s="105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2"/>
      <c r="AD204" s="1052"/>
      <c r="AE204" s="1052"/>
      <c r="AF204" s="1052"/>
      <c r="AG204" s="1052"/>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c r="A205" s="1051">
        <v>4</v>
      </c>
      <c r="B205" s="105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2"/>
      <c r="AD205" s="1052"/>
      <c r="AE205" s="1052"/>
      <c r="AF205" s="1052"/>
      <c r="AG205" s="1052"/>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c r="A206" s="1051">
        <v>5</v>
      </c>
      <c r="B206" s="105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2"/>
      <c r="AD206" s="1052"/>
      <c r="AE206" s="1052"/>
      <c r="AF206" s="1052"/>
      <c r="AG206" s="1052"/>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c r="A207" s="1051">
        <v>6</v>
      </c>
      <c r="B207" s="105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2"/>
      <c r="AD207" s="1052"/>
      <c r="AE207" s="1052"/>
      <c r="AF207" s="1052"/>
      <c r="AG207" s="1052"/>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c r="A208" s="1051">
        <v>7</v>
      </c>
      <c r="B208" s="105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2"/>
      <c r="AD208" s="1052"/>
      <c r="AE208" s="1052"/>
      <c r="AF208" s="1052"/>
      <c r="AG208" s="1052"/>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c r="A209" s="1051">
        <v>8</v>
      </c>
      <c r="B209" s="105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2"/>
      <c r="AD209" s="1052"/>
      <c r="AE209" s="1052"/>
      <c r="AF209" s="1052"/>
      <c r="AG209" s="1052"/>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c r="A210" s="1051">
        <v>9</v>
      </c>
      <c r="B210" s="105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2"/>
      <c r="AD210" s="1052"/>
      <c r="AE210" s="1052"/>
      <c r="AF210" s="1052"/>
      <c r="AG210" s="1052"/>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c r="A211" s="1051">
        <v>10</v>
      </c>
      <c r="B211" s="105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2"/>
      <c r="AD211" s="1052"/>
      <c r="AE211" s="1052"/>
      <c r="AF211" s="1052"/>
      <c r="AG211" s="1052"/>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c r="A212" s="1051">
        <v>11</v>
      </c>
      <c r="B212" s="105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2"/>
      <c r="AD212" s="1052"/>
      <c r="AE212" s="1052"/>
      <c r="AF212" s="1052"/>
      <c r="AG212" s="1052"/>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c r="A213" s="1051">
        <v>12</v>
      </c>
      <c r="B213" s="105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2"/>
      <c r="AD213" s="1052"/>
      <c r="AE213" s="1052"/>
      <c r="AF213" s="1052"/>
      <c r="AG213" s="1052"/>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c r="A214" s="1051">
        <v>13</v>
      </c>
      <c r="B214" s="105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2"/>
      <c r="AD214" s="1052"/>
      <c r="AE214" s="1052"/>
      <c r="AF214" s="1052"/>
      <c r="AG214" s="1052"/>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c r="A215" s="1051">
        <v>14</v>
      </c>
      <c r="B215" s="105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2"/>
      <c r="AD215" s="1052"/>
      <c r="AE215" s="1052"/>
      <c r="AF215" s="1052"/>
      <c r="AG215" s="1052"/>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c r="A216" s="1051">
        <v>15</v>
      </c>
      <c r="B216" s="105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2"/>
      <c r="AD216" s="1052"/>
      <c r="AE216" s="1052"/>
      <c r="AF216" s="1052"/>
      <c r="AG216" s="1052"/>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c r="A217" s="1051">
        <v>16</v>
      </c>
      <c r="B217" s="105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2"/>
      <c r="AD217" s="1052"/>
      <c r="AE217" s="1052"/>
      <c r="AF217" s="1052"/>
      <c r="AG217" s="1052"/>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c r="A218" s="1051">
        <v>17</v>
      </c>
      <c r="B218" s="105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2"/>
      <c r="AD218" s="1052"/>
      <c r="AE218" s="1052"/>
      <c r="AF218" s="1052"/>
      <c r="AG218" s="1052"/>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c r="A219" s="1051">
        <v>18</v>
      </c>
      <c r="B219" s="105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2"/>
      <c r="AD219" s="1052"/>
      <c r="AE219" s="1052"/>
      <c r="AF219" s="1052"/>
      <c r="AG219" s="1052"/>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c r="A220" s="1051">
        <v>19</v>
      </c>
      <c r="B220" s="105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2"/>
      <c r="AD220" s="1052"/>
      <c r="AE220" s="1052"/>
      <c r="AF220" s="1052"/>
      <c r="AG220" s="1052"/>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c r="A221" s="1051">
        <v>20</v>
      </c>
      <c r="B221" s="105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2"/>
      <c r="AD221" s="1052"/>
      <c r="AE221" s="1052"/>
      <c r="AF221" s="1052"/>
      <c r="AG221" s="1052"/>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c r="A222" s="1051">
        <v>21</v>
      </c>
      <c r="B222" s="105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2"/>
      <c r="AD222" s="1052"/>
      <c r="AE222" s="1052"/>
      <c r="AF222" s="1052"/>
      <c r="AG222" s="1052"/>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c r="A223" s="1051">
        <v>22</v>
      </c>
      <c r="B223" s="105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2"/>
      <c r="AD223" s="1052"/>
      <c r="AE223" s="1052"/>
      <c r="AF223" s="1052"/>
      <c r="AG223" s="1052"/>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c r="A224" s="1051">
        <v>23</v>
      </c>
      <c r="B224" s="105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2"/>
      <c r="AD224" s="1052"/>
      <c r="AE224" s="1052"/>
      <c r="AF224" s="1052"/>
      <c r="AG224" s="1052"/>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c r="A225" s="1051">
        <v>24</v>
      </c>
      <c r="B225" s="105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2"/>
      <c r="AD225" s="1052"/>
      <c r="AE225" s="1052"/>
      <c r="AF225" s="1052"/>
      <c r="AG225" s="1052"/>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c r="A226" s="1051">
        <v>25</v>
      </c>
      <c r="B226" s="105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2"/>
      <c r="AD226" s="1052"/>
      <c r="AE226" s="1052"/>
      <c r="AF226" s="1052"/>
      <c r="AG226" s="1052"/>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c r="A227" s="1051">
        <v>26</v>
      </c>
      <c r="B227" s="105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2"/>
      <c r="AD227" s="1052"/>
      <c r="AE227" s="1052"/>
      <c r="AF227" s="1052"/>
      <c r="AG227" s="1052"/>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c r="A228" s="1051">
        <v>27</v>
      </c>
      <c r="B228" s="105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2"/>
      <c r="AD228" s="1052"/>
      <c r="AE228" s="1052"/>
      <c r="AF228" s="1052"/>
      <c r="AG228" s="1052"/>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c r="A229" s="1051">
        <v>28</v>
      </c>
      <c r="B229" s="105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2"/>
      <c r="AD229" s="1052"/>
      <c r="AE229" s="1052"/>
      <c r="AF229" s="1052"/>
      <c r="AG229" s="1052"/>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c r="A230" s="1051">
        <v>29</v>
      </c>
      <c r="B230" s="105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2"/>
      <c r="AD230" s="1052"/>
      <c r="AE230" s="1052"/>
      <c r="AF230" s="1052"/>
      <c r="AG230" s="1052"/>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c r="A231" s="1051">
        <v>30</v>
      </c>
      <c r="B231" s="105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2"/>
      <c r="AD231" s="1052"/>
      <c r="AE231" s="1052"/>
      <c r="AF231" s="1052"/>
      <c r="AG231" s="1052"/>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1"/>
      <c r="B234" s="361"/>
      <c r="C234" s="361" t="s">
        <v>26</v>
      </c>
      <c r="D234" s="361"/>
      <c r="E234" s="361"/>
      <c r="F234" s="361"/>
      <c r="G234" s="361"/>
      <c r="H234" s="361"/>
      <c r="I234" s="361"/>
      <c r="J234" s="153" t="s">
        <v>297</v>
      </c>
      <c r="K234" s="362"/>
      <c r="L234" s="362"/>
      <c r="M234" s="362"/>
      <c r="N234" s="362"/>
      <c r="O234" s="362"/>
      <c r="P234" s="251" t="s">
        <v>27</v>
      </c>
      <c r="Q234" s="251"/>
      <c r="R234" s="251"/>
      <c r="S234" s="251"/>
      <c r="T234" s="251"/>
      <c r="U234" s="251"/>
      <c r="V234" s="251"/>
      <c r="W234" s="251"/>
      <c r="X234" s="251"/>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c r="A235" s="1051">
        <v>1</v>
      </c>
      <c r="B235" s="105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2"/>
      <c r="AD235" s="1052"/>
      <c r="AE235" s="1052"/>
      <c r="AF235" s="1052"/>
      <c r="AG235" s="1052"/>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c r="A236" s="1051">
        <v>2</v>
      </c>
      <c r="B236" s="105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2"/>
      <c r="AD236" s="1052"/>
      <c r="AE236" s="1052"/>
      <c r="AF236" s="1052"/>
      <c r="AG236" s="1052"/>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c r="A237" s="1051">
        <v>3</v>
      </c>
      <c r="B237" s="105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2"/>
      <c r="AD237" s="1052"/>
      <c r="AE237" s="1052"/>
      <c r="AF237" s="1052"/>
      <c r="AG237" s="105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c r="A238" s="1051">
        <v>4</v>
      </c>
      <c r="B238" s="105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2"/>
      <c r="AD238" s="1052"/>
      <c r="AE238" s="1052"/>
      <c r="AF238" s="1052"/>
      <c r="AG238" s="105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c r="A239" s="1051">
        <v>5</v>
      </c>
      <c r="B239" s="105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2"/>
      <c r="AD239" s="1052"/>
      <c r="AE239" s="1052"/>
      <c r="AF239" s="1052"/>
      <c r="AG239" s="105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c r="A240" s="1051">
        <v>6</v>
      </c>
      <c r="B240" s="105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2"/>
      <c r="AD240" s="1052"/>
      <c r="AE240" s="1052"/>
      <c r="AF240" s="1052"/>
      <c r="AG240" s="105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c r="A241" s="1051">
        <v>7</v>
      </c>
      <c r="B241" s="105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2"/>
      <c r="AD241" s="1052"/>
      <c r="AE241" s="1052"/>
      <c r="AF241" s="1052"/>
      <c r="AG241" s="105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c r="A242" s="1051">
        <v>8</v>
      </c>
      <c r="B242" s="105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2"/>
      <c r="AD242" s="1052"/>
      <c r="AE242" s="1052"/>
      <c r="AF242" s="1052"/>
      <c r="AG242" s="105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c r="A243" s="1051">
        <v>9</v>
      </c>
      <c r="B243" s="105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2"/>
      <c r="AD243" s="1052"/>
      <c r="AE243" s="1052"/>
      <c r="AF243" s="1052"/>
      <c r="AG243" s="105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c r="A244" s="1051">
        <v>10</v>
      </c>
      <c r="B244" s="105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2"/>
      <c r="AD244" s="1052"/>
      <c r="AE244" s="1052"/>
      <c r="AF244" s="1052"/>
      <c r="AG244" s="105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c r="A245" s="1051">
        <v>11</v>
      </c>
      <c r="B245" s="105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2"/>
      <c r="AD245" s="1052"/>
      <c r="AE245" s="1052"/>
      <c r="AF245" s="1052"/>
      <c r="AG245" s="1052"/>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c r="A246" s="1051">
        <v>12</v>
      </c>
      <c r="B246" s="105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2"/>
      <c r="AD246" s="1052"/>
      <c r="AE246" s="1052"/>
      <c r="AF246" s="1052"/>
      <c r="AG246" s="1052"/>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c r="A247" s="1051">
        <v>13</v>
      </c>
      <c r="B247" s="105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2"/>
      <c r="AD247" s="1052"/>
      <c r="AE247" s="1052"/>
      <c r="AF247" s="1052"/>
      <c r="AG247" s="1052"/>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c r="A248" s="1051">
        <v>14</v>
      </c>
      <c r="B248" s="105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2"/>
      <c r="AD248" s="1052"/>
      <c r="AE248" s="1052"/>
      <c r="AF248" s="1052"/>
      <c r="AG248" s="1052"/>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c r="A249" s="1051">
        <v>15</v>
      </c>
      <c r="B249" s="105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2"/>
      <c r="AD249" s="1052"/>
      <c r="AE249" s="1052"/>
      <c r="AF249" s="1052"/>
      <c r="AG249" s="1052"/>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c r="A250" s="1051">
        <v>16</v>
      </c>
      <c r="B250" s="105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2"/>
      <c r="AD250" s="1052"/>
      <c r="AE250" s="1052"/>
      <c r="AF250" s="1052"/>
      <c r="AG250" s="1052"/>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c r="A251" s="1051">
        <v>17</v>
      </c>
      <c r="B251" s="105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2"/>
      <c r="AD251" s="1052"/>
      <c r="AE251" s="1052"/>
      <c r="AF251" s="1052"/>
      <c r="AG251" s="1052"/>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c r="A252" s="1051">
        <v>18</v>
      </c>
      <c r="B252" s="105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2"/>
      <c r="AD252" s="1052"/>
      <c r="AE252" s="1052"/>
      <c r="AF252" s="1052"/>
      <c r="AG252" s="1052"/>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c r="A253" s="1051">
        <v>19</v>
      </c>
      <c r="B253" s="105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2"/>
      <c r="AD253" s="1052"/>
      <c r="AE253" s="1052"/>
      <c r="AF253" s="1052"/>
      <c r="AG253" s="1052"/>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c r="A254" s="1051">
        <v>20</v>
      </c>
      <c r="B254" s="105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2"/>
      <c r="AD254" s="1052"/>
      <c r="AE254" s="1052"/>
      <c r="AF254" s="1052"/>
      <c r="AG254" s="1052"/>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c r="A255" s="1051">
        <v>21</v>
      </c>
      <c r="B255" s="105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2"/>
      <c r="AD255" s="1052"/>
      <c r="AE255" s="1052"/>
      <c r="AF255" s="1052"/>
      <c r="AG255" s="1052"/>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c r="A256" s="1051">
        <v>22</v>
      </c>
      <c r="B256" s="105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2"/>
      <c r="AD256" s="1052"/>
      <c r="AE256" s="1052"/>
      <c r="AF256" s="1052"/>
      <c r="AG256" s="1052"/>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c r="A257" s="1051">
        <v>23</v>
      </c>
      <c r="B257" s="105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2"/>
      <c r="AD257" s="1052"/>
      <c r="AE257" s="1052"/>
      <c r="AF257" s="1052"/>
      <c r="AG257" s="1052"/>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c r="A258" s="1051">
        <v>24</v>
      </c>
      <c r="B258" s="105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2"/>
      <c r="AD258" s="1052"/>
      <c r="AE258" s="1052"/>
      <c r="AF258" s="1052"/>
      <c r="AG258" s="1052"/>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c r="A259" s="1051">
        <v>25</v>
      </c>
      <c r="B259" s="105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2"/>
      <c r="AD259" s="1052"/>
      <c r="AE259" s="1052"/>
      <c r="AF259" s="1052"/>
      <c r="AG259" s="1052"/>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c r="A260" s="1051">
        <v>26</v>
      </c>
      <c r="B260" s="105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2"/>
      <c r="AD260" s="1052"/>
      <c r="AE260" s="1052"/>
      <c r="AF260" s="1052"/>
      <c r="AG260" s="1052"/>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c r="A261" s="1051">
        <v>27</v>
      </c>
      <c r="B261" s="105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2"/>
      <c r="AD261" s="1052"/>
      <c r="AE261" s="1052"/>
      <c r="AF261" s="1052"/>
      <c r="AG261" s="1052"/>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c r="A262" s="1051">
        <v>28</v>
      </c>
      <c r="B262" s="105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2"/>
      <c r="AD262" s="1052"/>
      <c r="AE262" s="1052"/>
      <c r="AF262" s="1052"/>
      <c r="AG262" s="1052"/>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c r="A263" s="1051">
        <v>29</v>
      </c>
      <c r="B263" s="105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2"/>
      <c r="AD263" s="1052"/>
      <c r="AE263" s="1052"/>
      <c r="AF263" s="1052"/>
      <c r="AG263" s="1052"/>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c r="A264" s="1051">
        <v>30</v>
      </c>
      <c r="B264" s="105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2"/>
      <c r="AD264" s="1052"/>
      <c r="AE264" s="1052"/>
      <c r="AF264" s="1052"/>
      <c r="AG264" s="1052"/>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1"/>
      <c r="B267" s="361"/>
      <c r="C267" s="361" t="s">
        <v>26</v>
      </c>
      <c r="D267" s="361"/>
      <c r="E267" s="361"/>
      <c r="F267" s="361"/>
      <c r="G267" s="361"/>
      <c r="H267" s="361"/>
      <c r="I267" s="361"/>
      <c r="J267" s="153" t="s">
        <v>297</v>
      </c>
      <c r="K267" s="362"/>
      <c r="L267" s="362"/>
      <c r="M267" s="362"/>
      <c r="N267" s="362"/>
      <c r="O267" s="362"/>
      <c r="P267" s="251" t="s">
        <v>27</v>
      </c>
      <c r="Q267" s="251"/>
      <c r="R267" s="251"/>
      <c r="S267" s="251"/>
      <c r="T267" s="251"/>
      <c r="U267" s="251"/>
      <c r="V267" s="251"/>
      <c r="W267" s="251"/>
      <c r="X267" s="251"/>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c r="A268" s="1051">
        <v>1</v>
      </c>
      <c r="B268" s="105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2"/>
      <c r="AD268" s="1052"/>
      <c r="AE268" s="1052"/>
      <c r="AF268" s="1052"/>
      <c r="AG268" s="1052"/>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c r="A269" s="1051">
        <v>2</v>
      </c>
      <c r="B269" s="105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2"/>
      <c r="AD269" s="1052"/>
      <c r="AE269" s="1052"/>
      <c r="AF269" s="1052"/>
      <c r="AG269" s="1052"/>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c r="A270" s="1051">
        <v>3</v>
      </c>
      <c r="B270" s="105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2"/>
      <c r="AD270" s="1052"/>
      <c r="AE270" s="1052"/>
      <c r="AF270" s="1052"/>
      <c r="AG270" s="1052"/>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c r="A271" s="1051">
        <v>4</v>
      </c>
      <c r="B271" s="105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2"/>
      <c r="AD271" s="1052"/>
      <c r="AE271" s="1052"/>
      <c r="AF271" s="1052"/>
      <c r="AG271" s="1052"/>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c r="A272" s="1051">
        <v>5</v>
      </c>
      <c r="B272" s="105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2"/>
      <c r="AD272" s="1052"/>
      <c r="AE272" s="1052"/>
      <c r="AF272" s="1052"/>
      <c r="AG272" s="1052"/>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c r="A273" s="1051">
        <v>6</v>
      </c>
      <c r="B273" s="105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2"/>
      <c r="AD273" s="1052"/>
      <c r="AE273" s="1052"/>
      <c r="AF273" s="1052"/>
      <c r="AG273" s="1052"/>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c r="A274" s="1051">
        <v>7</v>
      </c>
      <c r="B274" s="105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2"/>
      <c r="AD274" s="1052"/>
      <c r="AE274" s="1052"/>
      <c r="AF274" s="1052"/>
      <c r="AG274" s="1052"/>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c r="A275" s="1051">
        <v>8</v>
      </c>
      <c r="B275" s="105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2"/>
      <c r="AD275" s="1052"/>
      <c r="AE275" s="1052"/>
      <c r="AF275" s="1052"/>
      <c r="AG275" s="1052"/>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c r="A276" s="1051">
        <v>9</v>
      </c>
      <c r="B276" s="105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2"/>
      <c r="AD276" s="1052"/>
      <c r="AE276" s="1052"/>
      <c r="AF276" s="1052"/>
      <c r="AG276" s="1052"/>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c r="A277" s="1051">
        <v>10</v>
      </c>
      <c r="B277" s="105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2"/>
      <c r="AD277" s="1052"/>
      <c r="AE277" s="1052"/>
      <c r="AF277" s="1052"/>
      <c r="AG277" s="1052"/>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c r="A278" s="1051">
        <v>11</v>
      </c>
      <c r="B278" s="105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2"/>
      <c r="AD278" s="1052"/>
      <c r="AE278" s="1052"/>
      <c r="AF278" s="1052"/>
      <c r="AG278" s="1052"/>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c r="A279" s="1051">
        <v>12</v>
      </c>
      <c r="B279" s="105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2"/>
      <c r="AD279" s="1052"/>
      <c r="AE279" s="1052"/>
      <c r="AF279" s="1052"/>
      <c r="AG279" s="1052"/>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c r="A280" s="1051">
        <v>13</v>
      </c>
      <c r="B280" s="105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2"/>
      <c r="AD280" s="1052"/>
      <c r="AE280" s="1052"/>
      <c r="AF280" s="1052"/>
      <c r="AG280" s="1052"/>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c r="A281" s="1051">
        <v>14</v>
      </c>
      <c r="B281" s="105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2"/>
      <c r="AD281" s="1052"/>
      <c r="AE281" s="1052"/>
      <c r="AF281" s="1052"/>
      <c r="AG281" s="1052"/>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c r="A282" s="1051">
        <v>15</v>
      </c>
      <c r="B282" s="105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2"/>
      <c r="AD282" s="1052"/>
      <c r="AE282" s="1052"/>
      <c r="AF282" s="1052"/>
      <c r="AG282" s="1052"/>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c r="A283" s="1051">
        <v>16</v>
      </c>
      <c r="B283" s="105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2"/>
      <c r="AD283" s="1052"/>
      <c r="AE283" s="1052"/>
      <c r="AF283" s="1052"/>
      <c r="AG283" s="1052"/>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c r="A284" s="1051">
        <v>17</v>
      </c>
      <c r="B284" s="105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2"/>
      <c r="AD284" s="1052"/>
      <c r="AE284" s="1052"/>
      <c r="AF284" s="1052"/>
      <c r="AG284" s="1052"/>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c r="A285" s="1051">
        <v>18</v>
      </c>
      <c r="B285" s="105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2"/>
      <c r="AD285" s="1052"/>
      <c r="AE285" s="1052"/>
      <c r="AF285" s="1052"/>
      <c r="AG285" s="1052"/>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c r="A286" s="1051">
        <v>19</v>
      </c>
      <c r="B286" s="105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2"/>
      <c r="AD286" s="1052"/>
      <c r="AE286" s="1052"/>
      <c r="AF286" s="1052"/>
      <c r="AG286" s="1052"/>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c r="A287" s="1051">
        <v>20</v>
      </c>
      <c r="B287" s="105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2"/>
      <c r="AD287" s="1052"/>
      <c r="AE287" s="1052"/>
      <c r="AF287" s="1052"/>
      <c r="AG287" s="1052"/>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c r="A288" s="1051">
        <v>21</v>
      </c>
      <c r="B288" s="105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2"/>
      <c r="AD288" s="1052"/>
      <c r="AE288" s="1052"/>
      <c r="AF288" s="1052"/>
      <c r="AG288" s="1052"/>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c r="A289" s="1051">
        <v>22</v>
      </c>
      <c r="B289" s="105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2"/>
      <c r="AD289" s="1052"/>
      <c r="AE289" s="1052"/>
      <c r="AF289" s="1052"/>
      <c r="AG289" s="1052"/>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c r="A290" s="1051">
        <v>23</v>
      </c>
      <c r="B290" s="105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2"/>
      <c r="AD290" s="1052"/>
      <c r="AE290" s="1052"/>
      <c r="AF290" s="1052"/>
      <c r="AG290" s="1052"/>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c r="A291" s="1051">
        <v>24</v>
      </c>
      <c r="B291" s="105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2"/>
      <c r="AD291" s="1052"/>
      <c r="AE291" s="1052"/>
      <c r="AF291" s="1052"/>
      <c r="AG291" s="1052"/>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c r="A292" s="1051">
        <v>25</v>
      </c>
      <c r="B292" s="105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2"/>
      <c r="AD292" s="1052"/>
      <c r="AE292" s="1052"/>
      <c r="AF292" s="1052"/>
      <c r="AG292" s="1052"/>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c r="A293" s="1051">
        <v>26</v>
      </c>
      <c r="B293" s="105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2"/>
      <c r="AD293" s="1052"/>
      <c r="AE293" s="1052"/>
      <c r="AF293" s="1052"/>
      <c r="AG293" s="1052"/>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c r="A294" s="1051">
        <v>27</v>
      </c>
      <c r="B294" s="105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2"/>
      <c r="AD294" s="1052"/>
      <c r="AE294" s="1052"/>
      <c r="AF294" s="1052"/>
      <c r="AG294" s="1052"/>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c r="A295" s="1051">
        <v>28</v>
      </c>
      <c r="B295" s="105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2"/>
      <c r="AD295" s="1052"/>
      <c r="AE295" s="1052"/>
      <c r="AF295" s="1052"/>
      <c r="AG295" s="1052"/>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c r="A296" s="1051">
        <v>29</v>
      </c>
      <c r="B296" s="105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2"/>
      <c r="AD296" s="1052"/>
      <c r="AE296" s="1052"/>
      <c r="AF296" s="1052"/>
      <c r="AG296" s="1052"/>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c r="A297" s="1051">
        <v>30</v>
      </c>
      <c r="B297" s="105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2"/>
      <c r="AD297" s="1052"/>
      <c r="AE297" s="1052"/>
      <c r="AF297" s="1052"/>
      <c r="AG297" s="1052"/>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1"/>
      <c r="B300" s="361"/>
      <c r="C300" s="361" t="s">
        <v>26</v>
      </c>
      <c r="D300" s="361"/>
      <c r="E300" s="361"/>
      <c r="F300" s="361"/>
      <c r="G300" s="361"/>
      <c r="H300" s="361"/>
      <c r="I300" s="361"/>
      <c r="J300" s="153" t="s">
        <v>297</v>
      </c>
      <c r="K300" s="362"/>
      <c r="L300" s="362"/>
      <c r="M300" s="362"/>
      <c r="N300" s="362"/>
      <c r="O300" s="362"/>
      <c r="P300" s="251" t="s">
        <v>27</v>
      </c>
      <c r="Q300" s="251"/>
      <c r="R300" s="251"/>
      <c r="S300" s="251"/>
      <c r="T300" s="251"/>
      <c r="U300" s="251"/>
      <c r="V300" s="251"/>
      <c r="W300" s="251"/>
      <c r="X300" s="251"/>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c r="A301" s="1051">
        <v>1</v>
      </c>
      <c r="B301" s="105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2"/>
      <c r="AD301" s="1052"/>
      <c r="AE301" s="1052"/>
      <c r="AF301" s="1052"/>
      <c r="AG301" s="1052"/>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c r="A302" s="1051">
        <v>2</v>
      </c>
      <c r="B302" s="105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2"/>
      <c r="AD302" s="1052"/>
      <c r="AE302" s="1052"/>
      <c r="AF302" s="1052"/>
      <c r="AG302" s="1052"/>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c r="A303" s="1051">
        <v>3</v>
      </c>
      <c r="B303" s="105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2"/>
      <c r="AD303" s="1052"/>
      <c r="AE303" s="1052"/>
      <c r="AF303" s="1052"/>
      <c r="AG303" s="1052"/>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c r="A304" s="1051">
        <v>4</v>
      </c>
      <c r="B304" s="105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2"/>
      <c r="AD304" s="1052"/>
      <c r="AE304" s="1052"/>
      <c r="AF304" s="1052"/>
      <c r="AG304" s="1052"/>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c r="A305" s="1051">
        <v>5</v>
      </c>
      <c r="B305" s="105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2"/>
      <c r="AD305" s="1052"/>
      <c r="AE305" s="1052"/>
      <c r="AF305" s="1052"/>
      <c r="AG305" s="1052"/>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c r="A306" s="1051">
        <v>6</v>
      </c>
      <c r="B306" s="105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2"/>
      <c r="AD306" s="1052"/>
      <c r="AE306" s="1052"/>
      <c r="AF306" s="1052"/>
      <c r="AG306" s="1052"/>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c r="A307" s="1051">
        <v>7</v>
      </c>
      <c r="B307" s="105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2"/>
      <c r="AD307" s="1052"/>
      <c r="AE307" s="1052"/>
      <c r="AF307" s="1052"/>
      <c r="AG307" s="1052"/>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c r="A308" s="1051">
        <v>8</v>
      </c>
      <c r="B308" s="105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2"/>
      <c r="AD308" s="1052"/>
      <c r="AE308" s="1052"/>
      <c r="AF308" s="1052"/>
      <c r="AG308" s="1052"/>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c r="A309" s="1051">
        <v>9</v>
      </c>
      <c r="B309" s="105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2"/>
      <c r="AD309" s="1052"/>
      <c r="AE309" s="1052"/>
      <c r="AF309" s="1052"/>
      <c r="AG309" s="1052"/>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c r="A310" s="1051">
        <v>10</v>
      </c>
      <c r="B310" s="105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2"/>
      <c r="AD310" s="1052"/>
      <c r="AE310" s="1052"/>
      <c r="AF310" s="1052"/>
      <c r="AG310" s="1052"/>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c r="A311" s="1051">
        <v>11</v>
      </c>
      <c r="B311" s="105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2"/>
      <c r="AD311" s="1052"/>
      <c r="AE311" s="1052"/>
      <c r="AF311" s="1052"/>
      <c r="AG311" s="1052"/>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c r="A312" s="1051">
        <v>12</v>
      </c>
      <c r="B312" s="105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2"/>
      <c r="AD312" s="1052"/>
      <c r="AE312" s="1052"/>
      <c r="AF312" s="1052"/>
      <c r="AG312" s="1052"/>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c r="A313" s="1051">
        <v>13</v>
      </c>
      <c r="B313" s="105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2"/>
      <c r="AD313" s="1052"/>
      <c r="AE313" s="1052"/>
      <c r="AF313" s="1052"/>
      <c r="AG313" s="1052"/>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c r="A314" s="1051">
        <v>14</v>
      </c>
      <c r="B314" s="105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2"/>
      <c r="AD314" s="1052"/>
      <c r="AE314" s="1052"/>
      <c r="AF314" s="1052"/>
      <c r="AG314" s="1052"/>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c r="A315" s="1051">
        <v>15</v>
      </c>
      <c r="B315" s="105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2"/>
      <c r="AD315" s="1052"/>
      <c r="AE315" s="1052"/>
      <c r="AF315" s="1052"/>
      <c r="AG315" s="1052"/>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c r="A316" s="1051">
        <v>16</v>
      </c>
      <c r="B316" s="105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2"/>
      <c r="AD316" s="1052"/>
      <c r="AE316" s="1052"/>
      <c r="AF316" s="1052"/>
      <c r="AG316" s="1052"/>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c r="A317" s="1051">
        <v>17</v>
      </c>
      <c r="B317" s="105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2"/>
      <c r="AD317" s="1052"/>
      <c r="AE317" s="1052"/>
      <c r="AF317" s="1052"/>
      <c r="AG317" s="1052"/>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c r="A318" s="1051">
        <v>18</v>
      </c>
      <c r="B318" s="105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2"/>
      <c r="AD318" s="1052"/>
      <c r="AE318" s="1052"/>
      <c r="AF318" s="1052"/>
      <c r="AG318" s="1052"/>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c r="A319" s="1051">
        <v>19</v>
      </c>
      <c r="B319" s="105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2"/>
      <c r="AD319" s="1052"/>
      <c r="AE319" s="1052"/>
      <c r="AF319" s="1052"/>
      <c r="AG319" s="1052"/>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c r="A320" s="1051">
        <v>20</v>
      </c>
      <c r="B320" s="105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2"/>
      <c r="AD320" s="1052"/>
      <c r="AE320" s="1052"/>
      <c r="AF320" s="1052"/>
      <c r="AG320" s="1052"/>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c r="A321" s="1051">
        <v>21</v>
      </c>
      <c r="B321" s="105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2"/>
      <c r="AD321" s="1052"/>
      <c r="AE321" s="1052"/>
      <c r="AF321" s="1052"/>
      <c r="AG321" s="1052"/>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c r="A322" s="1051">
        <v>22</v>
      </c>
      <c r="B322" s="105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2"/>
      <c r="AD322" s="1052"/>
      <c r="AE322" s="1052"/>
      <c r="AF322" s="1052"/>
      <c r="AG322" s="1052"/>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c r="A323" s="1051">
        <v>23</v>
      </c>
      <c r="B323" s="105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2"/>
      <c r="AD323" s="1052"/>
      <c r="AE323" s="1052"/>
      <c r="AF323" s="1052"/>
      <c r="AG323" s="1052"/>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c r="A324" s="1051">
        <v>24</v>
      </c>
      <c r="B324" s="105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2"/>
      <c r="AD324" s="1052"/>
      <c r="AE324" s="1052"/>
      <c r="AF324" s="1052"/>
      <c r="AG324" s="1052"/>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c r="A325" s="1051">
        <v>25</v>
      </c>
      <c r="B325" s="105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2"/>
      <c r="AD325" s="1052"/>
      <c r="AE325" s="1052"/>
      <c r="AF325" s="1052"/>
      <c r="AG325" s="1052"/>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c r="A326" s="1051">
        <v>26</v>
      </c>
      <c r="B326" s="105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2"/>
      <c r="AD326" s="1052"/>
      <c r="AE326" s="1052"/>
      <c r="AF326" s="1052"/>
      <c r="AG326" s="1052"/>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c r="A327" s="1051">
        <v>27</v>
      </c>
      <c r="B327" s="105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2"/>
      <c r="AD327" s="1052"/>
      <c r="AE327" s="1052"/>
      <c r="AF327" s="1052"/>
      <c r="AG327" s="1052"/>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c r="A328" s="1051">
        <v>28</v>
      </c>
      <c r="B328" s="105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2"/>
      <c r="AD328" s="1052"/>
      <c r="AE328" s="1052"/>
      <c r="AF328" s="1052"/>
      <c r="AG328" s="1052"/>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c r="A329" s="1051">
        <v>29</v>
      </c>
      <c r="B329" s="105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2"/>
      <c r="AD329" s="1052"/>
      <c r="AE329" s="1052"/>
      <c r="AF329" s="1052"/>
      <c r="AG329" s="1052"/>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c r="A330" s="1051">
        <v>30</v>
      </c>
      <c r="B330" s="105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2"/>
      <c r="AD330" s="1052"/>
      <c r="AE330" s="1052"/>
      <c r="AF330" s="1052"/>
      <c r="AG330" s="1052"/>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1"/>
      <c r="B333" s="361"/>
      <c r="C333" s="361" t="s">
        <v>26</v>
      </c>
      <c r="D333" s="361"/>
      <c r="E333" s="361"/>
      <c r="F333" s="361"/>
      <c r="G333" s="361"/>
      <c r="H333" s="361"/>
      <c r="I333" s="361"/>
      <c r="J333" s="153" t="s">
        <v>297</v>
      </c>
      <c r="K333" s="362"/>
      <c r="L333" s="362"/>
      <c r="M333" s="362"/>
      <c r="N333" s="362"/>
      <c r="O333" s="362"/>
      <c r="P333" s="251" t="s">
        <v>27</v>
      </c>
      <c r="Q333" s="251"/>
      <c r="R333" s="251"/>
      <c r="S333" s="251"/>
      <c r="T333" s="251"/>
      <c r="U333" s="251"/>
      <c r="V333" s="251"/>
      <c r="W333" s="251"/>
      <c r="X333" s="251"/>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c r="A334" s="1051">
        <v>1</v>
      </c>
      <c r="B334" s="105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2"/>
      <c r="AD334" s="1052"/>
      <c r="AE334" s="1052"/>
      <c r="AF334" s="1052"/>
      <c r="AG334" s="1052"/>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c r="A335" s="1051">
        <v>2</v>
      </c>
      <c r="B335" s="105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2"/>
      <c r="AD335" s="1052"/>
      <c r="AE335" s="1052"/>
      <c r="AF335" s="1052"/>
      <c r="AG335" s="1052"/>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c r="A336" s="1051">
        <v>3</v>
      </c>
      <c r="B336" s="105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2"/>
      <c r="AD336" s="1052"/>
      <c r="AE336" s="1052"/>
      <c r="AF336" s="1052"/>
      <c r="AG336" s="1052"/>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c r="A337" s="1051">
        <v>4</v>
      </c>
      <c r="B337" s="105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2"/>
      <c r="AD337" s="1052"/>
      <c r="AE337" s="1052"/>
      <c r="AF337" s="1052"/>
      <c r="AG337" s="1052"/>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c r="A338" s="1051">
        <v>5</v>
      </c>
      <c r="B338" s="105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2"/>
      <c r="AD338" s="1052"/>
      <c r="AE338" s="1052"/>
      <c r="AF338" s="1052"/>
      <c r="AG338" s="1052"/>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c r="A339" s="1051">
        <v>6</v>
      </c>
      <c r="B339" s="105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2"/>
      <c r="AD339" s="1052"/>
      <c r="AE339" s="1052"/>
      <c r="AF339" s="1052"/>
      <c r="AG339" s="1052"/>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c r="A340" s="1051">
        <v>7</v>
      </c>
      <c r="B340" s="105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2"/>
      <c r="AD340" s="1052"/>
      <c r="AE340" s="1052"/>
      <c r="AF340" s="1052"/>
      <c r="AG340" s="1052"/>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c r="A341" s="1051">
        <v>8</v>
      </c>
      <c r="B341" s="105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2"/>
      <c r="AD341" s="1052"/>
      <c r="AE341" s="1052"/>
      <c r="AF341" s="1052"/>
      <c r="AG341" s="1052"/>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c r="A342" s="1051">
        <v>9</v>
      </c>
      <c r="B342" s="105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2"/>
      <c r="AD342" s="1052"/>
      <c r="AE342" s="1052"/>
      <c r="AF342" s="1052"/>
      <c r="AG342" s="1052"/>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c r="A343" s="1051">
        <v>10</v>
      </c>
      <c r="B343" s="105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2"/>
      <c r="AD343" s="1052"/>
      <c r="AE343" s="1052"/>
      <c r="AF343" s="1052"/>
      <c r="AG343" s="1052"/>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c r="A344" s="1051">
        <v>11</v>
      </c>
      <c r="B344" s="105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2"/>
      <c r="AD344" s="1052"/>
      <c r="AE344" s="1052"/>
      <c r="AF344" s="1052"/>
      <c r="AG344" s="1052"/>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c r="A345" s="1051">
        <v>12</v>
      </c>
      <c r="B345" s="105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2"/>
      <c r="AD345" s="1052"/>
      <c r="AE345" s="1052"/>
      <c r="AF345" s="1052"/>
      <c r="AG345" s="1052"/>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c r="A346" s="1051">
        <v>13</v>
      </c>
      <c r="B346" s="105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2"/>
      <c r="AD346" s="1052"/>
      <c r="AE346" s="1052"/>
      <c r="AF346" s="1052"/>
      <c r="AG346" s="1052"/>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c r="A347" s="1051">
        <v>14</v>
      </c>
      <c r="B347" s="105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2"/>
      <c r="AD347" s="1052"/>
      <c r="AE347" s="1052"/>
      <c r="AF347" s="1052"/>
      <c r="AG347" s="1052"/>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c r="A348" s="1051">
        <v>15</v>
      </c>
      <c r="B348" s="105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2"/>
      <c r="AD348" s="1052"/>
      <c r="AE348" s="1052"/>
      <c r="AF348" s="1052"/>
      <c r="AG348" s="1052"/>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c r="A349" s="1051">
        <v>16</v>
      </c>
      <c r="B349" s="105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2"/>
      <c r="AD349" s="1052"/>
      <c r="AE349" s="1052"/>
      <c r="AF349" s="1052"/>
      <c r="AG349" s="1052"/>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c r="A350" s="1051">
        <v>17</v>
      </c>
      <c r="B350" s="105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2"/>
      <c r="AD350" s="1052"/>
      <c r="AE350" s="1052"/>
      <c r="AF350" s="1052"/>
      <c r="AG350" s="1052"/>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c r="A351" s="1051">
        <v>18</v>
      </c>
      <c r="B351" s="105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2"/>
      <c r="AD351" s="1052"/>
      <c r="AE351" s="1052"/>
      <c r="AF351" s="1052"/>
      <c r="AG351" s="1052"/>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c r="A352" s="1051">
        <v>19</v>
      </c>
      <c r="B352" s="105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2"/>
      <c r="AD352" s="1052"/>
      <c r="AE352" s="1052"/>
      <c r="AF352" s="1052"/>
      <c r="AG352" s="1052"/>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c r="A353" s="1051">
        <v>20</v>
      </c>
      <c r="B353" s="105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2"/>
      <c r="AD353" s="1052"/>
      <c r="AE353" s="1052"/>
      <c r="AF353" s="1052"/>
      <c r="AG353" s="1052"/>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c r="A354" s="1051">
        <v>21</v>
      </c>
      <c r="B354" s="105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2"/>
      <c r="AD354" s="1052"/>
      <c r="AE354" s="1052"/>
      <c r="AF354" s="1052"/>
      <c r="AG354" s="1052"/>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c r="A355" s="1051">
        <v>22</v>
      </c>
      <c r="B355" s="105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2"/>
      <c r="AD355" s="1052"/>
      <c r="AE355" s="1052"/>
      <c r="AF355" s="1052"/>
      <c r="AG355" s="1052"/>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c r="A356" s="1051">
        <v>23</v>
      </c>
      <c r="B356" s="105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2"/>
      <c r="AD356" s="1052"/>
      <c r="AE356" s="1052"/>
      <c r="AF356" s="1052"/>
      <c r="AG356" s="1052"/>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c r="A357" s="1051">
        <v>24</v>
      </c>
      <c r="B357" s="105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2"/>
      <c r="AD357" s="1052"/>
      <c r="AE357" s="1052"/>
      <c r="AF357" s="1052"/>
      <c r="AG357" s="1052"/>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c r="A358" s="1051">
        <v>25</v>
      </c>
      <c r="B358" s="105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2"/>
      <c r="AD358" s="1052"/>
      <c r="AE358" s="1052"/>
      <c r="AF358" s="1052"/>
      <c r="AG358" s="1052"/>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c r="A359" s="1051">
        <v>26</v>
      </c>
      <c r="B359" s="105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2"/>
      <c r="AD359" s="1052"/>
      <c r="AE359" s="1052"/>
      <c r="AF359" s="1052"/>
      <c r="AG359" s="1052"/>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c r="A360" s="1051">
        <v>27</v>
      </c>
      <c r="B360" s="105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2"/>
      <c r="AD360" s="1052"/>
      <c r="AE360" s="1052"/>
      <c r="AF360" s="1052"/>
      <c r="AG360" s="1052"/>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c r="A361" s="1051">
        <v>28</v>
      </c>
      <c r="B361" s="105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2"/>
      <c r="AD361" s="1052"/>
      <c r="AE361" s="1052"/>
      <c r="AF361" s="1052"/>
      <c r="AG361" s="1052"/>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c r="A362" s="1051">
        <v>29</v>
      </c>
      <c r="B362" s="105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2"/>
      <c r="AD362" s="1052"/>
      <c r="AE362" s="1052"/>
      <c r="AF362" s="1052"/>
      <c r="AG362" s="1052"/>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c r="A363" s="1051">
        <v>30</v>
      </c>
      <c r="B363" s="105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2"/>
      <c r="AD363" s="1052"/>
      <c r="AE363" s="1052"/>
      <c r="AF363" s="1052"/>
      <c r="AG363" s="1052"/>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1"/>
      <c r="B366" s="361"/>
      <c r="C366" s="361" t="s">
        <v>26</v>
      </c>
      <c r="D366" s="361"/>
      <c r="E366" s="361"/>
      <c r="F366" s="361"/>
      <c r="G366" s="361"/>
      <c r="H366" s="361"/>
      <c r="I366" s="361"/>
      <c r="J366" s="153" t="s">
        <v>297</v>
      </c>
      <c r="K366" s="362"/>
      <c r="L366" s="362"/>
      <c r="M366" s="362"/>
      <c r="N366" s="362"/>
      <c r="O366" s="362"/>
      <c r="P366" s="251" t="s">
        <v>27</v>
      </c>
      <c r="Q366" s="251"/>
      <c r="R366" s="251"/>
      <c r="S366" s="251"/>
      <c r="T366" s="251"/>
      <c r="U366" s="251"/>
      <c r="V366" s="251"/>
      <c r="W366" s="251"/>
      <c r="X366" s="251"/>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c r="A367" s="1051">
        <v>1</v>
      </c>
      <c r="B367" s="105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2"/>
      <c r="AD367" s="1052"/>
      <c r="AE367" s="1052"/>
      <c r="AF367" s="1052"/>
      <c r="AG367" s="1052"/>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c r="A368" s="1051">
        <v>2</v>
      </c>
      <c r="B368" s="105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2"/>
      <c r="AD368" s="1052"/>
      <c r="AE368" s="1052"/>
      <c r="AF368" s="1052"/>
      <c r="AG368" s="1052"/>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c r="A369" s="1051">
        <v>3</v>
      </c>
      <c r="B369" s="105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2"/>
      <c r="AD369" s="1052"/>
      <c r="AE369" s="1052"/>
      <c r="AF369" s="1052"/>
      <c r="AG369" s="1052"/>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c r="A370" s="1051">
        <v>4</v>
      </c>
      <c r="B370" s="105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2"/>
      <c r="AD370" s="1052"/>
      <c r="AE370" s="1052"/>
      <c r="AF370" s="1052"/>
      <c r="AG370" s="1052"/>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c r="A371" s="1051">
        <v>5</v>
      </c>
      <c r="B371" s="105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2"/>
      <c r="AD371" s="1052"/>
      <c r="AE371" s="1052"/>
      <c r="AF371" s="1052"/>
      <c r="AG371" s="1052"/>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c r="A372" s="1051">
        <v>6</v>
      </c>
      <c r="B372" s="105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2"/>
      <c r="AD372" s="1052"/>
      <c r="AE372" s="1052"/>
      <c r="AF372" s="1052"/>
      <c r="AG372" s="1052"/>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c r="A373" s="1051">
        <v>7</v>
      </c>
      <c r="B373" s="105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2"/>
      <c r="AD373" s="1052"/>
      <c r="AE373" s="1052"/>
      <c r="AF373" s="1052"/>
      <c r="AG373" s="1052"/>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c r="A374" s="1051">
        <v>8</v>
      </c>
      <c r="B374" s="105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2"/>
      <c r="AD374" s="1052"/>
      <c r="AE374" s="1052"/>
      <c r="AF374" s="1052"/>
      <c r="AG374" s="1052"/>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c r="A375" s="1051">
        <v>9</v>
      </c>
      <c r="B375" s="105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2"/>
      <c r="AD375" s="1052"/>
      <c r="AE375" s="1052"/>
      <c r="AF375" s="1052"/>
      <c r="AG375" s="1052"/>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c r="A376" s="1051">
        <v>10</v>
      </c>
      <c r="B376" s="105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2"/>
      <c r="AD376" s="1052"/>
      <c r="AE376" s="1052"/>
      <c r="AF376" s="1052"/>
      <c r="AG376" s="1052"/>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c r="A377" s="1051">
        <v>11</v>
      </c>
      <c r="B377" s="105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2"/>
      <c r="AD377" s="1052"/>
      <c r="AE377" s="1052"/>
      <c r="AF377" s="1052"/>
      <c r="AG377" s="1052"/>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c r="A378" s="1051">
        <v>12</v>
      </c>
      <c r="B378" s="105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2"/>
      <c r="AD378" s="1052"/>
      <c r="AE378" s="1052"/>
      <c r="AF378" s="1052"/>
      <c r="AG378" s="1052"/>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c r="A379" s="1051">
        <v>13</v>
      </c>
      <c r="B379" s="105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2"/>
      <c r="AD379" s="1052"/>
      <c r="AE379" s="1052"/>
      <c r="AF379" s="1052"/>
      <c r="AG379" s="1052"/>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c r="A380" s="1051">
        <v>14</v>
      </c>
      <c r="B380" s="105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2"/>
      <c r="AD380" s="1052"/>
      <c r="AE380" s="1052"/>
      <c r="AF380" s="1052"/>
      <c r="AG380" s="1052"/>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c r="A381" s="1051">
        <v>15</v>
      </c>
      <c r="B381" s="105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2"/>
      <c r="AD381" s="1052"/>
      <c r="AE381" s="1052"/>
      <c r="AF381" s="1052"/>
      <c r="AG381" s="1052"/>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c r="A382" s="1051">
        <v>16</v>
      </c>
      <c r="B382" s="105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2"/>
      <c r="AD382" s="1052"/>
      <c r="AE382" s="1052"/>
      <c r="AF382" s="1052"/>
      <c r="AG382" s="1052"/>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c r="A383" s="1051">
        <v>17</v>
      </c>
      <c r="B383" s="105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2"/>
      <c r="AD383" s="1052"/>
      <c r="AE383" s="1052"/>
      <c r="AF383" s="1052"/>
      <c r="AG383" s="1052"/>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c r="A384" s="1051">
        <v>18</v>
      </c>
      <c r="B384" s="105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2"/>
      <c r="AD384" s="1052"/>
      <c r="AE384" s="1052"/>
      <c r="AF384" s="1052"/>
      <c r="AG384" s="1052"/>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c r="A385" s="1051">
        <v>19</v>
      </c>
      <c r="B385" s="105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2"/>
      <c r="AD385" s="1052"/>
      <c r="AE385" s="1052"/>
      <c r="AF385" s="1052"/>
      <c r="AG385" s="1052"/>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c r="A386" s="1051">
        <v>20</v>
      </c>
      <c r="B386" s="105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2"/>
      <c r="AD386" s="1052"/>
      <c r="AE386" s="1052"/>
      <c r="AF386" s="1052"/>
      <c r="AG386" s="1052"/>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c r="A387" s="1051">
        <v>21</v>
      </c>
      <c r="B387" s="105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2"/>
      <c r="AD387" s="1052"/>
      <c r="AE387" s="1052"/>
      <c r="AF387" s="1052"/>
      <c r="AG387" s="1052"/>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c r="A388" s="1051">
        <v>22</v>
      </c>
      <c r="B388" s="105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2"/>
      <c r="AD388" s="1052"/>
      <c r="AE388" s="1052"/>
      <c r="AF388" s="1052"/>
      <c r="AG388" s="1052"/>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c r="A389" s="1051">
        <v>23</v>
      </c>
      <c r="B389" s="105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2"/>
      <c r="AD389" s="1052"/>
      <c r="AE389" s="1052"/>
      <c r="AF389" s="1052"/>
      <c r="AG389" s="1052"/>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c r="A390" s="1051">
        <v>24</v>
      </c>
      <c r="B390" s="105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2"/>
      <c r="AD390" s="1052"/>
      <c r="AE390" s="1052"/>
      <c r="AF390" s="1052"/>
      <c r="AG390" s="1052"/>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c r="A391" s="1051">
        <v>25</v>
      </c>
      <c r="B391" s="105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2"/>
      <c r="AD391" s="1052"/>
      <c r="AE391" s="1052"/>
      <c r="AF391" s="1052"/>
      <c r="AG391" s="1052"/>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c r="A392" s="1051">
        <v>26</v>
      </c>
      <c r="B392" s="105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2"/>
      <c r="AD392" s="1052"/>
      <c r="AE392" s="1052"/>
      <c r="AF392" s="1052"/>
      <c r="AG392" s="1052"/>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c r="A393" s="1051">
        <v>27</v>
      </c>
      <c r="B393" s="105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2"/>
      <c r="AD393" s="1052"/>
      <c r="AE393" s="1052"/>
      <c r="AF393" s="1052"/>
      <c r="AG393" s="1052"/>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c r="A394" s="1051">
        <v>28</v>
      </c>
      <c r="B394" s="105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2"/>
      <c r="AD394" s="1052"/>
      <c r="AE394" s="1052"/>
      <c r="AF394" s="1052"/>
      <c r="AG394" s="1052"/>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c r="A395" s="1051">
        <v>29</v>
      </c>
      <c r="B395" s="105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2"/>
      <c r="AD395" s="1052"/>
      <c r="AE395" s="1052"/>
      <c r="AF395" s="1052"/>
      <c r="AG395" s="1052"/>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c r="A396" s="1051">
        <v>30</v>
      </c>
      <c r="B396" s="105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2"/>
      <c r="AD396" s="1052"/>
      <c r="AE396" s="1052"/>
      <c r="AF396" s="1052"/>
      <c r="AG396" s="1052"/>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1"/>
      <c r="B399" s="361"/>
      <c r="C399" s="361" t="s">
        <v>26</v>
      </c>
      <c r="D399" s="361"/>
      <c r="E399" s="361"/>
      <c r="F399" s="361"/>
      <c r="G399" s="361"/>
      <c r="H399" s="361"/>
      <c r="I399" s="361"/>
      <c r="J399" s="153" t="s">
        <v>297</v>
      </c>
      <c r="K399" s="362"/>
      <c r="L399" s="362"/>
      <c r="M399" s="362"/>
      <c r="N399" s="362"/>
      <c r="O399" s="362"/>
      <c r="P399" s="251" t="s">
        <v>27</v>
      </c>
      <c r="Q399" s="251"/>
      <c r="R399" s="251"/>
      <c r="S399" s="251"/>
      <c r="T399" s="251"/>
      <c r="U399" s="251"/>
      <c r="V399" s="251"/>
      <c r="W399" s="251"/>
      <c r="X399" s="251"/>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c r="A400" s="1051">
        <v>1</v>
      </c>
      <c r="B400" s="105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2"/>
      <c r="AD400" s="1052"/>
      <c r="AE400" s="1052"/>
      <c r="AF400" s="1052"/>
      <c r="AG400" s="1052"/>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c r="A401" s="1051">
        <v>2</v>
      </c>
      <c r="B401" s="105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2"/>
      <c r="AD401" s="1052"/>
      <c r="AE401" s="1052"/>
      <c r="AF401" s="1052"/>
      <c r="AG401" s="1052"/>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c r="A402" s="1051">
        <v>3</v>
      </c>
      <c r="B402" s="105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2"/>
      <c r="AD402" s="1052"/>
      <c r="AE402" s="1052"/>
      <c r="AF402" s="1052"/>
      <c r="AG402" s="1052"/>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c r="A403" s="1051">
        <v>4</v>
      </c>
      <c r="B403" s="105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2"/>
      <c r="AD403" s="1052"/>
      <c r="AE403" s="1052"/>
      <c r="AF403" s="1052"/>
      <c r="AG403" s="1052"/>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c r="A404" s="1051">
        <v>5</v>
      </c>
      <c r="B404" s="105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2"/>
      <c r="AD404" s="1052"/>
      <c r="AE404" s="1052"/>
      <c r="AF404" s="1052"/>
      <c r="AG404" s="1052"/>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c r="A405" s="1051">
        <v>6</v>
      </c>
      <c r="B405" s="105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2"/>
      <c r="AD405" s="1052"/>
      <c r="AE405" s="1052"/>
      <c r="AF405" s="1052"/>
      <c r="AG405" s="1052"/>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c r="A406" s="1051">
        <v>7</v>
      </c>
      <c r="B406" s="105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2"/>
      <c r="AD406" s="1052"/>
      <c r="AE406" s="1052"/>
      <c r="AF406" s="1052"/>
      <c r="AG406" s="1052"/>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c r="A407" s="1051">
        <v>8</v>
      </c>
      <c r="B407" s="105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2"/>
      <c r="AD407" s="1052"/>
      <c r="AE407" s="1052"/>
      <c r="AF407" s="1052"/>
      <c r="AG407" s="1052"/>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c r="A408" s="1051">
        <v>9</v>
      </c>
      <c r="B408" s="105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2"/>
      <c r="AD408" s="1052"/>
      <c r="AE408" s="1052"/>
      <c r="AF408" s="1052"/>
      <c r="AG408" s="1052"/>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c r="A409" s="1051">
        <v>10</v>
      </c>
      <c r="B409" s="105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2"/>
      <c r="AD409" s="1052"/>
      <c r="AE409" s="1052"/>
      <c r="AF409" s="1052"/>
      <c r="AG409" s="1052"/>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c r="A410" s="1051">
        <v>11</v>
      </c>
      <c r="B410" s="105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2"/>
      <c r="AD410" s="1052"/>
      <c r="AE410" s="1052"/>
      <c r="AF410" s="1052"/>
      <c r="AG410" s="1052"/>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c r="A411" s="1051">
        <v>12</v>
      </c>
      <c r="B411" s="105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2"/>
      <c r="AD411" s="1052"/>
      <c r="AE411" s="1052"/>
      <c r="AF411" s="1052"/>
      <c r="AG411" s="1052"/>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c r="A412" s="1051">
        <v>13</v>
      </c>
      <c r="B412" s="105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2"/>
      <c r="AD412" s="1052"/>
      <c r="AE412" s="1052"/>
      <c r="AF412" s="1052"/>
      <c r="AG412" s="1052"/>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c r="A413" s="1051">
        <v>14</v>
      </c>
      <c r="B413" s="105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2"/>
      <c r="AD413" s="1052"/>
      <c r="AE413" s="1052"/>
      <c r="AF413" s="1052"/>
      <c r="AG413" s="1052"/>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c r="A414" s="1051">
        <v>15</v>
      </c>
      <c r="B414" s="105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2"/>
      <c r="AD414" s="1052"/>
      <c r="AE414" s="1052"/>
      <c r="AF414" s="1052"/>
      <c r="AG414" s="1052"/>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c r="A415" s="1051">
        <v>16</v>
      </c>
      <c r="B415" s="105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2"/>
      <c r="AD415" s="1052"/>
      <c r="AE415" s="1052"/>
      <c r="AF415" s="1052"/>
      <c r="AG415" s="1052"/>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c r="A416" s="1051">
        <v>17</v>
      </c>
      <c r="B416" s="105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2"/>
      <c r="AD416" s="1052"/>
      <c r="AE416" s="1052"/>
      <c r="AF416" s="1052"/>
      <c r="AG416" s="1052"/>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c r="A417" s="1051">
        <v>18</v>
      </c>
      <c r="B417" s="105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2"/>
      <c r="AD417" s="1052"/>
      <c r="AE417" s="1052"/>
      <c r="AF417" s="1052"/>
      <c r="AG417" s="1052"/>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c r="A418" s="1051">
        <v>19</v>
      </c>
      <c r="B418" s="105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2"/>
      <c r="AD418" s="1052"/>
      <c r="AE418" s="1052"/>
      <c r="AF418" s="1052"/>
      <c r="AG418" s="1052"/>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c r="A419" s="1051">
        <v>20</v>
      </c>
      <c r="B419" s="105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2"/>
      <c r="AD419" s="1052"/>
      <c r="AE419" s="1052"/>
      <c r="AF419" s="1052"/>
      <c r="AG419" s="1052"/>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c r="A420" s="1051">
        <v>21</v>
      </c>
      <c r="B420" s="105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2"/>
      <c r="AD420" s="1052"/>
      <c r="AE420" s="1052"/>
      <c r="AF420" s="1052"/>
      <c r="AG420" s="1052"/>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c r="A421" s="1051">
        <v>22</v>
      </c>
      <c r="B421" s="105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2"/>
      <c r="AD421" s="1052"/>
      <c r="AE421" s="1052"/>
      <c r="AF421" s="1052"/>
      <c r="AG421" s="1052"/>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c r="A422" s="1051">
        <v>23</v>
      </c>
      <c r="B422" s="105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2"/>
      <c r="AD422" s="1052"/>
      <c r="AE422" s="1052"/>
      <c r="AF422" s="1052"/>
      <c r="AG422" s="1052"/>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c r="A423" s="1051">
        <v>24</v>
      </c>
      <c r="B423" s="105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2"/>
      <c r="AD423" s="1052"/>
      <c r="AE423" s="1052"/>
      <c r="AF423" s="1052"/>
      <c r="AG423" s="1052"/>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c r="A424" s="1051">
        <v>25</v>
      </c>
      <c r="B424" s="105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2"/>
      <c r="AD424" s="1052"/>
      <c r="AE424" s="1052"/>
      <c r="AF424" s="1052"/>
      <c r="AG424" s="1052"/>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c r="A425" s="1051">
        <v>26</v>
      </c>
      <c r="B425" s="105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2"/>
      <c r="AD425" s="1052"/>
      <c r="AE425" s="1052"/>
      <c r="AF425" s="1052"/>
      <c r="AG425" s="1052"/>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c r="A426" s="1051">
        <v>27</v>
      </c>
      <c r="B426" s="105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2"/>
      <c r="AD426" s="1052"/>
      <c r="AE426" s="1052"/>
      <c r="AF426" s="1052"/>
      <c r="AG426" s="1052"/>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c r="A427" s="1051">
        <v>28</v>
      </c>
      <c r="B427" s="105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2"/>
      <c r="AD427" s="1052"/>
      <c r="AE427" s="1052"/>
      <c r="AF427" s="1052"/>
      <c r="AG427" s="1052"/>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c r="A428" s="1051">
        <v>29</v>
      </c>
      <c r="B428" s="105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2"/>
      <c r="AD428" s="1052"/>
      <c r="AE428" s="1052"/>
      <c r="AF428" s="1052"/>
      <c r="AG428" s="1052"/>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c r="A429" s="1051">
        <v>30</v>
      </c>
      <c r="B429" s="105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2"/>
      <c r="AD429" s="1052"/>
      <c r="AE429" s="1052"/>
      <c r="AF429" s="1052"/>
      <c r="AG429" s="1052"/>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1"/>
      <c r="B432" s="361"/>
      <c r="C432" s="361" t="s">
        <v>26</v>
      </c>
      <c r="D432" s="361"/>
      <c r="E432" s="361"/>
      <c r="F432" s="361"/>
      <c r="G432" s="361"/>
      <c r="H432" s="361"/>
      <c r="I432" s="361"/>
      <c r="J432" s="153" t="s">
        <v>297</v>
      </c>
      <c r="K432" s="362"/>
      <c r="L432" s="362"/>
      <c r="M432" s="362"/>
      <c r="N432" s="362"/>
      <c r="O432" s="362"/>
      <c r="P432" s="251" t="s">
        <v>27</v>
      </c>
      <c r="Q432" s="251"/>
      <c r="R432" s="251"/>
      <c r="S432" s="251"/>
      <c r="T432" s="251"/>
      <c r="U432" s="251"/>
      <c r="V432" s="251"/>
      <c r="W432" s="251"/>
      <c r="X432" s="251"/>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c r="A433" s="1051">
        <v>1</v>
      </c>
      <c r="B433" s="105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2"/>
      <c r="AD433" s="1052"/>
      <c r="AE433" s="1052"/>
      <c r="AF433" s="1052"/>
      <c r="AG433" s="1052"/>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c r="A434" s="1051">
        <v>2</v>
      </c>
      <c r="B434" s="105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2"/>
      <c r="AD434" s="1052"/>
      <c r="AE434" s="1052"/>
      <c r="AF434" s="1052"/>
      <c r="AG434" s="1052"/>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c r="A435" s="1051">
        <v>3</v>
      </c>
      <c r="B435" s="105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2"/>
      <c r="AD435" s="1052"/>
      <c r="AE435" s="1052"/>
      <c r="AF435" s="1052"/>
      <c r="AG435" s="1052"/>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c r="A436" s="1051">
        <v>4</v>
      </c>
      <c r="B436" s="105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2"/>
      <c r="AD436" s="1052"/>
      <c r="AE436" s="1052"/>
      <c r="AF436" s="1052"/>
      <c r="AG436" s="1052"/>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c r="A437" s="1051">
        <v>5</v>
      </c>
      <c r="B437" s="105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2"/>
      <c r="AD437" s="1052"/>
      <c r="AE437" s="1052"/>
      <c r="AF437" s="1052"/>
      <c r="AG437" s="1052"/>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c r="A438" s="1051">
        <v>6</v>
      </c>
      <c r="B438" s="105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2"/>
      <c r="AD438" s="1052"/>
      <c r="AE438" s="1052"/>
      <c r="AF438" s="1052"/>
      <c r="AG438" s="1052"/>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c r="A439" s="1051">
        <v>7</v>
      </c>
      <c r="B439" s="105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2"/>
      <c r="AD439" s="1052"/>
      <c r="AE439" s="1052"/>
      <c r="AF439" s="1052"/>
      <c r="AG439" s="1052"/>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c r="A440" s="1051">
        <v>8</v>
      </c>
      <c r="B440" s="105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2"/>
      <c r="AD440" s="1052"/>
      <c r="AE440" s="1052"/>
      <c r="AF440" s="1052"/>
      <c r="AG440" s="1052"/>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c r="A441" s="1051">
        <v>9</v>
      </c>
      <c r="B441" s="105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2"/>
      <c r="AD441" s="1052"/>
      <c r="AE441" s="1052"/>
      <c r="AF441" s="1052"/>
      <c r="AG441" s="1052"/>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c r="A442" s="1051">
        <v>10</v>
      </c>
      <c r="B442" s="105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2"/>
      <c r="AD442" s="1052"/>
      <c r="AE442" s="1052"/>
      <c r="AF442" s="1052"/>
      <c r="AG442" s="1052"/>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c r="A443" s="1051">
        <v>11</v>
      </c>
      <c r="B443" s="105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2"/>
      <c r="AD443" s="1052"/>
      <c r="AE443" s="1052"/>
      <c r="AF443" s="1052"/>
      <c r="AG443" s="1052"/>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c r="A444" s="1051">
        <v>12</v>
      </c>
      <c r="B444" s="105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2"/>
      <c r="AD444" s="1052"/>
      <c r="AE444" s="1052"/>
      <c r="AF444" s="1052"/>
      <c r="AG444" s="1052"/>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c r="A445" s="1051">
        <v>13</v>
      </c>
      <c r="B445" s="105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2"/>
      <c r="AD445" s="1052"/>
      <c r="AE445" s="1052"/>
      <c r="AF445" s="1052"/>
      <c r="AG445" s="1052"/>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c r="A446" s="1051">
        <v>14</v>
      </c>
      <c r="B446" s="105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2"/>
      <c r="AD446" s="1052"/>
      <c r="AE446" s="1052"/>
      <c r="AF446" s="1052"/>
      <c r="AG446" s="1052"/>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c r="A447" s="1051">
        <v>15</v>
      </c>
      <c r="B447" s="105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2"/>
      <c r="AD447" s="1052"/>
      <c r="AE447" s="1052"/>
      <c r="AF447" s="1052"/>
      <c r="AG447" s="1052"/>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c r="A448" s="1051">
        <v>16</v>
      </c>
      <c r="B448" s="105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2"/>
      <c r="AD448" s="1052"/>
      <c r="AE448" s="1052"/>
      <c r="AF448" s="1052"/>
      <c r="AG448" s="1052"/>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c r="A449" s="1051">
        <v>17</v>
      </c>
      <c r="B449" s="105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2"/>
      <c r="AD449" s="1052"/>
      <c r="AE449" s="1052"/>
      <c r="AF449" s="1052"/>
      <c r="AG449" s="1052"/>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c r="A450" s="1051">
        <v>18</v>
      </c>
      <c r="B450" s="105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2"/>
      <c r="AD450" s="1052"/>
      <c r="AE450" s="1052"/>
      <c r="AF450" s="1052"/>
      <c r="AG450" s="1052"/>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c r="A451" s="1051">
        <v>19</v>
      </c>
      <c r="B451" s="105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2"/>
      <c r="AD451" s="1052"/>
      <c r="AE451" s="1052"/>
      <c r="AF451" s="1052"/>
      <c r="AG451" s="1052"/>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c r="A452" s="1051">
        <v>20</v>
      </c>
      <c r="B452" s="105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2"/>
      <c r="AD452" s="1052"/>
      <c r="AE452" s="1052"/>
      <c r="AF452" s="1052"/>
      <c r="AG452" s="1052"/>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c r="A453" s="1051">
        <v>21</v>
      </c>
      <c r="B453" s="105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2"/>
      <c r="AD453" s="1052"/>
      <c r="AE453" s="1052"/>
      <c r="AF453" s="1052"/>
      <c r="AG453" s="1052"/>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c r="A454" s="1051">
        <v>22</v>
      </c>
      <c r="B454" s="105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2"/>
      <c r="AD454" s="1052"/>
      <c r="AE454" s="1052"/>
      <c r="AF454" s="1052"/>
      <c r="AG454" s="1052"/>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c r="A455" s="1051">
        <v>23</v>
      </c>
      <c r="B455" s="105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2"/>
      <c r="AD455" s="1052"/>
      <c r="AE455" s="1052"/>
      <c r="AF455" s="1052"/>
      <c r="AG455" s="1052"/>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c r="A456" s="1051">
        <v>24</v>
      </c>
      <c r="B456" s="105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2"/>
      <c r="AD456" s="1052"/>
      <c r="AE456" s="1052"/>
      <c r="AF456" s="1052"/>
      <c r="AG456" s="1052"/>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c r="A457" s="1051">
        <v>25</v>
      </c>
      <c r="B457" s="105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2"/>
      <c r="AD457" s="1052"/>
      <c r="AE457" s="1052"/>
      <c r="AF457" s="1052"/>
      <c r="AG457" s="1052"/>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c r="A458" s="1051">
        <v>26</v>
      </c>
      <c r="B458" s="105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2"/>
      <c r="AD458" s="1052"/>
      <c r="AE458" s="1052"/>
      <c r="AF458" s="1052"/>
      <c r="AG458" s="1052"/>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c r="A459" s="1051">
        <v>27</v>
      </c>
      <c r="B459" s="105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2"/>
      <c r="AD459" s="1052"/>
      <c r="AE459" s="1052"/>
      <c r="AF459" s="1052"/>
      <c r="AG459" s="1052"/>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c r="A460" s="1051">
        <v>28</v>
      </c>
      <c r="B460" s="105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2"/>
      <c r="AD460" s="1052"/>
      <c r="AE460" s="1052"/>
      <c r="AF460" s="1052"/>
      <c r="AG460" s="1052"/>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c r="A461" s="1051">
        <v>29</v>
      </c>
      <c r="B461" s="105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2"/>
      <c r="AD461" s="1052"/>
      <c r="AE461" s="1052"/>
      <c r="AF461" s="1052"/>
      <c r="AG461" s="1052"/>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c r="A462" s="1051">
        <v>30</v>
      </c>
      <c r="B462" s="105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2"/>
      <c r="AD462" s="1052"/>
      <c r="AE462" s="1052"/>
      <c r="AF462" s="1052"/>
      <c r="AG462" s="1052"/>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1"/>
      <c r="B465" s="361"/>
      <c r="C465" s="361" t="s">
        <v>26</v>
      </c>
      <c r="D465" s="361"/>
      <c r="E465" s="361"/>
      <c r="F465" s="361"/>
      <c r="G465" s="361"/>
      <c r="H465" s="361"/>
      <c r="I465" s="361"/>
      <c r="J465" s="153" t="s">
        <v>297</v>
      </c>
      <c r="K465" s="362"/>
      <c r="L465" s="362"/>
      <c r="M465" s="362"/>
      <c r="N465" s="362"/>
      <c r="O465" s="362"/>
      <c r="P465" s="251" t="s">
        <v>27</v>
      </c>
      <c r="Q465" s="251"/>
      <c r="R465" s="251"/>
      <c r="S465" s="251"/>
      <c r="T465" s="251"/>
      <c r="U465" s="251"/>
      <c r="V465" s="251"/>
      <c r="W465" s="251"/>
      <c r="X465" s="251"/>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c r="A466" s="1051">
        <v>1</v>
      </c>
      <c r="B466" s="105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2"/>
      <c r="AD466" s="1052"/>
      <c r="AE466" s="1052"/>
      <c r="AF466" s="1052"/>
      <c r="AG466" s="1052"/>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c r="A467" s="1051">
        <v>2</v>
      </c>
      <c r="B467" s="105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2"/>
      <c r="AD467" s="1052"/>
      <c r="AE467" s="1052"/>
      <c r="AF467" s="1052"/>
      <c r="AG467" s="1052"/>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c r="A468" s="1051">
        <v>3</v>
      </c>
      <c r="B468" s="105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2"/>
      <c r="AD468" s="1052"/>
      <c r="AE468" s="1052"/>
      <c r="AF468" s="1052"/>
      <c r="AG468" s="1052"/>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c r="A469" s="1051">
        <v>4</v>
      </c>
      <c r="B469" s="105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2"/>
      <c r="AD469" s="1052"/>
      <c r="AE469" s="1052"/>
      <c r="AF469" s="1052"/>
      <c r="AG469" s="1052"/>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c r="A470" s="1051">
        <v>5</v>
      </c>
      <c r="B470" s="105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2"/>
      <c r="AD470" s="1052"/>
      <c r="AE470" s="1052"/>
      <c r="AF470" s="1052"/>
      <c r="AG470" s="1052"/>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c r="A471" s="1051">
        <v>6</v>
      </c>
      <c r="B471" s="105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2"/>
      <c r="AD471" s="1052"/>
      <c r="AE471" s="1052"/>
      <c r="AF471" s="1052"/>
      <c r="AG471" s="1052"/>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c r="A472" s="1051">
        <v>7</v>
      </c>
      <c r="B472" s="105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2"/>
      <c r="AD472" s="1052"/>
      <c r="AE472" s="1052"/>
      <c r="AF472" s="1052"/>
      <c r="AG472" s="1052"/>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c r="A473" s="1051">
        <v>8</v>
      </c>
      <c r="B473" s="105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2"/>
      <c r="AD473" s="1052"/>
      <c r="AE473" s="1052"/>
      <c r="AF473" s="1052"/>
      <c r="AG473" s="1052"/>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c r="A474" s="1051">
        <v>9</v>
      </c>
      <c r="B474" s="105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2"/>
      <c r="AD474" s="1052"/>
      <c r="AE474" s="1052"/>
      <c r="AF474" s="1052"/>
      <c r="AG474" s="1052"/>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c r="A475" s="1051">
        <v>10</v>
      </c>
      <c r="B475" s="105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2"/>
      <c r="AD475" s="1052"/>
      <c r="AE475" s="1052"/>
      <c r="AF475" s="1052"/>
      <c r="AG475" s="1052"/>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c r="A476" s="1051">
        <v>11</v>
      </c>
      <c r="B476" s="105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2"/>
      <c r="AD476" s="1052"/>
      <c r="AE476" s="1052"/>
      <c r="AF476" s="1052"/>
      <c r="AG476" s="1052"/>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c r="A477" s="1051">
        <v>12</v>
      </c>
      <c r="B477" s="105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2"/>
      <c r="AD477" s="1052"/>
      <c r="AE477" s="1052"/>
      <c r="AF477" s="1052"/>
      <c r="AG477" s="1052"/>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c r="A478" s="1051">
        <v>13</v>
      </c>
      <c r="B478" s="105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2"/>
      <c r="AD478" s="1052"/>
      <c r="AE478" s="1052"/>
      <c r="AF478" s="1052"/>
      <c r="AG478" s="1052"/>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c r="A479" s="1051">
        <v>14</v>
      </c>
      <c r="B479" s="105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2"/>
      <c r="AD479" s="1052"/>
      <c r="AE479" s="1052"/>
      <c r="AF479" s="1052"/>
      <c r="AG479" s="1052"/>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c r="A480" s="1051">
        <v>15</v>
      </c>
      <c r="B480" s="105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2"/>
      <c r="AD480" s="1052"/>
      <c r="AE480" s="1052"/>
      <c r="AF480" s="1052"/>
      <c r="AG480" s="1052"/>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c r="A481" s="1051">
        <v>16</v>
      </c>
      <c r="B481" s="105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2"/>
      <c r="AD481" s="1052"/>
      <c r="AE481" s="1052"/>
      <c r="AF481" s="1052"/>
      <c r="AG481" s="1052"/>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c r="A482" s="1051">
        <v>17</v>
      </c>
      <c r="B482" s="105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2"/>
      <c r="AD482" s="1052"/>
      <c r="AE482" s="1052"/>
      <c r="AF482" s="1052"/>
      <c r="AG482" s="1052"/>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c r="A483" s="1051">
        <v>18</v>
      </c>
      <c r="B483" s="105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2"/>
      <c r="AD483" s="1052"/>
      <c r="AE483" s="1052"/>
      <c r="AF483" s="1052"/>
      <c r="AG483" s="1052"/>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c r="A484" s="1051">
        <v>19</v>
      </c>
      <c r="B484" s="105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2"/>
      <c r="AD484" s="1052"/>
      <c r="AE484" s="1052"/>
      <c r="AF484" s="1052"/>
      <c r="AG484" s="1052"/>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c r="A485" s="1051">
        <v>20</v>
      </c>
      <c r="B485" s="105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2"/>
      <c r="AD485" s="1052"/>
      <c r="AE485" s="1052"/>
      <c r="AF485" s="1052"/>
      <c r="AG485" s="1052"/>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c r="A486" s="1051">
        <v>21</v>
      </c>
      <c r="B486" s="105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2"/>
      <c r="AD486" s="1052"/>
      <c r="AE486" s="1052"/>
      <c r="AF486" s="1052"/>
      <c r="AG486" s="1052"/>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c r="A487" s="1051">
        <v>22</v>
      </c>
      <c r="B487" s="105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2"/>
      <c r="AD487" s="1052"/>
      <c r="AE487" s="1052"/>
      <c r="AF487" s="1052"/>
      <c r="AG487" s="1052"/>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c r="A488" s="1051">
        <v>23</v>
      </c>
      <c r="B488" s="105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2"/>
      <c r="AD488" s="1052"/>
      <c r="AE488" s="1052"/>
      <c r="AF488" s="1052"/>
      <c r="AG488" s="1052"/>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c r="A489" s="1051">
        <v>24</v>
      </c>
      <c r="B489" s="105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2"/>
      <c r="AD489" s="1052"/>
      <c r="AE489" s="1052"/>
      <c r="AF489" s="1052"/>
      <c r="AG489" s="1052"/>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c r="A490" s="1051">
        <v>25</v>
      </c>
      <c r="B490" s="105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2"/>
      <c r="AD490" s="1052"/>
      <c r="AE490" s="1052"/>
      <c r="AF490" s="1052"/>
      <c r="AG490" s="1052"/>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c r="A491" s="1051">
        <v>26</v>
      </c>
      <c r="B491" s="105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2"/>
      <c r="AD491" s="1052"/>
      <c r="AE491" s="1052"/>
      <c r="AF491" s="1052"/>
      <c r="AG491" s="1052"/>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c r="A492" s="1051">
        <v>27</v>
      </c>
      <c r="B492" s="105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2"/>
      <c r="AD492" s="1052"/>
      <c r="AE492" s="1052"/>
      <c r="AF492" s="1052"/>
      <c r="AG492" s="1052"/>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c r="A493" s="1051">
        <v>28</v>
      </c>
      <c r="B493" s="105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2"/>
      <c r="AD493" s="1052"/>
      <c r="AE493" s="1052"/>
      <c r="AF493" s="1052"/>
      <c r="AG493" s="1052"/>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c r="A494" s="1051">
        <v>29</v>
      </c>
      <c r="B494" s="105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2"/>
      <c r="AD494" s="1052"/>
      <c r="AE494" s="1052"/>
      <c r="AF494" s="1052"/>
      <c r="AG494" s="1052"/>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c r="A495" s="1051">
        <v>30</v>
      </c>
      <c r="B495" s="105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2"/>
      <c r="AD495" s="1052"/>
      <c r="AE495" s="1052"/>
      <c r="AF495" s="1052"/>
      <c r="AG495" s="1052"/>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1"/>
      <c r="B498" s="361"/>
      <c r="C498" s="361" t="s">
        <v>26</v>
      </c>
      <c r="D498" s="361"/>
      <c r="E498" s="361"/>
      <c r="F498" s="361"/>
      <c r="G498" s="361"/>
      <c r="H498" s="361"/>
      <c r="I498" s="361"/>
      <c r="J498" s="153" t="s">
        <v>297</v>
      </c>
      <c r="K498" s="362"/>
      <c r="L498" s="362"/>
      <c r="M498" s="362"/>
      <c r="N498" s="362"/>
      <c r="O498" s="362"/>
      <c r="P498" s="251" t="s">
        <v>27</v>
      </c>
      <c r="Q498" s="251"/>
      <c r="R498" s="251"/>
      <c r="S498" s="251"/>
      <c r="T498" s="251"/>
      <c r="U498" s="251"/>
      <c r="V498" s="251"/>
      <c r="W498" s="251"/>
      <c r="X498" s="251"/>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c r="A499" s="1051">
        <v>1</v>
      </c>
      <c r="B499" s="105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2"/>
      <c r="AD499" s="1052"/>
      <c r="AE499" s="1052"/>
      <c r="AF499" s="1052"/>
      <c r="AG499" s="1052"/>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c r="A500" s="1051">
        <v>2</v>
      </c>
      <c r="B500" s="105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2"/>
      <c r="AD500" s="1052"/>
      <c r="AE500" s="1052"/>
      <c r="AF500" s="1052"/>
      <c r="AG500" s="1052"/>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c r="A501" s="1051">
        <v>3</v>
      </c>
      <c r="B501" s="105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2"/>
      <c r="AD501" s="1052"/>
      <c r="AE501" s="1052"/>
      <c r="AF501" s="1052"/>
      <c r="AG501" s="1052"/>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c r="A502" s="1051">
        <v>4</v>
      </c>
      <c r="B502" s="105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2"/>
      <c r="AD502" s="1052"/>
      <c r="AE502" s="1052"/>
      <c r="AF502" s="1052"/>
      <c r="AG502" s="1052"/>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c r="A503" s="1051">
        <v>5</v>
      </c>
      <c r="B503" s="105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2"/>
      <c r="AD503" s="1052"/>
      <c r="AE503" s="1052"/>
      <c r="AF503" s="1052"/>
      <c r="AG503" s="1052"/>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c r="A504" s="1051">
        <v>6</v>
      </c>
      <c r="B504" s="105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2"/>
      <c r="AD504" s="1052"/>
      <c r="AE504" s="1052"/>
      <c r="AF504" s="1052"/>
      <c r="AG504" s="1052"/>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c r="A505" s="1051">
        <v>7</v>
      </c>
      <c r="B505" s="105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2"/>
      <c r="AD505" s="1052"/>
      <c r="AE505" s="1052"/>
      <c r="AF505" s="1052"/>
      <c r="AG505" s="1052"/>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c r="A506" s="1051">
        <v>8</v>
      </c>
      <c r="B506" s="105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2"/>
      <c r="AD506" s="1052"/>
      <c r="AE506" s="1052"/>
      <c r="AF506" s="1052"/>
      <c r="AG506" s="1052"/>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c r="A507" s="1051">
        <v>9</v>
      </c>
      <c r="B507" s="105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2"/>
      <c r="AD507" s="1052"/>
      <c r="AE507" s="1052"/>
      <c r="AF507" s="1052"/>
      <c r="AG507" s="1052"/>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c r="A508" s="1051">
        <v>10</v>
      </c>
      <c r="B508" s="105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2"/>
      <c r="AD508" s="1052"/>
      <c r="AE508" s="1052"/>
      <c r="AF508" s="1052"/>
      <c r="AG508" s="1052"/>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c r="A509" s="1051">
        <v>11</v>
      </c>
      <c r="B509" s="105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2"/>
      <c r="AD509" s="1052"/>
      <c r="AE509" s="1052"/>
      <c r="AF509" s="1052"/>
      <c r="AG509" s="1052"/>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c r="A510" s="1051">
        <v>12</v>
      </c>
      <c r="B510" s="105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2"/>
      <c r="AD510" s="1052"/>
      <c r="AE510" s="1052"/>
      <c r="AF510" s="1052"/>
      <c r="AG510" s="1052"/>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c r="A511" s="1051">
        <v>13</v>
      </c>
      <c r="B511" s="105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2"/>
      <c r="AD511" s="1052"/>
      <c r="AE511" s="1052"/>
      <c r="AF511" s="1052"/>
      <c r="AG511" s="1052"/>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c r="A512" s="1051">
        <v>14</v>
      </c>
      <c r="B512" s="105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2"/>
      <c r="AD512" s="1052"/>
      <c r="AE512" s="1052"/>
      <c r="AF512" s="1052"/>
      <c r="AG512" s="1052"/>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c r="A513" s="1051">
        <v>15</v>
      </c>
      <c r="B513" s="105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2"/>
      <c r="AD513" s="1052"/>
      <c r="AE513" s="1052"/>
      <c r="AF513" s="1052"/>
      <c r="AG513" s="1052"/>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c r="A514" s="1051">
        <v>16</v>
      </c>
      <c r="B514" s="105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2"/>
      <c r="AD514" s="1052"/>
      <c r="AE514" s="1052"/>
      <c r="AF514" s="1052"/>
      <c r="AG514" s="1052"/>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c r="A515" s="1051">
        <v>17</v>
      </c>
      <c r="B515" s="105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2"/>
      <c r="AD515" s="1052"/>
      <c r="AE515" s="1052"/>
      <c r="AF515" s="1052"/>
      <c r="AG515" s="1052"/>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c r="A516" s="1051">
        <v>18</v>
      </c>
      <c r="B516" s="105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2"/>
      <c r="AD516" s="1052"/>
      <c r="AE516" s="1052"/>
      <c r="AF516" s="1052"/>
      <c r="AG516" s="1052"/>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c r="A517" s="1051">
        <v>19</v>
      </c>
      <c r="B517" s="105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2"/>
      <c r="AD517" s="1052"/>
      <c r="AE517" s="1052"/>
      <c r="AF517" s="1052"/>
      <c r="AG517" s="1052"/>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c r="A518" s="1051">
        <v>20</v>
      </c>
      <c r="B518" s="105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2"/>
      <c r="AD518" s="1052"/>
      <c r="AE518" s="1052"/>
      <c r="AF518" s="1052"/>
      <c r="AG518" s="1052"/>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c r="A519" s="1051">
        <v>21</v>
      </c>
      <c r="B519" s="105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2"/>
      <c r="AD519" s="1052"/>
      <c r="AE519" s="1052"/>
      <c r="AF519" s="1052"/>
      <c r="AG519" s="1052"/>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c r="A520" s="1051">
        <v>22</v>
      </c>
      <c r="B520" s="105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2"/>
      <c r="AD520" s="1052"/>
      <c r="AE520" s="1052"/>
      <c r="AF520" s="1052"/>
      <c r="AG520" s="1052"/>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c r="A521" s="1051">
        <v>23</v>
      </c>
      <c r="B521" s="105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2"/>
      <c r="AD521" s="1052"/>
      <c r="AE521" s="1052"/>
      <c r="AF521" s="1052"/>
      <c r="AG521" s="1052"/>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c r="A522" s="1051">
        <v>24</v>
      </c>
      <c r="B522" s="105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2"/>
      <c r="AD522" s="1052"/>
      <c r="AE522" s="1052"/>
      <c r="AF522" s="1052"/>
      <c r="AG522" s="1052"/>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c r="A523" s="1051">
        <v>25</v>
      </c>
      <c r="B523" s="105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2"/>
      <c r="AD523" s="1052"/>
      <c r="AE523" s="1052"/>
      <c r="AF523" s="1052"/>
      <c r="AG523" s="1052"/>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c r="A524" s="1051">
        <v>26</v>
      </c>
      <c r="B524" s="105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2"/>
      <c r="AD524" s="1052"/>
      <c r="AE524" s="1052"/>
      <c r="AF524" s="1052"/>
      <c r="AG524" s="1052"/>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c r="A525" s="1051">
        <v>27</v>
      </c>
      <c r="B525" s="105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2"/>
      <c r="AD525" s="1052"/>
      <c r="AE525" s="1052"/>
      <c r="AF525" s="1052"/>
      <c r="AG525" s="1052"/>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c r="A526" s="1051">
        <v>28</v>
      </c>
      <c r="B526" s="105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2"/>
      <c r="AD526" s="1052"/>
      <c r="AE526" s="1052"/>
      <c r="AF526" s="1052"/>
      <c r="AG526" s="1052"/>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c r="A527" s="1051">
        <v>29</v>
      </c>
      <c r="B527" s="105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2"/>
      <c r="AD527" s="1052"/>
      <c r="AE527" s="1052"/>
      <c r="AF527" s="1052"/>
      <c r="AG527" s="1052"/>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c r="A528" s="1051">
        <v>30</v>
      </c>
      <c r="B528" s="105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2"/>
      <c r="AD528" s="1052"/>
      <c r="AE528" s="1052"/>
      <c r="AF528" s="1052"/>
      <c r="AG528" s="1052"/>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1"/>
      <c r="B531" s="361"/>
      <c r="C531" s="361" t="s">
        <v>26</v>
      </c>
      <c r="D531" s="361"/>
      <c r="E531" s="361"/>
      <c r="F531" s="361"/>
      <c r="G531" s="361"/>
      <c r="H531" s="361"/>
      <c r="I531" s="361"/>
      <c r="J531" s="153" t="s">
        <v>297</v>
      </c>
      <c r="K531" s="362"/>
      <c r="L531" s="362"/>
      <c r="M531" s="362"/>
      <c r="N531" s="362"/>
      <c r="O531" s="362"/>
      <c r="P531" s="251" t="s">
        <v>27</v>
      </c>
      <c r="Q531" s="251"/>
      <c r="R531" s="251"/>
      <c r="S531" s="251"/>
      <c r="T531" s="251"/>
      <c r="U531" s="251"/>
      <c r="V531" s="251"/>
      <c r="W531" s="251"/>
      <c r="X531" s="251"/>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c r="A532" s="1051">
        <v>1</v>
      </c>
      <c r="B532" s="105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2"/>
      <c r="AD532" s="1052"/>
      <c r="AE532" s="1052"/>
      <c r="AF532" s="1052"/>
      <c r="AG532" s="1052"/>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c r="A533" s="1051">
        <v>2</v>
      </c>
      <c r="B533" s="105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2"/>
      <c r="AD533" s="1052"/>
      <c r="AE533" s="1052"/>
      <c r="AF533" s="1052"/>
      <c r="AG533" s="1052"/>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c r="A534" s="1051">
        <v>3</v>
      </c>
      <c r="B534" s="105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2"/>
      <c r="AD534" s="1052"/>
      <c r="AE534" s="1052"/>
      <c r="AF534" s="1052"/>
      <c r="AG534" s="1052"/>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c r="A535" s="1051">
        <v>4</v>
      </c>
      <c r="B535" s="105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2"/>
      <c r="AD535" s="1052"/>
      <c r="AE535" s="1052"/>
      <c r="AF535" s="1052"/>
      <c r="AG535" s="1052"/>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c r="A536" s="1051">
        <v>5</v>
      </c>
      <c r="B536" s="105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2"/>
      <c r="AD536" s="1052"/>
      <c r="AE536" s="1052"/>
      <c r="AF536" s="1052"/>
      <c r="AG536" s="1052"/>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c r="A537" s="1051">
        <v>6</v>
      </c>
      <c r="B537" s="105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2"/>
      <c r="AD537" s="1052"/>
      <c r="AE537" s="1052"/>
      <c r="AF537" s="1052"/>
      <c r="AG537" s="1052"/>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c r="A538" s="1051">
        <v>7</v>
      </c>
      <c r="B538" s="105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2"/>
      <c r="AD538" s="1052"/>
      <c r="AE538" s="1052"/>
      <c r="AF538" s="1052"/>
      <c r="AG538" s="1052"/>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c r="A539" s="1051">
        <v>8</v>
      </c>
      <c r="B539" s="105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2"/>
      <c r="AD539" s="1052"/>
      <c r="AE539" s="1052"/>
      <c r="AF539" s="1052"/>
      <c r="AG539" s="1052"/>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c r="A540" s="1051">
        <v>9</v>
      </c>
      <c r="B540" s="105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2"/>
      <c r="AD540" s="1052"/>
      <c r="AE540" s="1052"/>
      <c r="AF540" s="1052"/>
      <c r="AG540" s="1052"/>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c r="A541" s="1051">
        <v>10</v>
      </c>
      <c r="B541" s="105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2"/>
      <c r="AD541" s="1052"/>
      <c r="AE541" s="1052"/>
      <c r="AF541" s="1052"/>
      <c r="AG541" s="1052"/>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c r="A542" s="1051">
        <v>11</v>
      </c>
      <c r="B542" s="105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2"/>
      <c r="AD542" s="1052"/>
      <c r="AE542" s="1052"/>
      <c r="AF542" s="1052"/>
      <c r="AG542" s="1052"/>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c r="A543" s="1051">
        <v>12</v>
      </c>
      <c r="B543" s="105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2"/>
      <c r="AD543" s="1052"/>
      <c r="AE543" s="1052"/>
      <c r="AF543" s="1052"/>
      <c r="AG543" s="1052"/>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c r="A544" s="1051">
        <v>13</v>
      </c>
      <c r="B544" s="105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2"/>
      <c r="AD544" s="1052"/>
      <c r="AE544" s="1052"/>
      <c r="AF544" s="1052"/>
      <c r="AG544" s="1052"/>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c r="A545" s="1051">
        <v>14</v>
      </c>
      <c r="B545" s="105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2"/>
      <c r="AD545" s="1052"/>
      <c r="AE545" s="1052"/>
      <c r="AF545" s="1052"/>
      <c r="AG545" s="1052"/>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c r="A546" s="1051">
        <v>15</v>
      </c>
      <c r="B546" s="105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2"/>
      <c r="AD546" s="1052"/>
      <c r="AE546" s="1052"/>
      <c r="AF546" s="1052"/>
      <c r="AG546" s="1052"/>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c r="A547" s="1051">
        <v>16</v>
      </c>
      <c r="B547" s="105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2"/>
      <c r="AD547" s="1052"/>
      <c r="AE547" s="1052"/>
      <c r="AF547" s="1052"/>
      <c r="AG547" s="1052"/>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c r="A548" s="1051">
        <v>17</v>
      </c>
      <c r="B548" s="105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2"/>
      <c r="AD548" s="1052"/>
      <c r="AE548" s="1052"/>
      <c r="AF548" s="1052"/>
      <c r="AG548" s="1052"/>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c r="A549" s="1051">
        <v>18</v>
      </c>
      <c r="B549" s="105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2"/>
      <c r="AD549" s="1052"/>
      <c r="AE549" s="1052"/>
      <c r="AF549" s="1052"/>
      <c r="AG549" s="1052"/>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c r="A550" s="1051">
        <v>19</v>
      </c>
      <c r="B550" s="105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2"/>
      <c r="AD550" s="1052"/>
      <c r="AE550" s="1052"/>
      <c r="AF550" s="1052"/>
      <c r="AG550" s="1052"/>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c r="A551" s="1051">
        <v>20</v>
      </c>
      <c r="B551" s="105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2"/>
      <c r="AD551" s="1052"/>
      <c r="AE551" s="1052"/>
      <c r="AF551" s="1052"/>
      <c r="AG551" s="1052"/>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c r="A552" s="1051">
        <v>21</v>
      </c>
      <c r="B552" s="105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2"/>
      <c r="AD552" s="1052"/>
      <c r="AE552" s="1052"/>
      <c r="AF552" s="1052"/>
      <c r="AG552" s="1052"/>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c r="A553" s="1051">
        <v>22</v>
      </c>
      <c r="B553" s="105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2"/>
      <c r="AD553" s="1052"/>
      <c r="AE553" s="1052"/>
      <c r="AF553" s="1052"/>
      <c r="AG553" s="1052"/>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c r="A554" s="1051">
        <v>23</v>
      </c>
      <c r="B554" s="105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2"/>
      <c r="AD554" s="1052"/>
      <c r="AE554" s="1052"/>
      <c r="AF554" s="1052"/>
      <c r="AG554" s="1052"/>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c r="A555" s="1051">
        <v>24</v>
      </c>
      <c r="B555" s="105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2"/>
      <c r="AD555" s="1052"/>
      <c r="AE555" s="1052"/>
      <c r="AF555" s="1052"/>
      <c r="AG555" s="1052"/>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c r="A556" s="1051">
        <v>25</v>
      </c>
      <c r="B556" s="105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2"/>
      <c r="AD556" s="1052"/>
      <c r="AE556" s="1052"/>
      <c r="AF556" s="1052"/>
      <c r="AG556" s="1052"/>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c r="A557" s="1051">
        <v>26</v>
      </c>
      <c r="B557" s="105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2"/>
      <c r="AD557" s="1052"/>
      <c r="AE557" s="1052"/>
      <c r="AF557" s="1052"/>
      <c r="AG557" s="1052"/>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c r="A558" s="1051">
        <v>27</v>
      </c>
      <c r="B558" s="105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2"/>
      <c r="AD558" s="1052"/>
      <c r="AE558" s="1052"/>
      <c r="AF558" s="1052"/>
      <c r="AG558" s="1052"/>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c r="A559" s="1051">
        <v>28</v>
      </c>
      <c r="B559" s="105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2"/>
      <c r="AD559" s="1052"/>
      <c r="AE559" s="1052"/>
      <c r="AF559" s="1052"/>
      <c r="AG559" s="1052"/>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c r="A560" s="1051">
        <v>29</v>
      </c>
      <c r="B560" s="105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2"/>
      <c r="AD560" s="1052"/>
      <c r="AE560" s="1052"/>
      <c r="AF560" s="1052"/>
      <c r="AG560" s="1052"/>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c r="A561" s="1051">
        <v>30</v>
      </c>
      <c r="B561" s="105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2"/>
      <c r="AD561" s="1052"/>
      <c r="AE561" s="1052"/>
      <c r="AF561" s="1052"/>
      <c r="AG561" s="1052"/>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1"/>
      <c r="B564" s="361"/>
      <c r="C564" s="361" t="s">
        <v>26</v>
      </c>
      <c r="D564" s="361"/>
      <c r="E564" s="361"/>
      <c r="F564" s="361"/>
      <c r="G564" s="361"/>
      <c r="H564" s="361"/>
      <c r="I564" s="361"/>
      <c r="J564" s="153" t="s">
        <v>297</v>
      </c>
      <c r="K564" s="362"/>
      <c r="L564" s="362"/>
      <c r="M564" s="362"/>
      <c r="N564" s="362"/>
      <c r="O564" s="362"/>
      <c r="P564" s="251" t="s">
        <v>27</v>
      </c>
      <c r="Q564" s="251"/>
      <c r="R564" s="251"/>
      <c r="S564" s="251"/>
      <c r="T564" s="251"/>
      <c r="U564" s="251"/>
      <c r="V564" s="251"/>
      <c r="W564" s="251"/>
      <c r="X564" s="251"/>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c r="A565" s="1051">
        <v>1</v>
      </c>
      <c r="B565" s="105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2"/>
      <c r="AD565" s="1052"/>
      <c r="AE565" s="1052"/>
      <c r="AF565" s="1052"/>
      <c r="AG565" s="1052"/>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c r="A566" s="1051">
        <v>2</v>
      </c>
      <c r="B566" s="105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2"/>
      <c r="AD566" s="1052"/>
      <c r="AE566" s="1052"/>
      <c r="AF566" s="1052"/>
      <c r="AG566" s="1052"/>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c r="A567" s="1051">
        <v>3</v>
      </c>
      <c r="B567" s="105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2"/>
      <c r="AD567" s="1052"/>
      <c r="AE567" s="1052"/>
      <c r="AF567" s="1052"/>
      <c r="AG567" s="1052"/>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c r="A568" s="1051">
        <v>4</v>
      </c>
      <c r="B568" s="105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2"/>
      <c r="AD568" s="1052"/>
      <c r="AE568" s="1052"/>
      <c r="AF568" s="1052"/>
      <c r="AG568" s="1052"/>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c r="A569" s="1051">
        <v>5</v>
      </c>
      <c r="B569" s="105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2"/>
      <c r="AD569" s="1052"/>
      <c r="AE569" s="1052"/>
      <c r="AF569" s="1052"/>
      <c r="AG569" s="1052"/>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c r="A570" s="1051">
        <v>6</v>
      </c>
      <c r="B570" s="105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2"/>
      <c r="AD570" s="1052"/>
      <c r="AE570" s="1052"/>
      <c r="AF570" s="1052"/>
      <c r="AG570" s="1052"/>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c r="A571" s="1051">
        <v>7</v>
      </c>
      <c r="B571" s="105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2"/>
      <c r="AD571" s="1052"/>
      <c r="AE571" s="1052"/>
      <c r="AF571" s="1052"/>
      <c r="AG571" s="1052"/>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c r="A572" s="1051">
        <v>8</v>
      </c>
      <c r="B572" s="105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2"/>
      <c r="AD572" s="1052"/>
      <c r="AE572" s="1052"/>
      <c r="AF572" s="1052"/>
      <c r="AG572" s="1052"/>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c r="A573" s="1051">
        <v>9</v>
      </c>
      <c r="B573" s="105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2"/>
      <c r="AD573" s="1052"/>
      <c r="AE573" s="1052"/>
      <c r="AF573" s="1052"/>
      <c r="AG573" s="1052"/>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c r="A574" s="1051">
        <v>10</v>
      </c>
      <c r="B574" s="105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2"/>
      <c r="AD574" s="1052"/>
      <c r="AE574" s="1052"/>
      <c r="AF574" s="1052"/>
      <c r="AG574" s="1052"/>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c r="A575" s="1051">
        <v>11</v>
      </c>
      <c r="B575" s="105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2"/>
      <c r="AD575" s="1052"/>
      <c r="AE575" s="1052"/>
      <c r="AF575" s="1052"/>
      <c r="AG575" s="1052"/>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c r="A576" s="1051">
        <v>12</v>
      </c>
      <c r="B576" s="105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2"/>
      <c r="AD576" s="1052"/>
      <c r="AE576" s="1052"/>
      <c r="AF576" s="1052"/>
      <c r="AG576" s="1052"/>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c r="A577" s="1051">
        <v>13</v>
      </c>
      <c r="B577" s="105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2"/>
      <c r="AD577" s="1052"/>
      <c r="AE577" s="1052"/>
      <c r="AF577" s="1052"/>
      <c r="AG577" s="1052"/>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c r="A578" s="1051">
        <v>14</v>
      </c>
      <c r="B578" s="105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2"/>
      <c r="AD578" s="1052"/>
      <c r="AE578" s="1052"/>
      <c r="AF578" s="1052"/>
      <c r="AG578" s="1052"/>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c r="A579" s="1051">
        <v>15</v>
      </c>
      <c r="B579" s="105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2"/>
      <c r="AD579" s="1052"/>
      <c r="AE579" s="1052"/>
      <c r="AF579" s="1052"/>
      <c r="AG579" s="1052"/>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c r="A580" s="1051">
        <v>16</v>
      </c>
      <c r="B580" s="105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2"/>
      <c r="AD580" s="1052"/>
      <c r="AE580" s="1052"/>
      <c r="AF580" s="1052"/>
      <c r="AG580" s="1052"/>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c r="A581" s="1051">
        <v>17</v>
      </c>
      <c r="B581" s="105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2"/>
      <c r="AD581" s="1052"/>
      <c r="AE581" s="1052"/>
      <c r="AF581" s="1052"/>
      <c r="AG581" s="1052"/>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c r="A582" s="1051">
        <v>18</v>
      </c>
      <c r="B582" s="105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2"/>
      <c r="AD582" s="1052"/>
      <c r="AE582" s="1052"/>
      <c r="AF582" s="1052"/>
      <c r="AG582" s="1052"/>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c r="A583" s="1051">
        <v>19</v>
      </c>
      <c r="B583" s="105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2"/>
      <c r="AD583" s="1052"/>
      <c r="AE583" s="1052"/>
      <c r="AF583" s="1052"/>
      <c r="AG583" s="1052"/>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c r="A584" s="1051">
        <v>20</v>
      </c>
      <c r="B584" s="105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2"/>
      <c r="AD584" s="1052"/>
      <c r="AE584" s="1052"/>
      <c r="AF584" s="1052"/>
      <c r="AG584" s="1052"/>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c r="A585" s="1051">
        <v>21</v>
      </c>
      <c r="B585" s="105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2"/>
      <c r="AD585" s="1052"/>
      <c r="AE585" s="1052"/>
      <c r="AF585" s="1052"/>
      <c r="AG585" s="1052"/>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c r="A586" s="1051">
        <v>22</v>
      </c>
      <c r="B586" s="105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2"/>
      <c r="AD586" s="1052"/>
      <c r="AE586" s="1052"/>
      <c r="AF586" s="1052"/>
      <c r="AG586" s="1052"/>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c r="A587" s="1051">
        <v>23</v>
      </c>
      <c r="B587" s="105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2"/>
      <c r="AD587" s="1052"/>
      <c r="AE587" s="1052"/>
      <c r="AF587" s="1052"/>
      <c r="AG587" s="1052"/>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c r="A588" s="1051">
        <v>24</v>
      </c>
      <c r="B588" s="105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2"/>
      <c r="AD588" s="1052"/>
      <c r="AE588" s="1052"/>
      <c r="AF588" s="1052"/>
      <c r="AG588" s="1052"/>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c r="A589" s="1051">
        <v>25</v>
      </c>
      <c r="B589" s="105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2"/>
      <c r="AD589" s="1052"/>
      <c r="AE589" s="1052"/>
      <c r="AF589" s="1052"/>
      <c r="AG589" s="1052"/>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c r="A590" s="1051">
        <v>26</v>
      </c>
      <c r="B590" s="105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2"/>
      <c r="AD590" s="1052"/>
      <c r="AE590" s="1052"/>
      <c r="AF590" s="1052"/>
      <c r="AG590" s="1052"/>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c r="A591" s="1051">
        <v>27</v>
      </c>
      <c r="B591" s="105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2"/>
      <c r="AD591" s="1052"/>
      <c r="AE591" s="1052"/>
      <c r="AF591" s="1052"/>
      <c r="AG591" s="1052"/>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c r="A592" s="1051">
        <v>28</v>
      </c>
      <c r="B592" s="105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2"/>
      <c r="AD592" s="1052"/>
      <c r="AE592" s="1052"/>
      <c r="AF592" s="1052"/>
      <c r="AG592" s="1052"/>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c r="A593" s="1051">
        <v>29</v>
      </c>
      <c r="B593" s="105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2"/>
      <c r="AD593" s="1052"/>
      <c r="AE593" s="1052"/>
      <c r="AF593" s="1052"/>
      <c r="AG593" s="1052"/>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c r="A594" s="1051">
        <v>30</v>
      </c>
      <c r="B594" s="105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2"/>
      <c r="AD594" s="1052"/>
      <c r="AE594" s="1052"/>
      <c r="AF594" s="1052"/>
      <c r="AG594" s="1052"/>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1"/>
      <c r="B597" s="361"/>
      <c r="C597" s="361" t="s">
        <v>26</v>
      </c>
      <c r="D597" s="361"/>
      <c r="E597" s="361"/>
      <c r="F597" s="361"/>
      <c r="G597" s="361"/>
      <c r="H597" s="361"/>
      <c r="I597" s="361"/>
      <c r="J597" s="153" t="s">
        <v>297</v>
      </c>
      <c r="K597" s="362"/>
      <c r="L597" s="362"/>
      <c r="M597" s="362"/>
      <c r="N597" s="362"/>
      <c r="O597" s="362"/>
      <c r="P597" s="251" t="s">
        <v>27</v>
      </c>
      <c r="Q597" s="251"/>
      <c r="R597" s="251"/>
      <c r="S597" s="251"/>
      <c r="T597" s="251"/>
      <c r="U597" s="251"/>
      <c r="V597" s="251"/>
      <c r="W597" s="251"/>
      <c r="X597" s="251"/>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c r="A598" s="1051">
        <v>1</v>
      </c>
      <c r="B598" s="105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2"/>
      <c r="AD598" s="1052"/>
      <c r="AE598" s="1052"/>
      <c r="AF598" s="1052"/>
      <c r="AG598" s="1052"/>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c r="A599" s="1051">
        <v>2</v>
      </c>
      <c r="B599" s="105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2"/>
      <c r="AD599" s="1052"/>
      <c r="AE599" s="1052"/>
      <c r="AF599" s="1052"/>
      <c r="AG599" s="1052"/>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c r="A600" s="1051">
        <v>3</v>
      </c>
      <c r="B600" s="105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2"/>
      <c r="AD600" s="1052"/>
      <c r="AE600" s="1052"/>
      <c r="AF600" s="1052"/>
      <c r="AG600" s="1052"/>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c r="A601" s="1051">
        <v>4</v>
      </c>
      <c r="B601" s="105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2"/>
      <c r="AD601" s="1052"/>
      <c r="AE601" s="1052"/>
      <c r="AF601" s="1052"/>
      <c r="AG601" s="1052"/>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c r="A602" s="1051">
        <v>5</v>
      </c>
      <c r="B602" s="105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2"/>
      <c r="AD602" s="1052"/>
      <c r="AE602" s="1052"/>
      <c r="AF602" s="1052"/>
      <c r="AG602" s="1052"/>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c r="A603" s="1051">
        <v>6</v>
      </c>
      <c r="B603" s="105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2"/>
      <c r="AD603" s="1052"/>
      <c r="AE603" s="1052"/>
      <c r="AF603" s="1052"/>
      <c r="AG603" s="1052"/>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c r="A604" s="1051">
        <v>7</v>
      </c>
      <c r="B604" s="105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2"/>
      <c r="AD604" s="1052"/>
      <c r="AE604" s="1052"/>
      <c r="AF604" s="1052"/>
      <c r="AG604" s="1052"/>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c r="A605" s="1051">
        <v>8</v>
      </c>
      <c r="B605" s="105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2"/>
      <c r="AD605" s="1052"/>
      <c r="AE605" s="1052"/>
      <c r="AF605" s="1052"/>
      <c r="AG605" s="1052"/>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c r="A606" s="1051">
        <v>9</v>
      </c>
      <c r="B606" s="105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2"/>
      <c r="AD606" s="1052"/>
      <c r="AE606" s="1052"/>
      <c r="AF606" s="1052"/>
      <c r="AG606" s="1052"/>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c r="A607" s="1051">
        <v>10</v>
      </c>
      <c r="B607" s="105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2"/>
      <c r="AD607" s="1052"/>
      <c r="AE607" s="1052"/>
      <c r="AF607" s="1052"/>
      <c r="AG607" s="1052"/>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c r="A608" s="1051">
        <v>11</v>
      </c>
      <c r="B608" s="105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2"/>
      <c r="AD608" s="1052"/>
      <c r="AE608" s="1052"/>
      <c r="AF608" s="1052"/>
      <c r="AG608" s="1052"/>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c r="A609" s="1051">
        <v>12</v>
      </c>
      <c r="B609" s="105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2"/>
      <c r="AD609" s="1052"/>
      <c r="AE609" s="1052"/>
      <c r="AF609" s="1052"/>
      <c r="AG609" s="1052"/>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c r="A610" s="1051">
        <v>13</v>
      </c>
      <c r="B610" s="105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2"/>
      <c r="AD610" s="1052"/>
      <c r="AE610" s="1052"/>
      <c r="AF610" s="1052"/>
      <c r="AG610" s="1052"/>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c r="A611" s="1051">
        <v>14</v>
      </c>
      <c r="B611" s="105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2"/>
      <c r="AD611" s="1052"/>
      <c r="AE611" s="1052"/>
      <c r="AF611" s="1052"/>
      <c r="AG611" s="1052"/>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c r="A612" s="1051">
        <v>15</v>
      </c>
      <c r="B612" s="105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2"/>
      <c r="AD612" s="1052"/>
      <c r="AE612" s="1052"/>
      <c r="AF612" s="1052"/>
      <c r="AG612" s="1052"/>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c r="A613" s="1051">
        <v>16</v>
      </c>
      <c r="B613" s="105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2"/>
      <c r="AD613" s="1052"/>
      <c r="AE613" s="1052"/>
      <c r="AF613" s="1052"/>
      <c r="AG613" s="1052"/>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c r="A614" s="1051">
        <v>17</v>
      </c>
      <c r="B614" s="105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2"/>
      <c r="AD614" s="1052"/>
      <c r="AE614" s="1052"/>
      <c r="AF614" s="1052"/>
      <c r="AG614" s="1052"/>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c r="A615" s="1051">
        <v>18</v>
      </c>
      <c r="B615" s="105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2"/>
      <c r="AD615" s="1052"/>
      <c r="AE615" s="1052"/>
      <c r="AF615" s="1052"/>
      <c r="AG615" s="1052"/>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c r="A616" s="1051">
        <v>19</v>
      </c>
      <c r="B616" s="105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2"/>
      <c r="AD616" s="1052"/>
      <c r="AE616" s="1052"/>
      <c r="AF616" s="1052"/>
      <c r="AG616" s="1052"/>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c r="A617" s="1051">
        <v>20</v>
      </c>
      <c r="B617" s="105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2"/>
      <c r="AD617" s="1052"/>
      <c r="AE617" s="1052"/>
      <c r="AF617" s="1052"/>
      <c r="AG617" s="1052"/>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c r="A618" s="1051">
        <v>21</v>
      </c>
      <c r="B618" s="105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2"/>
      <c r="AD618" s="1052"/>
      <c r="AE618" s="1052"/>
      <c r="AF618" s="1052"/>
      <c r="AG618" s="1052"/>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c r="A619" s="1051">
        <v>22</v>
      </c>
      <c r="B619" s="105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2"/>
      <c r="AD619" s="1052"/>
      <c r="AE619" s="1052"/>
      <c r="AF619" s="1052"/>
      <c r="AG619" s="1052"/>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c r="A620" s="1051">
        <v>23</v>
      </c>
      <c r="B620" s="105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2"/>
      <c r="AD620" s="1052"/>
      <c r="AE620" s="1052"/>
      <c r="AF620" s="1052"/>
      <c r="AG620" s="1052"/>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c r="A621" s="1051">
        <v>24</v>
      </c>
      <c r="B621" s="105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2"/>
      <c r="AD621" s="1052"/>
      <c r="AE621" s="1052"/>
      <c r="AF621" s="1052"/>
      <c r="AG621" s="1052"/>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c r="A622" s="1051">
        <v>25</v>
      </c>
      <c r="B622" s="105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2"/>
      <c r="AD622" s="1052"/>
      <c r="AE622" s="1052"/>
      <c r="AF622" s="1052"/>
      <c r="AG622" s="1052"/>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c r="A623" s="1051">
        <v>26</v>
      </c>
      <c r="B623" s="105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2"/>
      <c r="AD623" s="1052"/>
      <c r="AE623" s="1052"/>
      <c r="AF623" s="1052"/>
      <c r="AG623" s="1052"/>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c r="A624" s="1051">
        <v>27</v>
      </c>
      <c r="B624" s="105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2"/>
      <c r="AD624" s="1052"/>
      <c r="AE624" s="1052"/>
      <c r="AF624" s="1052"/>
      <c r="AG624" s="1052"/>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c r="A625" s="1051">
        <v>28</v>
      </c>
      <c r="B625" s="105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2"/>
      <c r="AD625" s="1052"/>
      <c r="AE625" s="1052"/>
      <c r="AF625" s="1052"/>
      <c r="AG625" s="1052"/>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c r="A626" s="1051">
        <v>29</v>
      </c>
      <c r="B626" s="105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2"/>
      <c r="AD626" s="1052"/>
      <c r="AE626" s="1052"/>
      <c r="AF626" s="1052"/>
      <c r="AG626" s="1052"/>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c r="A627" s="1051">
        <v>30</v>
      </c>
      <c r="B627" s="105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2"/>
      <c r="AD627" s="1052"/>
      <c r="AE627" s="1052"/>
      <c r="AF627" s="1052"/>
      <c r="AG627" s="1052"/>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1"/>
      <c r="B630" s="361"/>
      <c r="C630" s="361" t="s">
        <v>26</v>
      </c>
      <c r="D630" s="361"/>
      <c r="E630" s="361"/>
      <c r="F630" s="361"/>
      <c r="G630" s="361"/>
      <c r="H630" s="361"/>
      <c r="I630" s="361"/>
      <c r="J630" s="153" t="s">
        <v>297</v>
      </c>
      <c r="K630" s="362"/>
      <c r="L630" s="362"/>
      <c r="M630" s="362"/>
      <c r="N630" s="362"/>
      <c r="O630" s="362"/>
      <c r="P630" s="251" t="s">
        <v>27</v>
      </c>
      <c r="Q630" s="251"/>
      <c r="R630" s="251"/>
      <c r="S630" s="251"/>
      <c r="T630" s="251"/>
      <c r="U630" s="251"/>
      <c r="V630" s="251"/>
      <c r="W630" s="251"/>
      <c r="X630" s="251"/>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c r="A631" s="1051">
        <v>1</v>
      </c>
      <c r="B631" s="105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2"/>
      <c r="AD631" s="1052"/>
      <c r="AE631" s="1052"/>
      <c r="AF631" s="1052"/>
      <c r="AG631" s="1052"/>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c r="A632" s="1051">
        <v>2</v>
      </c>
      <c r="B632" s="105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2"/>
      <c r="AD632" s="1052"/>
      <c r="AE632" s="1052"/>
      <c r="AF632" s="1052"/>
      <c r="AG632" s="1052"/>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c r="A633" s="1051">
        <v>3</v>
      </c>
      <c r="B633" s="105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2"/>
      <c r="AD633" s="1052"/>
      <c r="AE633" s="1052"/>
      <c r="AF633" s="1052"/>
      <c r="AG633" s="1052"/>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c r="A634" s="1051">
        <v>4</v>
      </c>
      <c r="B634" s="105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2"/>
      <c r="AD634" s="1052"/>
      <c r="AE634" s="1052"/>
      <c r="AF634" s="1052"/>
      <c r="AG634" s="1052"/>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c r="A635" s="1051">
        <v>5</v>
      </c>
      <c r="B635" s="105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2"/>
      <c r="AD635" s="1052"/>
      <c r="AE635" s="1052"/>
      <c r="AF635" s="1052"/>
      <c r="AG635" s="1052"/>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c r="A636" s="1051">
        <v>6</v>
      </c>
      <c r="B636" s="105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2"/>
      <c r="AD636" s="1052"/>
      <c r="AE636" s="1052"/>
      <c r="AF636" s="1052"/>
      <c r="AG636" s="1052"/>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c r="A637" s="1051">
        <v>7</v>
      </c>
      <c r="B637" s="105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2"/>
      <c r="AD637" s="1052"/>
      <c r="AE637" s="1052"/>
      <c r="AF637" s="1052"/>
      <c r="AG637" s="1052"/>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c r="A638" s="1051">
        <v>8</v>
      </c>
      <c r="B638" s="105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2"/>
      <c r="AD638" s="1052"/>
      <c r="AE638" s="1052"/>
      <c r="AF638" s="1052"/>
      <c r="AG638" s="1052"/>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c r="A639" s="1051">
        <v>9</v>
      </c>
      <c r="B639" s="105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2"/>
      <c r="AD639" s="1052"/>
      <c r="AE639" s="1052"/>
      <c r="AF639" s="1052"/>
      <c r="AG639" s="1052"/>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c r="A640" s="1051">
        <v>10</v>
      </c>
      <c r="B640" s="105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2"/>
      <c r="AD640" s="1052"/>
      <c r="AE640" s="1052"/>
      <c r="AF640" s="1052"/>
      <c r="AG640" s="1052"/>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c r="A641" s="1051">
        <v>11</v>
      </c>
      <c r="B641" s="105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2"/>
      <c r="AD641" s="1052"/>
      <c r="AE641" s="1052"/>
      <c r="AF641" s="1052"/>
      <c r="AG641" s="1052"/>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c r="A642" s="1051">
        <v>12</v>
      </c>
      <c r="B642" s="105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2"/>
      <c r="AD642" s="1052"/>
      <c r="AE642" s="1052"/>
      <c r="AF642" s="1052"/>
      <c r="AG642" s="1052"/>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c r="A643" s="1051">
        <v>13</v>
      </c>
      <c r="B643" s="105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2"/>
      <c r="AD643" s="1052"/>
      <c r="AE643" s="1052"/>
      <c r="AF643" s="1052"/>
      <c r="AG643" s="1052"/>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c r="A644" s="1051">
        <v>14</v>
      </c>
      <c r="B644" s="105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2"/>
      <c r="AD644" s="1052"/>
      <c r="AE644" s="1052"/>
      <c r="AF644" s="1052"/>
      <c r="AG644" s="1052"/>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c r="A645" s="1051">
        <v>15</v>
      </c>
      <c r="B645" s="105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2"/>
      <c r="AD645" s="1052"/>
      <c r="AE645" s="1052"/>
      <c r="AF645" s="1052"/>
      <c r="AG645" s="1052"/>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c r="A646" s="1051">
        <v>16</v>
      </c>
      <c r="B646" s="105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2"/>
      <c r="AD646" s="1052"/>
      <c r="AE646" s="1052"/>
      <c r="AF646" s="1052"/>
      <c r="AG646" s="1052"/>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c r="A647" s="1051">
        <v>17</v>
      </c>
      <c r="B647" s="1051">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2"/>
      <c r="AD647" s="1052"/>
      <c r="AE647" s="1052"/>
      <c r="AF647" s="1052"/>
      <c r="AG647" s="1052"/>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c r="A648" s="1051">
        <v>18</v>
      </c>
      <c r="B648" s="105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2"/>
      <c r="AD648" s="1052"/>
      <c r="AE648" s="1052"/>
      <c r="AF648" s="1052"/>
      <c r="AG648" s="1052"/>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c r="A649" s="1051">
        <v>19</v>
      </c>
      <c r="B649" s="105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2"/>
      <c r="AD649" s="1052"/>
      <c r="AE649" s="1052"/>
      <c r="AF649" s="1052"/>
      <c r="AG649" s="1052"/>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c r="A650" s="1051">
        <v>20</v>
      </c>
      <c r="B650" s="105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2"/>
      <c r="AD650" s="1052"/>
      <c r="AE650" s="1052"/>
      <c r="AF650" s="1052"/>
      <c r="AG650" s="1052"/>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c r="A651" s="1051">
        <v>21</v>
      </c>
      <c r="B651" s="105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2"/>
      <c r="AD651" s="1052"/>
      <c r="AE651" s="1052"/>
      <c r="AF651" s="1052"/>
      <c r="AG651" s="1052"/>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c r="A652" s="1051">
        <v>22</v>
      </c>
      <c r="B652" s="105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2"/>
      <c r="AD652" s="1052"/>
      <c r="AE652" s="1052"/>
      <c r="AF652" s="1052"/>
      <c r="AG652" s="1052"/>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c r="A653" s="1051">
        <v>23</v>
      </c>
      <c r="B653" s="105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2"/>
      <c r="AD653" s="1052"/>
      <c r="AE653" s="1052"/>
      <c r="AF653" s="1052"/>
      <c r="AG653" s="1052"/>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c r="A654" s="1051">
        <v>24</v>
      </c>
      <c r="B654" s="105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2"/>
      <c r="AD654" s="1052"/>
      <c r="AE654" s="1052"/>
      <c r="AF654" s="1052"/>
      <c r="AG654" s="1052"/>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c r="A655" s="1051">
        <v>25</v>
      </c>
      <c r="B655" s="105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2"/>
      <c r="AD655" s="1052"/>
      <c r="AE655" s="1052"/>
      <c r="AF655" s="1052"/>
      <c r="AG655" s="1052"/>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c r="A656" s="1051">
        <v>26</v>
      </c>
      <c r="B656" s="105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2"/>
      <c r="AD656" s="1052"/>
      <c r="AE656" s="1052"/>
      <c r="AF656" s="1052"/>
      <c r="AG656" s="1052"/>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c r="A657" s="1051">
        <v>27</v>
      </c>
      <c r="B657" s="105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2"/>
      <c r="AD657" s="1052"/>
      <c r="AE657" s="1052"/>
      <c r="AF657" s="1052"/>
      <c r="AG657" s="1052"/>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c r="A658" s="1051">
        <v>28</v>
      </c>
      <c r="B658" s="105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2"/>
      <c r="AD658" s="1052"/>
      <c r="AE658" s="1052"/>
      <c r="AF658" s="1052"/>
      <c r="AG658" s="1052"/>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c r="A659" s="1051">
        <v>29</v>
      </c>
      <c r="B659" s="105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2"/>
      <c r="AD659" s="1052"/>
      <c r="AE659" s="1052"/>
      <c r="AF659" s="1052"/>
      <c r="AG659" s="1052"/>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c r="A660" s="1051">
        <v>30</v>
      </c>
      <c r="B660" s="105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2"/>
      <c r="AD660" s="1052"/>
      <c r="AE660" s="1052"/>
      <c r="AF660" s="1052"/>
      <c r="AG660" s="1052"/>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1"/>
      <c r="B663" s="361"/>
      <c r="C663" s="361" t="s">
        <v>26</v>
      </c>
      <c r="D663" s="361"/>
      <c r="E663" s="361"/>
      <c r="F663" s="361"/>
      <c r="G663" s="361"/>
      <c r="H663" s="361"/>
      <c r="I663" s="361"/>
      <c r="J663" s="153" t="s">
        <v>297</v>
      </c>
      <c r="K663" s="362"/>
      <c r="L663" s="362"/>
      <c r="M663" s="362"/>
      <c r="N663" s="362"/>
      <c r="O663" s="362"/>
      <c r="P663" s="251" t="s">
        <v>27</v>
      </c>
      <c r="Q663" s="251"/>
      <c r="R663" s="251"/>
      <c r="S663" s="251"/>
      <c r="T663" s="251"/>
      <c r="U663" s="251"/>
      <c r="V663" s="251"/>
      <c r="W663" s="251"/>
      <c r="X663" s="251"/>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c r="A664" s="1051">
        <v>1</v>
      </c>
      <c r="B664" s="105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2"/>
      <c r="AD664" s="1052"/>
      <c r="AE664" s="1052"/>
      <c r="AF664" s="1052"/>
      <c r="AG664" s="1052"/>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c r="A665" s="1051">
        <v>2</v>
      </c>
      <c r="B665" s="105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2"/>
      <c r="AD665" s="1052"/>
      <c r="AE665" s="1052"/>
      <c r="AF665" s="1052"/>
      <c r="AG665" s="1052"/>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c r="A666" s="1051">
        <v>3</v>
      </c>
      <c r="B666" s="105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2"/>
      <c r="AD666" s="1052"/>
      <c r="AE666" s="1052"/>
      <c r="AF666" s="1052"/>
      <c r="AG666" s="1052"/>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c r="A667" s="1051">
        <v>4</v>
      </c>
      <c r="B667" s="105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2"/>
      <c r="AD667" s="1052"/>
      <c r="AE667" s="1052"/>
      <c r="AF667" s="1052"/>
      <c r="AG667" s="1052"/>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c r="A668" s="1051">
        <v>5</v>
      </c>
      <c r="B668" s="105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2"/>
      <c r="AD668" s="1052"/>
      <c r="AE668" s="1052"/>
      <c r="AF668" s="1052"/>
      <c r="AG668" s="1052"/>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c r="A669" s="1051">
        <v>6</v>
      </c>
      <c r="B669" s="105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2"/>
      <c r="AD669" s="1052"/>
      <c r="AE669" s="1052"/>
      <c r="AF669" s="1052"/>
      <c r="AG669" s="1052"/>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c r="A670" s="1051">
        <v>7</v>
      </c>
      <c r="B670" s="105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2"/>
      <c r="AD670" s="1052"/>
      <c r="AE670" s="1052"/>
      <c r="AF670" s="1052"/>
      <c r="AG670" s="1052"/>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c r="A671" s="1051">
        <v>8</v>
      </c>
      <c r="B671" s="105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2"/>
      <c r="AD671" s="1052"/>
      <c r="AE671" s="1052"/>
      <c r="AF671" s="1052"/>
      <c r="AG671" s="1052"/>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c r="A672" s="1051">
        <v>9</v>
      </c>
      <c r="B672" s="105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2"/>
      <c r="AD672" s="1052"/>
      <c r="AE672" s="1052"/>
      <c r="AF672" s="1052"/>
      <c r="AG672" s="1052"/>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c r="A673" s="1051">
        <v>10</v>
      </c>
      <c r="B673" s="105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2"/>
      <c r="AD673" s="1052"/>
      <c r="AE673" s="1052"/>
      <c r="AF673" s="1052"/>
      <c r="AG673" s="1052"/>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c r="A674" s="1051">
        <v>11</v>
      </c>
      <c r="B674" s="105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2"/>
      <c r="AD674" s="1052"/>
      <c r="AE674" s="1052"/>
      <c r="AF674" s="1052"/>
      <c r="AG674" s="1052"/>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c r="A675" s="1051">
        <v>12</v>
      </c>
      <c r="B675" s="105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2"/>
      <c r="AD675" s="1052"/>
      <c r="AE675" s="1052"/>
      <c r="AF675" s="1052"/>
      <c r="AG675" s="1052"/>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c r="A676" s="1051">
        <v>13</v>
      </c>
      <c r="B676" s="105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2"/>
      <c r="AD676" s="1052"/>
      <c r="AE676" s="1052"/>
      <c r="AF676" s="1052"/>
      <c r="AG676" s="1052"/>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c r="A677" s="1051">
        <v>14</v>
      </c>
      <c r="B677" s="105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2"/>
      <c r="AD677" s="1052"/>
      <c r="AE677" s="1052"/>
      <c r="AF677" s="1052"/>
      <c r="AG677" s="1052"/>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c r="A678" s="1051">
        <v>15</v>
      </c>
      <c r="B678" s="105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2"/>
      <c r="AD678" s="1052"/>
      <c r="AE678" s="1052"/>
      <c r="AF678" s="1052"/>
      <c r="AG678" s="1052"/>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c r="A679" s="1051">
        <v>16</v>
      </c>
      <c r="B679" s="105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2"/>
      <c r="AD679" s="1052"/>
      <c r="AE679" s="1052"/>
      <c r="AF679" s="1052"/>
      <c r="AG679" s="1052"/>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c r="A680" s="1051">
        <v>17</v>
      </c>
      <c r="B680" s="105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2"/>
      <c r="AD680" s="1052"/>
      <c r="AE680" s="1052"/>
      <c r="AF680" s="1052"/>
      <c r="AG680" s="1052"/>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c r="A681" s="1051">
        <v>18</v>
      </c>
      <c r="B681" s="105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2"/>
      <c r="AD681" s="1052"/>
      <c r="AE681" s="1052"/>
      <c r="AF681" s="1052"/>
      <c r="AG681" s="1052"/>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c r="A682" s="1051">
        <v>19</v>
      </c>
      <c r="B682" s="105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2"/>
      <c r="AD682" s="1052"/>
      <c r="AE682" s="1052"/>
      <c r="AF682" s="1052"/>
      <c r="AG682" s="1052"/>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c r="A683" s="1051">
        <v>20</v>
      </c>
      <c r="B683" s="105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2"/>
      <c r="AD683" s="1052"/>
      <c r="AE683" s="1052"/>
      <c r="AF683" s="1052"/>
      <c r="AG683" s="1052"/>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c r="A684" s="1051">
        <v>21</v>
      </c>
      <c r="B684" s="105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2"/>
      <c r="AD684" s="1052"/>
      <c r="AE684" s="1052"/>
      <c r="AF684" s="1052"/>
      <c r="AG684" s="1052"/>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c r="A685" s="1051">
        <v>22</v>
      </c>
      <c r="B685" s="105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2"/>
      <c r="AD685" s="1052"/>
      <c r="AE685" s="1052"/>
      <c r="AF685" s="1052"/>
      <c r="AG685" s="1052"/>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c r="A686" s="1051">
        <v>23</v>
      </c>
      <c r="B686" s="105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2"/>
      <c r="AD686" s="1052"/>
      <c r="AE686" s="1052"/>
      <c r="AF686" s="1052"/>
      <c r="AG686" s="1052"/>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c r="A687" s="1051">
        <v>24</v>
      </c>
      <c r="B687" s="105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2"/>
      <c r="AD687" s="1052"/>
      <c r="AE687" s="1052"/>
      <c r="AF687" s="1052"/>
      <c r="AG687" s="1052"/>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c r="A688" s="1051">
        <v>25</v>
      </c>
      <c r="B688" s="105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2"/>
      <c r="AD688" s="1052"/>
      <c r="AE688" s="1052"/>
      <c r="AF688" s="1052"/>
      <c r="AG688" s="1052"/>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c r="A689" s="1051">
        <v>26</v>
      </c>
      <c r="B689" s="105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2"/>
      <c r="AD689" s="1052"/>
      <c r="AE689" s="1052"/>
      <c r="AF689" s="1052"/>
      <c r="AG689" s="1052"/>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c r="A690" s="1051">
        <v>27</v>
      </c>
      <c r="B690" s="105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2"/>
      <c r="AD690" s="1052"/>
      <c r="AE690" s="1052"/>
      <c r="AF690" s="1052"/>
      <c r="AG690" s="1052"/>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c r="A691" s="1051">
        <v>28</v>
      </c>
      <c r="B691" s="105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2"/>
      <c r="AD691" s="1052"/>
      <c r="AE691" s="1052"/>
      <c r="AF691" s="1052"/>
      <c r="AG691" s="1052"/>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c r="A692" s="1051">
        <v>29</v>
      </c>
      <c r="B692" s="105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2"/>
      <c r="AD692" s="1052"/>
      <c r="AE692" s="1052"/>
      <c r="AF692" s="1052"/>
      <c r="AG692" s="1052"/>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c r="A693" s="1051">
        <v>30</v>
      </c>
      <c r="B693" s="105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2"/>
      <c r="AD693" s="1052"/>
      <c r="AE693" s="1052"/>
      <c r="AF693" s="1052"/>
      <c r="AG693" s="1052"/>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1"/>
      <c r="B696" s="361"/>
      <c r="C696" s="361" t="s">
        <v>26</v>
      </c>
      <c r="D696" s="361"/>
      <c r="E696" s="361"/>
      <c r="F696" s="361"/>
      <c r="G696" s="361"/>
      <c r="H696" s="361"/>
      <c r="I696" s="361"/>
      <c r="J696" s="153" t="s">
        <v>297</v>
      </c>
      <c r="K696" s="362"/>
      <c r="L696" s="362"/>
      <c r="M696" s="362"/>
      <c r="N696" s="362"/>
      <c r="O696" s="362"/>
      <c r="P696" s="251" t="s">
        <v>27</v>
      </c>
      <c r="Q696" s="251"/>
      <c r="R696" s="251"/>
      <c r="S696" s="251"/>
      <c r="T696" s="251"/>
      <c r="U696" s="251"/>
      <c r="V696" s="251"/>
      <c r="W696" s="251"/>
      <c r="X696" s="251"/>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c r="A697" s="1051">
        <v>1</v>
      </c>
      <c r="B697" s="105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2"/>
      <c r="AD697" s="1052"/>
      <c r="AE697" s="1052"/>
      <c r="AF697" s="1052"/>
      <c r="AG697" s="1052"/>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c r="A698" s="1051">
        <v>2</v>
      </c>
      <c r="B698" s="105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2"/>
      <c r="AD698" s="1052"/>
      <c r="AE698" s="1052"/>
      <c r="AF698" s="1052"/>
      <c r="AG698" s="1052"/>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c r="A699" s="1051">
        <v>3</v>
      </c>
      <c r="B699" s="105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2"/>
      <c r="AD699" s="1052"/>
      <c r="AE699" s="1052"/>
      <c r="AF699" s="1052"/>
      <c r="AG699" s="1052"/>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c r="A700" s="1051">
        <v>4</v>
      </c>
      <c r="B700" s="105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2"/>
      <c r="AD700" s="1052"/>
      <c r="AE700" s="1052"/>
      <c r="AF700" s="1052"/>
      <c r="AG700" s="1052"/>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c r="A701" s="1051">
        <v>5</v>
      </c>
      <c r="B701" s="105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2"/>
      <c r="AD701" s="1052"/>
      <c r="AE701" s="1052"/>
      <c r="AF701" s="1052"/>
      <c r="AG701" s="1052"/>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c r="A702" s="1051">
        <v>6</v>
      </c>
      <c r="B702" s="105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2"/>
      <c r="AD702" s="1052"/>
      <c r="AE702" s="1052"/>
      <c r="AF702" s="1052"/>
      <c r="AG702" s="1052"/>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c r="A703" s="1051">
        <v>7</v>
      </c>
      <c r="B703" s="105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2"/>
      <c r="AD703" s="1052"/>
      <c r="AE703" s="1052"/>
      <c r="AF703" s="1052"/>
      <c r="AG703" s="1052"/>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c r="A704" s="1051">
        <v>8</v>
      </c>
      <c r="B704" s="105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2"/>
      <c r="AD704" s="1052"/>
      <c r="AE704" s="1052"/>
      <c r="AF704" s="1052"/>
      <c r="AG704" s="1052"/>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c r="A705" s="1051">
        <v>9</v>
      </c>
      <c r="B705" s="105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2"/>
      <c r="AD705" s="1052"/>
      <c r="AE705" s="1052"/>
      <c r="AF705" s="1052"/>
      <c r="AG705" s="1052"/>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c r="A706" s="1051">
        <v>10</v>
      </c>
      <c r="B706" s="105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2"/>
      <c r="AD706" s="1052"/>
      <c r="AE706" s="1052"/>
      <c r="AF706" s="1052"/>
      <c r="AG706" s="1052"/>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c r="A707" s="1051">
        <v>11</v>
      </c>
      <c r="B707" s="105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2"/>
      <c r="AD707" s="1052"/>
      <c r="AE707" s="1052"/>
      <c r="AF707" s="1052"/>
      <c r="AG707" s="1052"/>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c r="A708" s="1051">
        <v>12</v>
      </c>
      <c r="B708" s="105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2"/>
      <c r="AD708" s="1052"/>
      <c r="AE708" s="1052"/>
      <c r="AF708" s="1052"/>
      <c r="AG708" s="1052"/>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c r="A709" s="1051">
        <v>13</v>
      </c>
      <c r="B709" s="105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2"/>
      <c r="AD709" s="1052"/>
      <c r="AE709" s="1052"/>
      <c r="AF709" s="1052"/>
      <c r="AG709" s="1052"/>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c r="A710" s="1051">
        <v>14</v>
      </c>
      <c r="B710" s="105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2"/>
      <c r="AD710" s="1052"/>
      <c r="AE710" s="1052"/>
      <c r="AF710" s="1052"/>
      <c r="AG710" s="1052"/>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c r="A711" s="1051">
        <v>15</v>
      </c>
      <c r="B711" s="105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2"/>
      <c r="AD711" s="1052"/>
      <c r="AE711" s="1052"/>
      <c r="AF711" s="1052"/>
      <c r="AG711" s="1052"/>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c r="A712" s="1051">
        <v>16</v>
      </c>
      <c r="B712" s="105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2"/>
      <c r="AD712" s="1052"/>
      <c r="AE712" s="1052"/>
      <c r="AF712" s="1052"/>
      <c r="AG712" s="1052"/>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c r="A713" s="1051">
        <v>17</v>
      </c>
      <c r="B713" s="105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2"/>
      <c r="AD713" s="1052"/>
      <c r="AE713" s="1052"/>
      <c r="AF713" s="1052"/>
      <c r="AG713" s="1052"/>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c r="A714" s="1051">
        <v>18</v>
      </c>
      <c r="B714" s="105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2"/>
      <c r="AD714" s="1052"/>
      <c r="AE714" s="1052"/>
      <c r="AF714" s="1052"/>
      <c r="AG714" s="1052"/>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c r="A715" s="1051">
        <v>19</v>
      </c>
      <c r="B715" s="105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2"/>
      <c r="AD715" s="1052"/>
      <c r="AE715" s="1052"/>
      <c r="AF715" s="1052"/>
      <c r="AG715" s="1052"/>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c r="A716" s="1051">
        <v>20</v>
      </c>
      <c r="B716" s="105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2"/>
      <c r="AD716" s="1052"/>
      <c r="AE716" s="1052"/>
      <c r="AF716" s="1052"/>
      <c r="AG716" s="1052"/>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c r="A717" s="1051">
        <v>21</v>
      </c>
      <c r="B717" s="105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2"/>
      <c r="AD717" s="1052"/>
      <c r="AE717" s="1052"/>
      <c r="AF717" s="1052"/>
      <c r="AG717" s="1052"/>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c r="A718" s="1051">
        <v>22</v>
      </c>
      <c r="B718" s="105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2"/>
      <c r="AD718" s="1052"/>
      <c r="AE718" s="1052"/>
      <c r="AF718" s="1052"/>
      <c r="AG718" s="1052"/>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c r="A719" s="1051">
        <v>23</v>
      </c>
      <c r="B719" s="105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2"/>
      <c r="AD719" s="1052"/>
      <c r="AE719" s="1052"/>
      <c r="AF719" s="1052"/>
      <c r="AG719" s="1052"/>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c r="A720" s="1051">
        <v>24</v>
      </c>
      <c r="B720" s="105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2"/>
      <c r="AD720" s="1052"/>
      <c r="AE720" s="1052"/>
      <c r="AF720" s="1052"/>
      <c r="AG720" s="1052"/>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c r="A721" s="1051">
        <v>25</v>
      </c>
      <c r="B721" s="105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2"/>
      <c r="AD721" s="1052"/>
      <c r="AE721" s="1052"/>
      <c r="AF721" s="1052"/>
      <c r="AG721" s="1052"/>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c r="A722" s="1051">
        <v>26</v>
      </c>
      <c r="B722" s="105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2"/>
      <c r="AD722" s="1052"/>
      <c r="AE722" s="1052"/>
      <c r="AF722" s="1052"/>
      <c r="AG722" s="1052"/>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c r="A723" s="1051">
        <v>27</v>
      </c>
      <c r="B723" s="105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2"/>
      <c r="AD723" s="1052"/>
      <c r="AE723" s="1052"/>
      <c r="AF723" s="1052"/>
      <c r="AG723" s="1052"/>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c r="A724" s="1051">
        <v>28</v>
      </c>
      <c r="B724" s="105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2"/>
      <c r="AD724" s="1052"/>
      <c r="AE724" s="1052"/>
      <c r="AF724" s="1052"/>
      <c r="AG724" s="1052"/>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c r="A725" s="1051">
        <v>29</v>
      </c>
      <c r="B725" s="105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2"/>
      <c r="AD725" s="1052"/>
      <c r="AE725" s="1052"/>
      <c r="AF725" s="1052"/>
      <c r="AG725" s="1052"/>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c r="A726" s="1051">
        <v>30</v>
      </c>
      <c r="B726" s="105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2"/>
      <c r="AD726" s="1052"/>
      <c r="AE726" s="1052"/>
      <c r="AF726" s="1052"/>
      <c r="AG726" s="1052"/>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1"/>
      <c r="B729" s="361"/>
      <c r="C729" s="361" t="s">
        <v>26</v>
      </c>
      <c r="D729" s="361"/>
      <c r="E729" s="361"/>
      <c r="F729" s="361"/>
      <c r="G729" s="361"/>
      <c r="H729" s="361"/>
      <c r="I729" s="361"/>
      <c r="J729" s="153" t="s">
        <v>297</v>
      </c>
      <c r="K729" s="362"/>
      <c r="L729" s="362"/>
      <c r="M729" s="362"/>
      <c r="N729" s="362"/>
      <c r="O729" s="362"/>
      <c r="P729" s="251" t="s">
        <v>27</v>
      </c>
      <c r="Q729" s="251"/>
      <c r="R729" s="251"/>
      <c r="S729" s="251"/>
      <c r="T729" s="251"/>
      <c r="U729" s="251"/>
      <c r="V729" s="251"/>
      <c r="W729" s="251"/>
      <c r="X729" s="251"/>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c r="A730" s="1051">
        <v>1</v>
      </c>
      <c r="B730" s="105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2"/>
      <c r="AD730" s="1052"/>
      <c r="AE730" s="1052"/>
      <c r="AF730" s="1052"/>
      <c r="AG730" s="1052"/>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c r="A731" s="1051">
        <v>2</v>
      </c>
      <c r="B731" s="105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2"/>
      <c r="AD731" s="1052"/>
      <c r="AE731" s="1052"/>
      <c r="AF731" s="1052"/>
      <c r="AG731" s="1052"/>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c r="A732" s="1051">
        <v>3</v>
      </c>
      <c r="B732" s="105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2"/>
      <c r="AD732" s="1052"/>
      <c r="AE732" s="1052"/>
      <c r="AF732" s="1052"/>
      <c r="AG732" s="1052"/>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c r="A733" s="1051">
        <v>4</v>
      </c>
      <c r="B733" s="105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2"/>
      <c r="AD733" s="1052"/>
      <c r="AE733" s="1052"/>
      <c r="AF733" s="1052"/>
      <c r="AG733" s="1052"/>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c r="A734" s="1051">
        <v>5</v>
      </c>
      <c r="B734" s="105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2"/>
      <c r="AD734" s="1052"/>
      <c r="AE734" s="1052"/>
      <c r="AF734" s="1052"/>
      <c r="AG734" s="1052"/>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c r="A735" s="1051">
        <v>6</v>
      </c>
      <c r="B735" s="105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2"/>
      <c r="AD735" s="1052"/>
      <c r="AE735" s="1052"/>
      <c r="AF735" s="1052"/>
      <c r="AG735" s="1052"/>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c r="A736" s="1051">
        <v>7</v>
      </c>
      <c r="B736" s="105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2"/>
      <c r="AD736" s="1052"/>
      <c r="AE736" s="1052"/>
      <c r="AF736" s="1052"/>
      <c r="AG736" s="1052"/>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c r="A737" s="1051">
        <v>8</v>
      </c>
      <c r="B737" s="105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2"/>
      <c r="AD737" s="1052"/>
      <c r="AE737" s="1052"/>
      <c r="AF737" s="1052"/>
      <c r="AG737" s="1052"/>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c r="A738" s="1051">
        <v>9</v>
      </c>
      <c r="B738" s="105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2"/>
      <c r="AD738" s="1052"/>
      <c r="AE738" s="1052"/>
      <c r="AF738" s="1052"/>
      <c r="AG738" s="1052"/>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c r="A739" s="1051">
        <v>10</v>
      </c>
      <c r="B739" s="105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2"/>
      <c r="AD739" s="1052"/>
      <c r="AE739" s="1052"/>
      <c r="AF739" s="1052"/>
      <c r="AG739" s="1052"/>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c r="A740" s="1051">
        <v>11</v>
      </c>
      <c r="B740" s="105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2"/>
      <c r="AD740" s="1052"/>
      <c r="AE740" s="1052"/>
      <c r="AF740" s="1052"/>
      <c r="AG740" s="1052"/>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c r="A741" s="1051">
        <v>12</v>
      </c>
      <c r="B741" s="105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2"/>
      <c r="AD741" s="1052"/>
      <c r="AE741" s="1052"/>
      <c r="AF741" s="1052"/>
      <c r="AG741" s="1052"/>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c r="A742" s="1051">
        <v>13</v>
      </c>
      <c r="B742" s="105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2"/>
      <c r="AD742" s="1052"/>
      <c r="AE742" s="1052"/>
      <c r="AF742" s="1052"/>
      <c r="AG742" s="1052"/>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c r="A743" s="1051">
        <v>14</v>
      </c>
      <c r="B743" s="105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2"/>
      <c r="AD743" s="1052"/>
      <c r="AE743" s="1052"/>
      <c r="AF743" s="1052"/>
      <c r="AG743" s="1052"/>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c r="A744" s="1051">
        <v>15</v>
      </c>
      <c r="B744" s="105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2"/>
      <c r="AD744" s="1052"/>
      <c r="AE744" s="1052"/>
      <c r="AF744" s="1052"/>
      <c r="AG744" s="1052"/>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c r="A745" s="1051">
        <v>16</v>
      </c>
      <c r="B745" s="105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2"/>
      <c r="AD745" s="1052"/>
      <c r="AE745" s="1052"/>
      <c r="AF745" s="1052"/>
      <c r="AG745" s="1052"/>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c r="A746" s="1051">
        <v>17</v>
      </c>
      <c r="B746" s="105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2"/>
      <c r="AD746" s="1052"/>
      <c r="AE746" s="1052"/>
      <c r="AF746" s="1052"/>
      <c r="AG746" s="1052"/>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c r="A747" s="1051">
        <v>18</v>
      </c>
      <c r="B747" s="105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2"/>
      <c r="AD747" s="1052"/>
      <c r="AE747" s="1052"/>
      <c r="AF747" s="1052"/>
      <c r="AG747" s="1052"/>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c r="A748" s="1051">
        <v>19</v>
      </c>
      <c r="B748" s="105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2"/>
      <c r="AD748" s="1052"/>
      <c r="AE748" s="1052"/>
      <c r="AF748" s="1052"/>
      <c r="AG748" s="1052"/>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c r="A749" s="1051">
        <v>20</v>
      </c>
      <c r="B749" s="105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2"/>
      <c r="AD749" s="1052"/>
      <c r="AE749" s="1052"/>
      <c r="AF749" s="1052"/>
      <c r="AG749" s="1052"/>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c r="A750" s="1051">
        <v>21</v>
      </c>
      <c r="B750" s="105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2"/>
      <c r="AD750" s="1052"/>
      <c r="AE750" s="1052"/>
      <c r="AF750" s="1052"/>
      <c r="AG750" s="1052"/>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c r="A751" s="1051">
        <v>22</v>
      </c>
      <c r="B751" s="105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2"/>
      <c r="AD751" s="1052"/>
      <c r="AE751" s="1052"/>
      <c r="AF751" s="1052"/>
      <c r="AG751" s="1052"/>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c r="A752" s="1051">
        <v>23</v>
      </c>
      <c r="B752" s="105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2"/>
      <c r="AD752" s="1052"/>
      <c r="AE752" s="1052"/>
      <c r="AF752" s="1052"/>
      <c r="AG752" s="1052"/>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c r="A753" s="1051">
        <v>24</v>
      </c>
      <c r="B753" s="105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2"/>
      <c r="AD753" s="1052"/>
      <c r="AE753" s="1052"/>
      <c r="AF753" s="1052"/>
      <c r="AG753" s="1052"/>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c r="A754" s="1051">
        <v>25</v>
      </c>
      <c r="B754" s="105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2"/>
      <c r="AD754" s="1052"/>
      <c r="AE754" s="1052"/>
      <c r="AF754" s="1052"/>
      <c r="AG754" s="1052"/>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c r="A755" s="1051">
        <v>26</v>
      </c>
      <c r="B755" s="105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2"/>
      <c r="AD755" s="1052"/>
      <c r="AE755" s="1052"/>
      <c r="AF755" s="1052"/>
      <c r="AG755" s="1052"/>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c r="A756" s="1051">
        <v>27</v>
      </c>
      <c r="B756" s="105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2"/>
      <c r="AD756" s="1052"/>
      <c r="AE756" s="1052"/>
      <c r="AF756" s="1052"/>
      <c r="AG756" s="1052"/>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c r="A757" s="1051">
        <v>28</v>
      </c>
      <c r="B757" s="105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2"/>
      <c r="AD757" s="1052"/>
      <c r="AE757" s="1052"/>
      <c r="AF757" s="1052"/>
      <c r="AG757" s="1052"/>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c r="A758" s="1051">
        <v>29</v>
      </c>
      <c r="B758" s="105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2"/>
      <c r="AD758" s="1052"/>
      <c r="AE758" s="1052"/>
      <c r="AF758" s="1052"/>
      <c r="AG758" s="1052"/>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c r="A759" s="1051">
        <v>30</v>
      </c>
      <c r="B759" s="105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2"/>
      <c r="AD759" s="1052"/>
      <c r="AE759" s="1052"/>
      <c r="AF759" s="1052"/>
      <c r="AG759" s="1052"/>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1"/>
      <c r="B762" s="361"/>
      <c r="C762" s="361" t="s">
        <v>26</v>
      </c>
      <c r="D762" s="361"/>
      <c r="E762" s="361"/>
      <c r="F762" s="361"/>
      <c r="G762" s="361"/>
      <c r="H762" s="361"/>
      <c r="I762" s="361"/>
      <c r="J762" s="153" t="s">
        <v>297</v>
      </c>
      <c r="K762" s="362"/>
      <c r="L762" s="362"/>
      <c r="M762" s="362"/>
      <c r="N762" s="362"/>
      <c r="O762" s="362"/>
      <c r="P762" s="251" t="s">
        <v>27</v>
      </c>
      <c r="Q762" s="251"/>
      <c r="R762" s="251"/>
      <c r="S762" s="251"/>
      <c r="T762" s="251"/>
      <c r="U762" s="251"/>
      <c r="V762" s="251"/>
      <c r="W762" s="251"/>
      <c r="X762" s="251"/>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c r="A763" s="1051">
        <v>1</v>
      </c>
      <c r="B763" s="105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2"/>
      <c r="AD763" s="1052"/>
      <c r="AE763" s="1052"/>
      <c r="AF763" s="1052"/>
      <c r="AG763" s="1052"/>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c r="A764" s="1051">
        <v>2</v>
      </c>
      <c r="B764" s="105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2"/>
      <c r="AD764" s="1052"/>
      <c r="AE764" s="1052"/>
      <c r="AF764" s="1052"/>
      <c r="AG764" s="1052"/>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c r="A765" s="1051">
        <v>3</v>
      </c>
      <c r="B765" s="105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2"/>
      <c r="AD765" s="1052"/>
      <c r="AE765" s="1052"/>
      <c r="AF765" s="1052"/>
      <c r="AG765" s="1052"/>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c r="A766" s="1051">
        <v>4</v>
      </c>
      <c r="B766" s="105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2"/>
      <c r="AD766" s="1052"/>
      <c r="AE766" s="1052"/>
      <c r="AF766" s="1052"/>
      <c r="AG766" s="1052"/>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c r="A767" s="1051">
        <v>5</v>
      </c>
      <c r="B767" s="105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2"/>
      <c r="AD767" s="1052"/>
      <c r="AE767" s="1052"/>
      <c r="AF767" s="1052"/>
      <c r="AG767" s="1052"/>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c r="A768" s="1051">
        <v>6</v>
      </c>
      <c r="B768" s="105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2"/>
      <c r="AD768" s="1052"/>
      <c r="AE768" s="1052"/>
      <c r="AF768" s="1052"/>
      <c r="AG768" s="1052"/>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c r="A769" s="1051">
        <v>7</v>
      </c>
      <c r="B769" s="105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2"/>
      <c r="AD769" s="1052"/>
      <c r="AE769" s="1052"/>
      <c r="AF769" s="1052"/>
      <c r="AG769" s="1052"/>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c r="A770" s="1051">
        <v>8</v>
      </c>
      <c r="B770" s="105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2"/>
      <c r="AD770" s="1052"/>
      <c r="AE770" s="1052"/>
      <c r="AF770" s="1052"/>
      <c r="AG770" s="1052"/>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c r="A771" s="1051">
        <v>9</v>
      </c>
      <c r="B771" s="105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2"/>
      <c r="AD771" s="1052"/>
      <c r="AE771" s="1052"/>
      <c r="AF771" s="1052"/>
      <c r="AG771" s="1052"/>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c r="A772" s="1051">
        <v>10</v>
      </c>
      <c r="B772" s="105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2"/>
      <c r="AD772" s="1052"/>
      <c r="AE772" s="1052"/>
      <c r="AF772" s="1052"/>
      <c r="AG772" s="1052"/>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c r="A773" s="1051">
        <v>11</v>
      </c>
      <c r="B773" s="105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2"/>
      <c r="AD773" s="1052"/>
      <c r="AE773" s="1052"/>
      <c r="AF773" s="1052"/>
      <c r="AG773" s="1052"/>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c r="A774" s="1051">
        <v>12</v>
      </c>
      <c r="B774" s="105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2"/>
      <c r="AD774" s="1052"/>
      <c r="AE774" s="1052"/>
      <c r="AF774" s="1052"/>
      <c r="AG774" s="1052"/>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c r="A775" s="1051">
        <v>13</v>
      </c>
      <c r="B775" s="105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2"/>
      <c r="AD775" s="1052"/>
      <c r="AE775" s="1052"/>
      <c r="AF775" s="1052"/>
      <c r="AG775" s="1052"/>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c r="A776" s="1051">
        <v>14</v>
      </c>
      <c r="B776" s="105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2"/>
      <c r="AD776" s="1052"/>
      <c r="AE776" s="1052"/>
      <c r="AF776" s="1052"/>
      <c r="AG776" s="1052"/>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c r="A777" s="1051">
        <v>15</v>
      </c>
      <c r="B777" s="105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2"/>
      <c r="AD777" s="1052"/>
      <c r="AE777" s="1052"/>
      <c r="AF777" s="1052"/>
      <c r="AG777" s="1052"/>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c r="A778" s="1051">
        <v>16</v>
      </c>
      <c r="B778" s="105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2"/>
      <c r="AD778" s="1052"/>
      <c r="AE778" s="1052"/>
      <c r="AF778" s="1052"/>
      <c r="AG778" s="1052"/>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c r="A779" s="1051">
        <v>17</v>
      </c>
      <c r="B779" s="105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2"/>
      <c r="AD779" s="1052"/>
      <c r="AE779" s="1052"/>
      <c r="AF779" s="1052"/>
      <c r="AG779" s="1052"/>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c r="A780" s="1051">
        <v>18</v>
      </c>
      <c r="B780" s="105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2"/>
      <c r="AD780" s="1052"/>
      <c r="AE780" s="1052"/>
      <c r="AF780" s="1052"/>
      <c r="AG780" s="1052"/>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c r="A781" s="1051">
        <v>19</v>
      </c>
      <c r="B781" s="105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2"/>
      <c r="AD781" s="1052"/>
      <c r="AE781" s="1052"/>
      <c r="AF781" s="1052"/>
      <c r="AG781" s="1052"/>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c r="A782" s="1051">
        <v>20</v>
      </c>
      <c r="B782" s="105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2"/>
      <c r="AD782" s="1052"/>
      <c r="AE782" s="1052"/>
      <c r="AF782" s="1052"/>
      <c r="AG782" s="1052"/>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c r="A783" s="1051">
        <v>21</v>
      </c>
      <c r="B783" s="105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2"/>
      <c r="AD783" s="1052"/>
      <c r="AE783" s="1052"/>
      <c r="AF783" s="1052"/>
      <c r="AG783" s="1052"/>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c r="A784" s="1051">
        <v>22</v>
      </c>
      <c r="B784" s="105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2"/>
      <c r="AD784" s="1052"/>
      <c r="AE784" s="1052"/>
      <c r="AF784" s="1052"/>
      <c r="AG784" s="1052"/>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c r="A785" s="1051">
        <v>23</v>
      </c>
      <c r="B785" s="105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2"/>
      <c r="AD785" s="1052"/>
      <c r="AE785" s="1052"/>
      <c r="AF785" s="1052"/>
      <c r="AG785" s="1052"/>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c r="A786" s="1051">
        <v>24</v>
      </c>
      <c r="B786" s="105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2"/>
      <c r="AD786" s="1052"/>
      <c r="AE786" s="1052"/>
      <c r="AF786" s="1052"/>
      <c r="AG786" s="1052"/>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c r="A787" s="1051">
        <v>25</v>
      </c>
      <c r="B787" s="105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2"/>
      <c r="AD787" s="1052"/>
      <c r="AE787" s="1052"/>
      <c r="AF787" s="1052"/>
      <c r="AG787" s="1052"/>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c r="A788" s="1051">
        <v>26</v>
      </c>
      <c r="B788" s="105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2"/>
      <c r="AD788" s="1052"/>
      <c r="AE788" s="1052"/>
      <c r="AF788" s="1052"/>
      <c r="AG788" s="1052"/>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c r="A789" s="1051">
        <v>27</v>
      </c>
      <c r="B789" s="105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2"/>
      <c r="AD789" s="1052"/>
      <c r="AE789" s="1052"/>
      <c r="AF789" s="1052"/>
      <c r="AG789" s="1052"/>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c r="A790" s="1051">
        <v>28</v>
      </c>
      <c r="B790" s="105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2"/>
      <c r="AD790" s="1052"/>
      <c r="AE790" s="1052"/>
      <c r="AF790" s="1052"/>
      <c r="AG790" s="1052"/>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c r="A791" s="1051">
        <v>29</v>
      </c>
      <c r="B791" s="105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2"/>
      <c r="AD791" s="1052"/>
      <c r="AE791" s="1052"/>
      <c r="AF791" s="1052"/>
      <c r="AG791" s="1052"/>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c r="A792" s="1051">
        <v>30</v>
      </c>
      <c r="B792" s="105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2"/>
      <c r="AD792" s="1052"/>
      <c r="AE792" s="1052"/>
      <c r="AF792" s="1052"/>
      <c r="AG792" s="1052"/>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1"/>
      <c r="B795" s="361"/>
      <c r="C795" s="361" t="s">
        <v>26</v>
      </c>
      <c r="D795" s="361"/>
      <c r="E795" s="361"/>
      <c r="F795" s="361"/>
      <c r="G795" s="361"/>
      <c r="H795" s="361"/>
      <c r="I795" s="361"/>
      <c r="J795" s="153" t="s">
        <v>297</v>
      </c>
      <c r="K795" s="362"/>
      <c r="L795" s="362"/>
      <c r="M795" s="362"/>
      <c r="N795" s="362"/>
      <c r="O795" s="362"/>
      <c r="P795" s="251" t="s">
        <v>27</v>
      </c>
      <c r="Q795" s="251"/>
      <c r="R795" s="251"/>
      <c r="S795" s="251"/>
      <c r="T795" s="251"/>
      <c r="U795" s="251"/>
      <c r="V795" s="251"/>
      <c r="W795" s="251"/>
      <c r="X795" s="251"/>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c r="A796" s="1051">
        <v>1</v>
      </c>
      <c r="B796" s="105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2"/>
      <c r="AD796" s="1052"/>
      <c r="AE796" s="1052"/>
      <c r="AF796" s="1052"/>
      <c r="AG796" s="1052"/>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c r="A797" s="1051">
        <v>2</v>
      </c>
      <c r="B797" s="105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2"/>
      <c r="AD797" s="1052"/>
      <c r="AE797" s="1052"/>
      <c r="AF797" s="1052"/>
      <c r="AG797" s="1052"/>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c r="A798" s="1051">
        <v>3</v>
      </c>
      <c r="B798" s="105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2"/>
      <c r="AD798" s="1052"/>
      <c r="AE798" s="1052"/>
      <c r="AF798" s="1052"/>
      <c r="AG798" s="1052"/>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c r="A799" s="1051">
        <v>4</v>
      </c>
      <c r="B799" s="105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2"/>
      <c r="AD799" s="1052"/>
      <c r="AE799" s="1052"/>
      <c r="AF799" s="1052"/>
      <c r="AG799" s="1052"/>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c r="A800" s="1051">
        <v>5</v>
      </c>
      <c r="B800" s="105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2"/>
      <c r="AD800" s="1052"/>
      <c r="AE800" s="1052"/>
      <c r="AF800" s="1052"/>
      <c r="AG800" s="1052"/>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c r="A801" s="1051">
        <v>6</v>
      </c>
      <c r="B801" s="105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2"/>
      <c r="AD801" s="1052"/>
      <c r="AE801" s="1052"/>
      <c r="AF801" s="1052"/>
      <c r="AG801" s="1052"/>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c r="A802" s="1051">
        <v>7</v>
      </c>
      <c r="B802" s="105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2"/>
      <c r="AD802" s="1052"/>
      <c r="AE802" s="1052"/>
      <c r="AF802" s="1052"/>
      <c r="AG802" s="1052"/>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c r="A803" s="1051">
        <v>8</v>
      </c>
      <c r="B803" s="105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2"/>
      <c r="AD803" s="1052"/>
      <c r="AE803" s="1052"/>
      <c r="AF803" s="1052"/>
      <c r="AG803" s="1052"/>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c r="A804" s="1051">
        <v>9</v>
      </c>
      <c r="B804" s="105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2"/>
      <c r="AD804" s="1052"/>
      <c r="AE804" s="1052"/>
      <c r="AF804" s="1052"/>
      <c r="AG804" s="1052"/>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c r="A805" s="1051">
        <v>10</v>
      </c>
      <c r="B805" s="105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2"/>
      <c r="AD805" s="1052"/>
      <c r="AE805" s="1052"/>
      <c r="AF805" s="1052"/>
      <c r="AG805" s="1052"/>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c r="A806" s="1051">
        <v>11</v>
      </c>
      <c r="B806" s="105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2"/>
      <c r="AD806" s="1052"/>
      <c r="AE806" s="1052"/>
      <c r="AF806" s="1052"/>
      <c r="AG806" s="1052"/>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c r="A807" s="1051">
        <v>12</v>
      </c>
      <c r="B807" s="105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2"/>
      <c r="AD807" s="1052"/>
      <c r="AE807" s="1052"/>
      <c r="AF807" s="1052"/>
      <c r="AG807" s="1052"/>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c r="A808" s="1051">
        <v>13</v>
      </c>
      <c r="B808" s="105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2"/>
      <c r="AD808" s="1052"/>
      <c r="AE808" s="1052"/>
      <c r="AF808" s="1052"/>
      <c r="AG808" s="1052"/>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c r="A809" s="1051">
        <v>14</v>
      </c>
      <c r="B809" s="105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2"/>
      <c r="AD809" s="1052"/>
      <c r="AE809" s="1052"/>
      <c r="AF809" s="1052"/>
      <c r="AG809" s="1052"/>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c r="A810" s="1051">
        <v>15</v>
      </c>
      <c r="B810" s="105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2"/>
      <c r="AD810" s="1052"/>
      <c r="AE810" s="1052"/>
      <c r="AF810" s="1052"/>
      <c r="AG810" s="1052"/>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c r="A811" s="1051">
        <v>16</v>
      </c>
      <c r="B811" s="105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2"/>
      <c r="AD811" s="1052"/>
      <c r="AE811" s="1052"/>
      <c r="AF811" s="1052"/>
      <c r="AG811" s="1052"/>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c r="A812" s="1051">
        <v>17</v>
      </c>
      <c r="B812" s="105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2"/>
      <c r="AD812" s="1052"/>
      <c r="AE812" s="1052"/>
      <c r="AF812" s="1052"/>
      <c r="AG812" s="1052"/>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c r="A813" s="1051">
        <v>18</v>
      </c>
      <c r="B813" s="105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2"/>
      <c r="AD813" s="1052"/>
      <c r="AE813" s="1052"/>
      <c r="AF813" s="1052"/>
      <c r="AG813" s="1052"/>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c r="A814" s="1051">
        <v>19</v>
      </c>
      <c r="B814" s="105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2"/>
      <c r="AD814" s="1052"/>
      <c r="AE814" s="1052"/>
      <c r="AF814" s="1052"/>
      <c r="AG814" s="1052"/>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c r="A815" s="1051">
        <v>20</v>
      </c>
      <c r="B815" s="105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2"/>
      <c r="AD815" s="1052"/>
      <c r="AE815" s="1052"/>
      <c r="AF815" s="1052"/>
      <c r="AG815" s="1052"/>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c r="A816" s="1051">
        <v>21</v>
      </c>
      <c r="B816" s="105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2"/>
      <c r="AD816" s="1052"/>
      <c r="AE816" s="1052"/>
      <c r="AF816" s="1052"/>
      <c r="AG816" s="1052"/>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c r="A817" s="1051">
        <v>22</v>
      </c>
      <c r="B817" s="105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2"/>
      <c r="AD817" s="1052"/>
      <c r="AE817" s="1052"/>
      <c r="AF817" s="1052"/>
      <c r="AG817" s="1052"/>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c r="A818" s="1051">
        <v>23</v>
      </c>
      <c r="B818" s="105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2"/>
      <c r="AD818" s="1052"/>
      <c r="AE818" s="1052"/>
      <c r="AF818" s="1052"/>
      <c r="AG818" s="1052"/>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c r="A819" s="1051">
        <v>24</v>
      </c>
      <c r="B819" s="105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2"/>
      <c r="AD819" s="1052"/>
      <c r="AE819" s="1052"/>
      <c r="AF819" s="1052"/>
      <c r="AG819" s="1052"/>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c r="A820" s="1051">
        <v>25</v>
      </c>
      <c r="B820" s="105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2"/>
      <c r="AD820" s="1052"/>
      <c r="AE820" s="1052"/>
      <c r="AF820" s="1052"/>
      <c r="AG820" s="1052"/>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c r="A821" s="1051">
        <v>26</v>
      </c>
      <c r="B821" s="105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2"/>
      <c r="AD821" s="1052"/>
      <c r="AE821" s="1052"/>
      <c r="AF821" s="1052"/>
      <c r="AG821" s="1052"/>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c r="A822" s="1051">
        <v>27</v>
      </c>
      <c r="B822" s="105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2"/>
      <c r="AD822" s="1052"/>
      <c r="AE822" s="1052"/>
      <c r="AF822" s="1052"/>
      <c r="AG822" s="1052"/>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c r="A823" s="1051">
        <v>28</v>
      </c>
      <c r="B823" s="105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2"/>
      <c r="AD823" s="1052"/>
      <c r="AE823" s="1052"/>
      <c r="AF823" s="1052"/>
      <c r="AG823" s="1052"/>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c r="A824" s="1051">
        <v>29</v>
      </c>
      <c r="B824" s="105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2"/>
      <c r="AD824" s="1052"/>
      <c r="AE824" s="1052"/>
      <c r="AF824" s="1052"/>
      <c r="AG824" s="1052"/>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c r="A825" s="1051">
        <v>30</v>
      </c>
      <c r="B825" s="105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2"/>
      <c r="AD825" s="1052"/>
      <c r="AE825" s="1052"/>
      <c r="AF825" s="1052"/>
      <c r="AG825" s="1052"/>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1"/>
      <c r="B828" s="361"/>
      <c r="C828" s="361" t="s">
        <v>26</v>
      </c>
      <c r="D828" s="361"/>
      <c r="E828" s="361"/>
      <c r="F828" s="361"/>
      <c r="G828" s="361"/>
      <c r="H828" s="361"/>
      <c r="I828" s="361"/>
      <c r="J828" s="153" t="s">
        <v>297</v>
      </c>
      <c r="K828" s="362"/>
      <c r="L828" s="362"/>
      <c r="M828" s="362"/>
      <c r="N828" s="362"/>
      <c r="O828" s="362"/>
      <c r="P828" s="251" t="s">
        <v>27</v>
      </c>
      <c r="Q828" s="251"/>
      <c r="R828" s="251"/>
      <c r="S828" s="251"/>
      <c r="T828" s="251"/>
      <c r="U828" s="251"/>
      <c r="V828" s="251"/>
      <c r="W828" s="251"/>
      <c r="X828" s="251"/>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c r="A829" s="1051">
        <v>1</v>
      </c>
      <c r="B829" s="105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2"/>
      <c r="AD829" s="1052"/>
      <c r="AE829" s="1052"/>
      <c r="AF829" s="1052"/>
      <c r="AG829" s="1052"/>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c r="A830" s="1051">
        <v>2</v>
      </c>
      <c r="B830" s="105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2"/>
      <c r="AD830" s="1052"/>
      <c r="AE830" s="1052"/>
      <c r="AF830" s="1052"/>
      <c r="AG830" s="1052"/>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c r="A831" s="1051">
        <v>3</v>
      </c>
      <c r="B831" s="105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2"/>
      <c r="AD831" s="1052"/>
      <c r="AE831" s="1052"/>
      <c r="AF831" s="1052"/>
      <c r="AG831" s="1052"/>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c r="A832" s="1051">
        <v>4</v>
      </c>
      <c r="B832" s="105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2"/>
      <c r="AD832" s="1052"/>
      <c r="AE832" s="1052"/>
      <c r="AF832" s="1052"/>
      <c r="AG832" s="1052"/>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c r="A833" s="1051">
        <v>5</v>
      </c>
      <c r="B833" s="105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2"/>
      <c r="AD833" s="1052"/>
      <c r="AE833" s="1052"/>
      <c r="AF833" s="1052"/>
      <c r="AG833" s="1052"/>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c r="A834" s="1051">
        <v>6</v>
      </c>
      <c r="B834" s="105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2"/>
      <c r="AD834" s="1052"/>
      <c r="AE834" s="1052"/>
      <c r="AF834" s="1052"/>
      <c r="AG834" s="1052"/>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c r="A835" s="1051">
        <v>7</v>
      </c>
      <c r="B835" s="105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2"/>
      <c r="AD835" s="1052"/>
      <c r="AE835" s="1052"/>
      <c r="AF835" s="1052"/>
      <c r="AG835" s="1052"/>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c r="A836" s="1051">
        <v>8</v>
      </c>
      <c r="B836" s="105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2"/>
      <c r="AD836" s="1052"/>
      <c r="AE836" s="1052"/>
      <c r="AF836" s="1052"/>
      <c r="AG836" s="1052"/>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c r="A837" s="1051">
        <v>9</v>
      </c>
      <c r="B837" s="105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2"/>
      <c r="AD837" s="1052"/>
      <c r="AE837" s="1052"/>
      <c r="AF837" s="1052"/>
      <c r="AG837" s="1052"/>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c r="A838" s="1051">
        <v>10</v>
      </c>
      <c r="B838" s="105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2"/>
      <c r="AD838" s="1052"/>
      <c r="AE838" s="1052"/>
      <c r="AF838" s="1052"/>
      <c r="AG838" s="1052"/>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c r="A839" s="1051">
        <v>11</v>
      </c>
      <c r="B839" s="105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2"/>
      <c r="AD839" s="1052"/>
      <c r="AE839" s="1052"/>
      <c r="AF839" s="1052"/>
      <c r="AG839" s="1052"/>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c r="A840" s="1051">
        <v>12</v>
      </c>
      <c r="B840" s="105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2"/>
      <c r="AD840" s="1052"/>
      <c r="AE840" s="1052"/>
      <c r="AF840" s="1052"/>
      <c r="AG840" s="1052"/>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c r="A841" s="1051">
        <v>13</v>
      </c>
      <c r="B841" s="105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2"/>
      <c r="AD841" s="1052"/>
      <c r="AE841" s="1052"/>
      <c r="AF841" s="1052"/>
      <c r="AG841" s="1052"/>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c r="A842" s="1051">
        <v>14</v>
      </c>
      <c r="B842" s="105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2"/>
      <c r="AD842" s="1052"/>
      <c r="AE842" s="1052"/>
      <c r="AF842" s="1052"/>
      <c r="AG842" s="1052"/>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c r="A843" s="1051">
        <v>15</v>
      </c>
      <c r="B843" s="105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2"/>
      <c r="AD843" s="1052"/>
      <c r="AE843" s="1052"/>
      <c r="AF843" s="1052"/>
      <c r="AG843" s="1052"/>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c r="A844" s="1051">
        <v>16</v>
      </c>
      <c r="B844" s="105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2"/>
      <c r="AD844" s="1052"/>
      <c r="AE844" s="1052"/>
      <c r="AF844" s="1052"/>
      <c r="AG844" s="1052"/>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c r="A845" s="1051">
        <v>17</v>
      </c>
      <c r="B845" s="105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2"/>
      <c r="AD845" s="1052"/>
      <c r="AE845" s="1052"/>
      <c r="AF845" s="1052"/>
      <c r="AG845" s="1052"/>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c r="A846" s="1051">
        <v>18</v>
      </c>
      <c r="B846" s="105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2"/>
      <c r="AD846" s="1052"/>
      <c r="AE846" s="1052"/>
      <c r="AF846" s="1052"/>
      <c r="AG846" s="1052"/>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c r="A847" s="1051">
        <v>19</v>
      </c>
      <c r="B847" s="105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2"/>
      <c r="AD847" s="1052"/>
      <c r="AE847" s="1052"/>
      <c r="AF847" s="1052"/>
      <c r="AG847" s="10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c r="A848" s="1051">
        <v>20</v>
      </c>
      <c r="B848" s="105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2"/>
      <c r="AD848" s="1052"/>
      <c r="AE848" s="1052"/>
      <c r="AF848" s="1052"/>
      <c r="AG848" s="10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c r="A849" s="1051">
        <v>21</v>
      </c>
      <c r="B849" s="105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2"/>
      <c r="AD849" s="1052"/>
      <c r="AE849" s="1052"/>
      <c r="AF849" s="1052"/>
      <c r="AG849" s="10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c r="A850" s="1051">
        <v>22</v>
      </c>
      <c r="B850" s="105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2"/>
      <c r="AD850" s="1052"/>
      <c r="AE850" s="1052"/>
      <c r="AF850" s="1052"/>
      <c r="AG850" s="10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c r="A851" s="1051">
        <v>23</v>
      </c>
      <c r="B851" s="105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2"/>
      <c r="AD851" s="1052"/>
      <c r="AE851" s="1052"/>
      <c r="AF851" s="1052"/>
      <c r="AG851" s="10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c r="A852" s="1051">
        <v>24</v>
      </c>
      <c r="B852" s="105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2"/>
      <c r="AD852" s="1052"/>
      <c r="AE852" s="1052"/>
      <c r="AF852" s="1052"/>
      <c r="AG852" s="10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c r="A853" s="1051">
        <v>25</v>
      </c>
      <c r="B853" s="105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2"/>
      <c r="AD853" s="1052"/>
      <c r="AE853" s="1052"/>
      <c r="AF853" s="1052"/>
      <c r="AG853" s="10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c r="A854" s="1051">
        <v>26</v>
      </c>
      <c r="B854" s="105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2"/>
      <c r="AD854" s="1052"/>
      <c r="AE854" s="1052"/>
      <c r="AF854" s="1052"/>
      <c r="AG854" s="10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c r="A855" s="1051">
        <v>27</v>
      </c>
      <c r="B855" s="105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2"/>
      <c r="AD855" s="1052"/>
      <c r="AE855" s="1052"/>
      <c r="AF855" s="1052"/>
      <c r="AG855" s="10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c r="A856" s="1051">
        <v>28</v>
      </c>
      <c r="B856" s="105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2"/>
      <c r="AD856" s="1052"/>
      <c r="AE856" s="1052"/>
      <c r="AF856" s="1052"/>
      <c r="AG856" s="10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c r="A857" s="1051">
        <v>29</v>
      </c>
      <c r="B857" s="105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2"/>
      <c r="AD857" s="1052"/>
      <c r="AE857" s="1052"/>
      <c r="AF857" s="1052"/>
      <c r="AG857" s="10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c r="A858" s="1051">
        <v>30</v>
      </c>
      <c r="B858" s="105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2"/>
      <c r="AD858" s="1052"/>
      <c r="AE858" s="1052"/>
      <c r="AF858" s="1052"/>
      <c r="AG858" s="10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1"/>
      <c r="B861" s="361"/>
      <c r="C861" s="361" t="s">
        <v>26</v>
      </c>
      <c r="D861" s="361"/>
      <c r="E861" s="361"/>
      <c r="F861" s="361"/>
      <c r="G861" s="361"/>
      <c r="H861" s="361"/>
      <c r="I861" s="361"/>
      <c r="J861" s="153" t="s">
        <v>297</v>
      </c>
      <c r="K861" s="362"/>
      <c r="L861" s="362"/>
      <c r="M861" s="362"/>
      <c r="N861" s="362"/>
      <c r="O861" s="362"/>
      <c r="P861" s="251" t="s">
        <v>27</v>
      </c>
      <c r="Q861" s="251"/>
      <c r="R861" s="251"/>
      <c r="S861" s="251"/>
      <c r="T861" s="251"/>
      <c r="U861" s="251"/>
      <c r="V861" s="251"/>
      <c r="W861" s="251"/>
      <c r="X861" s="251"/>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c r="A862" s="1051">
        <v>1</v>
      </c>
      <c r="B862" s="105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2"/>
      <c r="AD862" s="1052"/>
      <c r="AE862" s="1052"/>
      <c r="AF862" s="1052"/>
      <c r="AG862" s="1052"/>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c r="A863" s="1051">
        <v>2</v>
      </c>
      <c r="B863" s="105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2"/>
      <c r="AD863" s="1052"/>
      <c r="AE863" s="1052"/>
      <c r="AF863" s="1052"/>
      <c r="AG863" s="10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c r="A864" s="1051">
        <v>3</v>
      </c>
      <c r="B864" s="105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2"/>
      <c r="AD864" s="1052"/>
      <c r="AE864" s="1052"/>
      <c r="AF864" s="1052"/>
      <c r="AG864" s="10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c r="A865" s="1051">
        <v>4</v>
      </c>
      <c r="B865" s="105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2"/>
      <c r="AD865" s="1052"/>
      <c r="AE865" s="1052"/>
      <c r="AF865" s="1052"/>
      <c r="AG865" s="10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c r="A866" s="1051">
        <v>5</v>
      </c>
      <c r="B866" s="105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2"/>
      <c r="AD866" s="1052"/>
      <c r="AE866" s="1052"/>
      <c r="AF866" s="1052"/>
      <c r="AG866" s="10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c r="A867" s="1051">
        <v>6</v>
      </c>
      <c r="B867" s="105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2"/>
      <c r="AD867" s="1052"/>
      <c r="AE867" s="1052"/>
      <c r="AF867" s="1052"/>
      <c r="AG867" s="10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c r="A868" s="1051">
        <v>7</v>
      </c>
      <c r="B868" s="105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2"/>
      <c r="AD868" s="1052"/>
      <c r="AE868" s="1052"/>
      <c r="AF868" s="1052"/>
      <c r="AG868" s="10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c r="A869" s="1051">
        <v>8</v>
      </c>
      <c r="B869" s="105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2"/>
      <c r="AD869" s="1052"/>
      <c r="AE869" s="1052"/>
      <c r="AF869" s="1052"/>
      <c r="AG869" s="10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c r="A870" s="1051">
        <v>9</v>
      </c>
      <c r="B870" s="105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2"/>
      <c r="AD870" s="1052"/>
      <c r="AE870" s="1052"/>
      <c r="AF870" s="1052"/>
      <c r="AG870" s="10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c r="A871" s="1051">
        <v>10</v>
      </c>
      <c r="B871" s="105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2"/>
      <c r="AD871" s="1052"/>
      <c r="AE871" s="1052"/>
      <c r="AF871" s="1052"/>
      <c r="AG871" s="10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c r="A872" s="1051">
        <v>11</v>
      </c>
      <c r="B872" s="105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2"/>
      <c r="AD872" s="1052"/>
      <c r="AE872" s="1052"/>
      <c r="AF872" s="1052"/>
      <c r="AG872" s="10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c r="A873" s="1051">
        <v>12</v>
      </c>
      <c r="B873" s="105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2"/>
      <c r="AD873" s="1052"/>
      <c r="AE873" s="1052"/>
      <c r="AF873" s="1052"/>
      <c r="AG873" s="10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c r="A874" s="1051">
        <v>13</v>
      </c>
      <c r="B874" s="105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2"/>
      <c r="AD874" s="1052"/>
      <c r="AE874" s="1052"/>
      <c r="AF874" s="1052"/>
      <c r="AG874" s="10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c r="A875" s="1051">
        <v>14</v>
      </c>
      <c r="B875" s="105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2"/>
      <c r="AD875" s="1052"/>
      <c r="AE875" s="1052"/>
      <c r="AF875" s="1052"/>
      <c r="AG875" s="1052"/>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c r="A876" s="1051">
        <v>15</v>
      </c>
      <c r="B876" s="105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2"/>
      <c r="AD876" s="1052"/>
      <c r="AE876" s="1052"/>
      <c r="AF876" s="1052"/>
      <c r="AG876" s="1052"/>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c r="A877" s="1051">
        <v>16</v>
      </c>
      <c r="B877" s="105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2"/>
      <c r="AD877" s="1052"/>
      <c r="AE877" s="1052"/>
      <c r="AF877" s="1052"/>
      <c r="AG877" s="1052"/>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c r="A878" s="1051">
        <v>17</v>
      </c>
      <c r="B878" s="105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2"/>
      <c r="AD878" s="1052"/>
      <c r="AE878" s="1052"/>
      <c r="AF878" s="1052"/>
      <c r="AG878" s="1052"/>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c r="A879" s="1051">
        <v>18</v>
      </c>
      <c r="B879" s="105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2"/>
      <c r="AD879" s="1052"/>
      <c r="AE879" s="1052"/>
      <c r="AF879" s="1052"/>
      <c r="AG879" s="1052"/>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c r="A880" s="1051">
        <v>19</v>
      </c>
      <c r="B880" s="105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2"/>
      <c r="AD880" s="1052"/>
      <c r="AE880" s="1052"/>
      <c r="AF880" s="1052"/>
      <c r="AG880" s="10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c r="A881" s="1051">
        <v>20</v>
      </c>
      <c r="B881" s="105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2"/>
      <c r="AD881" s="1052"/>
      <c r="AE881" s="1052"/>
      <c r="AF881" s="1052"/>
      <c r="AG881" s="10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c r="A882" s="1051">
        <v>21</v>
      </c>
      <c r="B882" s="105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2"/>
      <c r="AD882" s="1052"/>
      <c r="AE882" s="1052"/>
      <c r="AF882" s="1052"/>
      <c r="AG882" s="10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c r="A883" s="1051">
        <v>22</v>
      </c>
      <c r="B883" s="105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2"/>
      <c r="AD883" s="1052"/>
      <c r="AE883" s="1052"/>
      <c r="AF883" s="1052"/>
      <c r="AG883" s="10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c r="A884" s="1051">
        <v>23</v>
      </c>
      <c r="B884" s="105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2"/>
      <c r="AD884" s="1052"/>
      <c r="AE884" s="1052"/>
      <c r="AF884" s="1052"/>
      <c r="AG884" s="10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c r="A885" s="1051">
        <v>24</v>
      </c>
      <c r="B885" s="105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2"/>
      <c r="AD885" s="1052"/>
      <c r="AE885" s="1052"/>
      <c r="AF885" s="1052"/>
      <c r="AG885" s="10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c r="A886" s="1051">
        <v>25</v>
      </c>
      <c r="B886" s="105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2"/>
      <c r="AD886" s="1052"/>
      <c r="AE886" s="1052"/>
      <c r="AF886" s="1052"/>
      <c r="AG886" s="10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c r="A887" s="1051">
        <v>26</v>
      </c>
      <c r="B887" s="105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2"/>
      <c r="AD887" s="1052"/>
      <c r="AE887" s="1052"/>
      <c r="AF887" s="1052"/>
      <c r="AG887" s="10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c r="A888" s="1051">
        <v>27</v>
      </c>
      <c r="B888" s="105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2"/>
      <c r="AD888" s="1052"/>
      <c r="AE888" s="1052"/>
      <c r="AF888" s="1052"/>
      <c r="AG888" s="10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c r="A889" s="1051">
        <v>28</v>
      </c>
      <c r="B889" s="105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2"/>
      <c r="AD889" s="1052"/>
      <c r="AE889" s="1052"/>
      <c r="AF889" s="1052"/>
      <c r="AG889" s="10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c r="A890" s="1051">
        <v>29</v>
      </c>
      <c r="B890" s="105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2"/>
      <c r="AD890" s="1052"/>
      <c r="AE890" s="1052"/>
      <c r="AF890" s="1052"/>
      <c r="AG890" s="10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c r="A891" s="1051">
        <v>30</v>
      </c>
      <c r="B891" s="105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2"/>
      <c r="AD891" s="1052"/>
      <c r="AE891" s="1052"/>
      <c r="AF891" s="1052"/>
      <c r="AG891" s="10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1"/>
      <c r="B894" s="361"/>
      <c r="C894" s="361" t="s">
        <v>26</v>
      </c>
      <c r="D894" s="361"/>
      <c r="E894" s="361"/>
      <c r="F894" s="361"/>
      <c r="G894" s="361"/>
      <c r="H894" s="361"/>
      <c r="I894" s="361"/>
      <c r="J894" s="153" t="s">
        <v>297</v>
      </c>
      <c r="K894" s="362"/>
      <c r="L894" s="362"/>
      <c r="M894" s="362"/>
      <c r="N894" s="362"/>
      <c r="O894" s="362"/>
      <c r="P894" s="251" t="s">
        <v>27</v>
      </c>
      <c r="Q894" s="251"/>
      <c r="R894" s="251"/>
      <c r="S894" s="251"/>
      <c r="T894" s="251"/>
      <c r="U894" s="251"/>
      <c r="V894" s="251"/>
      <c r="W894" s="251"/>
      <c r="X894" s="251"/>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c r="A895" s="1051">
        <v>1</v>
      </c>
      <c r="B895" s="105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2"/>
      <c r="AD895" s="1052"/>
      <c r="AE895" s="1052"/>
      <c r="AF895" s="1052"/>
      <c r="AG895" s="1052"/>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c r="A896" s="1051">
        <v>2</v>
      </c>
      <c r="B896" s="105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2"/>
      <c r="AD896" s="1052"/>
      <c r="AE896" s="1052"/>
      <c r="AF896" s="1052"/>
      <c r="AG896" s="10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c r="A897" s="1051">
        <v>3</v>
      </c>
      <c r="B897" s="105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2"/>
      <c r="AD897" s="1052"/>
      <c r="AE897" s="1052"/>
      <c r="AF897" s="1052"/>
      <c r="AG897" s="10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c r="A898" s="1051">
        <v>4</v>
      </c>
      <c r="B898" s="105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2"/>
      <c r="AD898" s="1052"/>
      <c r="AE898" s="1052"/>
      <c r="AF898" s="1052"/>
      <c r="AG898" s="10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c r="A899" s="1051">
        <v>5</v>
      </c>
      <c r="B899" s="105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2"/>
      <c r="AD899" s="1052"/>
      <c r="AE899" s="1052"/>
      <c r="AF899" s="1052"/>
      <c r="AG899" s="10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c r="A900" s="1051">
        <v>6</v>
      </c>
      <c r="B900" s="105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2"/>
      <c r="AD900" s="1052"/>
      <c r="AE900" s="1052"/>
      <c r="AF900" s="1052"/>
      <c r="AG900" s="10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c r="A901" s="1051">
        <v>7</v>
      </c>
      <c r="B901" s="105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2"/>
      <c r="AD901" s="1052"/>
      <c r="AE901" s="1052"/>
      <c r="AF901" s="1052"/>
      <c r="AG901" s="10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c r="A902" s="1051">
        <v>8</v>
      </c>
      <c r="B902" s="105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2"/>
      <c r="AD902" s="1052"/>
      <c r="AE902" s="1052"/>
      <c r="AF902" s="1052"/>
      <c r="AG902" s="10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c r="A903" s="1051">
        <v>9</v>
      </c>
      <c r="B903" s="105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2"/>
      <c r="AD903" s="1052"/>
      <c r="AE903" s="1052"/>
      <c r="AF903" s="1052"/>
      <c r="AG903" s="10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c r="A904" s="1051">
        <v>10</v>
      </c>
      <c r="B904" s="105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2"/>
      <c r="AD904" s="1052"/>
      <c r="AE904" s="1052"/>
      <c r="AF904" s="1052"/>
      <c r="AG904" s="10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c r="A905" s="1051">
        <v>11</v>
      </c>
      <c r="B905" s="105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2"/>
      <c r="AD905" s="1052"/>
      <c r="AE905" s="1052"/>
      <c r="AF905" s="1052"/>
      <c r="AG905" s="10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c r="A906" s="1051">
        <v>12</v>
      </c>
      <c r="B906" s="105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2"/>
      <c r="AD906" s="1052"/>
      <c r="AE906" s="1052"/>
      <c r="AF906" s="1052"/>
      <c r="AG906" s="10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c r="A907" s="1051">
        <v>13</v>
      </c>
      <c r="B907" s="105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2"/>
      <c r="AD907" s="1052"/>
      <c r="AE907" s="1052"/>
      <c r="AF907" s="1052"/>
      <c r="AG907" s="10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c r="A908" s="1051">
        <v>14</v>
      </c>
      <c r="B908" s="105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2"/>
      <c r="AD908" s="1052"/>
      <c r="AE908" s="1052"/>
      <c r="AF908" s="1052"/>
      <c r="AG908" s="1052"/>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c r="A909" s="1051">
        <v>15</v>
      </c>
      <c r="B909" s="105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2"/>
      <c r="AD909" s="1052"/>
      <c r="AE909" s="1052"/>
      <c r="AF909" s="1052"/>
      <c r="AG909" s="1052"/>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c r="A910" s="1051">
        <v>16</v>
      </c>
      <c r="B910" s="105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2"/>
      <c r="AD910" s="1052"/>
      <c r="AE910" s="1052"/>
      <c r="AF910" s="1052"/>
      <c r="AG910" s="1052"/>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c r="A911" s="1051">
        <v>17</v>
      </c>
      <c r="B911" s="105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2"/>
      <c r="AD911" s="1052"/>
      <c r="AE911" s="1052"/>
      <c r="AF911" s="1052"/>
      <c r="AG911" s="1052"/>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c r="A912" s="1051">
        <v>18</v>
      </c>
      <c r="B912" s="105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2"/>
      <c r="AD912" s="1052"/>
      <c r="AE912" s="1052"/>
      <c r="AF912" s="1052"/>
      <c r="AG912" s="1052"/>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c r="A913" s="1051">
        <v>19</v>
      </c>
      <c r="B913" s="105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2"/>
      <c r="AD913" s="1052"/>
      <c r="AE913" s="1052"/>
      <c r="AF913" s="1052"/>
      <c r="AG913" s="10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c r="A914" s="1051">
        <v>20</v>
      </c>
      <c r="B914" s="105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2"/>
      <c r="AD914" s="1052"/>
      <c r="AE914" s="1052"/>
      <c r="AF914" s="1052"/>
      <c r="AG914" s="10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c r="A915" s="1051">
        <v>21</v>
      </c>
      <c r="B915" s="105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2"/>
      <c r="AD915" s="1052"/>
      <c r="AE915" s="1052"/>
      <c r="AF915" s="1052"/>
      <c r="AG915" s="10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c r="A916" s="1051">
        <v>22</v>
      </c>
      <c r="B916" s="105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2"/>
      <c r="AD916" s="1052"/>
      <c r="AE916" s="1052"/>
      <c r="AF916" s="1052"/>
      <c r="AG916" s="10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c r="A917" s="1051">
        <v>23</v>
      </c>
      <c r="B917" s="105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2"/>
      <c r="AD917" s="1052"/>
      <c r="AE917" s="1052"/>
      <c r="AF917" s="1052"/>
      <c r="AG917" s="10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c r="A918" s="1051">
        <v>24</v>
      </c>
      <c r="B918" s="105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2"/>
      <c r="AD918" s="1052"/>
      <c r="AE918" s="1052"/>
      <c r="AF918" s="1052"/>
      <c r="AG918" s="10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c r="A919" s="1051">
        <v>25</v>
      </c>
      <c r="B919" s="105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2"/>
      <c r="AD919" s="1052"/>
      <c r="AE919" s="1052"/>
      <c r="AF919" s="1052"/>
      <c r="AG919" s="10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c r="A920" s="1051">
        <v>26</v>
      </c>
      <c r="B920" s="105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2"/>
      <c r="AD920" s="1052"/>
      <c r="AE920" s="1052"/>
      <c r="AF920" s="1052"/>
      <c r="AG920" s="10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c r="A921" s="1051">
        <v>27</v>
      </c>
      <c r="B921" s="105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2"/>
      <c r="AD921" s="1052"/>
      <c r="AE921" s="1052"/>
      <c r="AF921" s="1052"/>
      <c r="AG921" s="10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c r="A922" s="1051">
        <v>28</v>
      </c>
      <c r="B922" s="105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2"/>
      <c r="AD922" s="1052"/>
      <c r="AE922" s="1052"/>
      <c r="AF922" s="1052"/>
      <c r="AG922" s="10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c r="A923" s="1051">
        <v>29</v>
      </c>
      <c r="B923" s="105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2"/>
      <c r="AD923" s="1052"/>
      <c r="AE923" s="1052"/>
      <c r="AF923" s="1052"/>
      <c r="AG923" s="10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c r="A924" s="1051">
        <v>30</v>
      </c>
      <c r="B924" s="105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2"/>
      <c r="AD924" s="1052"/>
      <c r="AE924" s="1052"/>
      <c r="AF924" s="1052"/>
      <c r="AG924" s="10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1"/>
      <c r="B927" s="361"/>
      <c r="C927" s="361" t="s">
        <v>26</v>
      </c>
      <c r="D927" s="361"/>
      <c r="E927" s="361"/>
      <c r="F927" s="361"/>
      <c r="G927" s="361"/>
      <c r="H927" s="361"/>
      <c r="I927" s="361"/>
      <c r="J927" s="153" t="s">
        <v>297</v>
      </c>
      <c r="K927" s="362"/>
      <c r="L927" s="362"/>
      <c r="M927" s="362"/>
      <c r="N927" s="362"/>
      <c r="O927" s="362"/>
      <c r="P927" s="251" t="s">
        <v>27</v>
      </c>
      <c r="Q927" s="251"/>
      <c r="R927" s="251"/>
      <c r="S927" s="251"/>
      <c r="T927" s="251"/>
      <c r="U927" s="251"/>
      <c r="V927" s="251"/>
      <c r="W927" s="251"/>
      <c r="X927" s="251"/>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c r="A928" s="1051">
        <v>1</v>
      </c>
      <c r="B928" s="1051">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2"/>
      <c r="AD928" s="1052"/>
      <c r="AE928" s="1052"/>
      <c r="AF928" s="1052"/>
      <c r="AG928" s="1052"/>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c r="A929" s="1051">
        <v>2</v>
      </c>
      <c r="B929" s="105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2"/>
      <c r="AD929" s="1052"/>
      <c r="AE929" s="1052"/>
      <c r="AF929" s="1052"/>
      <c r="AG929" s="10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c r="A930" s="1051">
        <v>3</v>
      </c>
      <c r="B930" s="105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2"/>
      <c r="AD930" s="1052"/>
      <c r="AE930" s="1052"/>
      <c r="AF930" s="1052"/>
      <c r="AG930" s="10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c r="A931" s="1051">
        <v>4</v>
      </c>
      <c r="B931" s="105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2"/>
      <c r="AD931" s="1052"/>
      <c r="AE931" s="1052"/>
      <c r="AF931" s="1052"/>
      <c r="AG931" s="10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c r="A932" s="1051">
        <v>5</v>
      </c>
      <c r="B932" s="105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2"/>
      <c r="AD932" s="1052"/>
      <c r="AE932" s="1052"/>
      <c r="AF932" s="1052"/>
      <c r="AG932" s="10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c r="A933" s="1051">
        <v>6</v>
      </c>
      <c r="B933" s="105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2"/>
      <c r="AD933" s="1052"/>
      <c r="AE933" s="1052"/>
      <c r="AF933" s="1052"/>
      <c r="AG933" s="10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c r="A934" s="1051">
        <v>7</v>
      </c>
      <c r="B934" s="105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2"/>
      <c r="AD934" s="1052"/>
      <c r="AE934" s="1052"/>
      <c r="AF934" s="1052"/>
      <c r="AG934" s="10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c r="A935" s="1051">
        <v>8</v>
      </c>
      <c r="B935" s="105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2"/>
      <c r="AD935" s="1052"/>
      <c r="AE935" s="1052"/>
      <c r="AF935" s="1052"/>
      <c r="AG935" s="10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c r="A936" s="1051">
        <v>9</v>
      </c>
      <c r="B936" s="105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2"/>
      <c r="AD936" s="1052"/>
      <c r="AE936" s="1052"/>
      <c r="AF936" s="1052"/>
      <c r="AG936" s="10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c r="A937" s="1051">
        <v>10</v>
      </c>
      <c r="B937" s="105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2"/>
      <c r="AD937" s="1052"/>
      <c r="AE937" s="1052"/>
      <c r="AF937" s="1052"/>
      <c r="AG937" s="10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c r="A938" s="1051">
        <v>11</v>
      </c>
      <c r="B938" s="105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2"/>
      <c r="AD938" s="1052"/>
      <c r="AE938" s="1052"/>
      <c r="AF938" s="1052"/>
      <c r="AG938" s="10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c r="A939" s="1051">
        <v>12</v>
      </c>
      <c r="B939" s="105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2"/>
      <c r="AD939" s="1052"/>
      <c r="AE939" s="1052"/>
      <c r="AF939" s="1052"/>
      <c r="AG939" s="10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c r="A940" s="1051">
        <v>13</v>
      </c>
      <c r="B940" s="105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2"/>
      <c r="AD940" s="1052"/>
      <c r="AE940" s="1052"/>
      <c r="AF940" s="1052"/>
      <c r="AG940" s="10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c r="A941" s="1051">
        <v>14</v>
      </c>
      <c r="B941" s="105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2"/>
      <c r="AD941" s="1052"/>
      <c r="AE941" s="1052"/>
      <c r="AF941" s="1052"/>
      <c r="AG941" s="1052"/>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c r="A942" s="1051">
        <v>15</v>
      </c>
      <c r="B942" s="105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2"/>
      <c r="AD942" s="1052"/>
      <c r="AE942" s="1052"/>
      <c r="AF942" s="1052"/>
      <c r="AG942" s="1052"/>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c r="A943" s="1051">
        <v>16</v>
      </c>
      <c r="B943" s="105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2"/>
      <c r="AD943" s="1052"/>
      <c r="AE943" s="1052"/>
      <c r="AF943" s="1052"/>
      <c r="AG943" s="1052"/>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c r="A944" s="1051">
        <v>17</v>
      </c>
      <c r="B944" s="105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2"/>
      <c r="AD944" s="1052"/>
      <c r="AE944" s="1052"/>
      <c r="AF944" s="1052"/>
      <c r="AG944" s="1052"/>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c r="A945" s="1051">
        <v>18</v>
      </c>
      <c r="B945" s="105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2"/>
      <c r="AD945" s="1052"/>
      <c r="AE945" s="1052"/>
      <c r="AF945" s="1052"/>
      <c r="AG945" s="1052"/>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c r="A946" s="1051">
        <v>19</v>
      </c>
      <c r="B946" s="105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2"/>
      <c r="AD946" s="1052"/>
      <c r="AE946" s="1052"/>
      <c r="AF946" s="1052"/>
      <c r="AG946" s="10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c r="A947" s="1051">
        <v>20</v>
      </c>
      <c r="B947" s="105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2"/>
      <c r="AD947" s="1052"/>
      <c r="AE947" s="1052"/>
      <c r="AF947" s="1052"/>
      <c r="AG947" s="10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c r="A948" s="1051">
        <v>21</v>
      </c>
      <c r="B948" s="105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2"/>
      <c r="AD948" s="1052"/>
      <c r="AE948" s="1052"/>
      <c r="AF948" s="1052"/>
      <c r="AG948" s="10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c r="A949" s="1051">
        <v>22</v>
      </c>
      <c r="B949" s="105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2"/>
      <c r="AD949" s="1052"/>
      <c r="AE949" s="1052"/>
      <c r="AF949" s="1052"/>
      <c r="AG949" s="10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c r="A950" s="1051">
        <v>23</v>
      </c>
      <c r="B950" s="105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2"/>
      <c r="AD950" s="1052"/>
      <c r="AE950" s="1052"/>
      <c r="AF950" s="1052"/>
      <c r="AG950" s="10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c r="A951" s="1051">
        <v>24</v>
      </c>
      <c r="B951" s="105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2"/>
      <c r="AD951" s="1052"/>
      <c r="AE951" s="1052"/>
      <c r="AF951" s="1052"/>
      <c r="AG951" s="10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c r="A952" s="1051">
        <v>25</v>
      </c>
      <c r="B952" s="105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2"/>
      <c r="AD952" s="1052"/>
      <c r="AE952" s="1052"/>
      <c r="AF952" s="1052"/>
      <c r="AG952" s="10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c r="A953" s="1051">
        <v>26</v>
      </c>
      <c r="B953" s="105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2"/>
      <c r="AD953" s="1052"/>
      <c r="AE953" s="1052"/>
      <c r="AF953" s="1052"/>
      <c r="AG953" s="10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c r="A954" s="1051">
        <v>27</v>
      </c>
      <c r="B954" s="105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2"/>
      <c r="AD954" s="1052"/>
      <c r="AE954" s="1052"/>
      <c r="AF954" s="1052"/>
      <c r="AG954" s="10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c r="A955" s="1051">
        <v>28</v>
      </c>
      <c r="B955" s="105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2"/>
      <c r="AD955" s="1052"/>
      <c r="AE955" s="1052"/>
      <c r="AF955" s="1052"/>
      <c r="AG955" s="10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c r="A956" s="1051">
        <v>29</v>
      </c>
      <c r="B956" s="105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2"/>
      <c r="AD956" s="1052"/>
      <c r="AE956" s="1052"/>
      <c r="AF956" s="1052"/>
      <c r="AG956" s="10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c r="A957" s="1051">
        <v>30</v>
      </c>
      <c r="B957" s="105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2"/>
      <c r="AD957" s="1052"/>
      <c r="AE957" s="1052"/>
      <c r="AF957" s="1052"/>
      <c r="AG957" s="10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1"/>
      <c r="B960" s="361"/>
      <c r="C960" s="361" t="s">
        <v>26</v>
      </c>
      <c r="D960" s="361"/>
      <c r="E960" s="361"/>
      <c r="F960" s="361"/>
      <c r="G960" s="361"/>
      <c r="H960" s="361"/>
      <c r="I960" s="361"/>
      <c r="J960" s="153" t="s">
        <v>297</v>
      </c>
      <c r="K960" s="362"/>
      <c r="L960" s="362"/>
      <c r="M960" s="362"/>
      <c r="N960" s="362"/>
      <c r="O960" s="362"/>
      <c r="P960" s="251" t="s">
        <v>27</v>
      </c>
      <c r="Q960" s="251"/>
      <c r="R960" s="251"/>
      <c r="S960" s="251"/>
      <c r="T960" s="251"/>
      <c r="U960" s="251"/>
      <c r="V960" s="251"/>
      <c r="W960" s="251"/>
      <c r="X960" s="251"/>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c r="A961" s="1051">
        <v>1</v>
      </c>
      <c r="B961" s="105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2"/>
      <c r="AD961" s="1052"/>
      <c r="AE961" s="1052"/>
      <c r="AF961" s="1052"/>
      <c r="AG961" s="1052"/>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c r="A962" s="1051">
        <v>2</v>
      </c>
      <c r="B962" s="105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2"/>
      <c r="AD962" s="1052"/>
      <c r="AE962" s="1052"/>
      <c r="AF962" s="1052"/>
      <c r="AG962" s="10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c r="A963" s="1051">
        <v>3</v>
      </c>
      <c r="B963" s="105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2"/>
      <c r="AD963" s="1052"/>
      <c r="AE963" s="1052"/>
      <c r="AF963" s="1052"/>
      <c r="AG963" s="10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c r="A964" s="1051">
        <v>4</v>
      </c>
      <c r="B964" s="105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2"/>
      <c r="AD964" s="1052"/>
      <c r="AE964" s="1052"/>
      <c r="AF964" s="1052"/>
      <c r="AG964" s="10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c r="A965" s="1051">
        <v>5</v>
      </c>
      <c r="B965" s="105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2"/>
      <c r="AD965" s="1052"/>
      <c r="AE965" s="1052"/>
      <c r="AF965" s="1052"/>
      <c r="AG965" s="10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c r="A966" s="1051">
        <v>6</v>
      </c>
      <c r="B966" s="105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2"/>
      <c r="AD966" s="1052"/>
      <c r="AE966" s="1052"/>
      <c r="AF966" s="1052"/>
      <c r="AG966" s="10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c r="A967" s="1051">
        <v>7</v>
      </c>
      <c r="B967" s="105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2"/>
      <c r="AD967" s="1052"/>
      <c r="AE967" s="1052"/>
      <c r="AF967" s="1052"/>
      <c r="AG967" s="10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c r="A968" s="1051">
        <v>8</v>
      </c>
      <c r="B968" s="105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2"/>
      <c r="AD968" s="1052"/>
      <c r="AE968" s="1052"/>
      <c r="AF968" s="1052"/>
      <c r="AG968" s="10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c r="A969" s="1051">
        <v>9</v>
      </c>
      <c r="B969" s="105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2"/>
      <c r="AD969" s="1052"/>
      <c r="AE969" s="1052"/>
      <c r="AF969" s="1052"/>
      <c r="AG969" s="10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c r="A970" s="1051">
        <v>10</v>
      </c>
      <c r="B970" s="105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2"/>
      <c r="AD970" s="1052"/>
      <c r="AE970" s="1052"/>
      <c r="AF970" s="1052"/>
      <c r="AG970" s="10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c r="A971" s="1051">
        <v>11</v>
      </c>
      <c r="B971" s="105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2"/>
      <c r="AD971" s="1052"/>
      <c r="AE971" s="1052"/>
      <c r="AF971" s="1052"/>
      <c r="AG971" s="10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c r="A972" s="1051">
        <v>12</v>
      </c>
      <c r="B972" s="105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2"/>
      <c r="AD972" s="1052"/>
      <c r="AE972" s="1052"/>
      <c r="AF972" s="1052"/>
      <c r="AG972" s="10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c r="A973" s="1051">
        <v>13</v>
      </c>
      <c r="B973" s="105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2"/>
      <c r="AD973" s="1052"/>
      <c r="AE973" s="1052"/>
      <c r="AF973" s="1052"/>
      <c r="AG973" s="10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c r="A974" s="1051">
        <v>14</v>
      </c>
      <c r="B974" s="105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2"/>
      <c r="AD974" s="1052"/>
      <c r="AE974" s="1052"/>
      <c r="AF974" s="1052"/>
      <c r="AG974" s="1052"/>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c r="A975" s="1051">
        <v>15</v>
      </c>
      <c r="B975" s="105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2"/>
      <c r="AD975" s="1052"/>
      <c r="AE975" s="1052"/>
      <c r="AF975" s="1052"/>
      <c r="AG975" s="1052"/>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c r="A976" s="1051">
        <v>16</v>
      </c>
      <c r="B976" s="105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2"/>
      <c r="AD976" s="1052"/>
      <c r="AE976" s="1052"/>
      <c r="AF976" s="1052"/>
      <c r="AG976" s="1052"/>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c r="A977" s="1051">
        <v>17</v>
      </c>
      <c r="B977" s="105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2"/>
      <c r="AD977" s="1052"/>
      <c r="AE977" s="1052"/>
      <c r="AF977" s="1052"/>
      <c r="AG977" s="1052"/>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c r="A978" s="1051">
        <v>18</v>
      </c>
      <c r="B978" s="105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2"/>
      <c r="AD978" s="1052"/>
      <c r="AE978" s="1052"/>
      <c r="AF978" s="1052"/>
      <c r="AG978" s="1052"/>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c r="A979" s="1051">
        <v>19</v>
      </c>
      <c r="B979" s="105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2"/>
      <c r="AD979" s="1052"/>
      <c r="AE979" s="1052"/>
      <c r="AF979" s="1052"/>
      <c r="AG979" s="10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c r="A980" s="1051">
        <v>20</v>
      </c>
      <c r="B980" s="105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2"/>
      <c r="AD980" s="1052"/>
      <c r="AE980" s="1052"/>
      <c r="AF980" s="1052"/>
      <c r="AG980" s="10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c r="A981" s="1051">
        <v>21</v>
      </c>
      <c r="B981" s="105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2"/>
      <c r="AD981" s="1052"/>
      <c r="AE981" s="1052"/>
      <c r="AF981" s="1052"/>
      <c r="AG981" s="10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c r="A982" s="1051">
        <v>22</v>
      </c>
      <c r="B982" s="105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2"/>
      <c r="AD982" s="1052"/>
      <c r="AE982" s="1052"/>
      <c r="AF982" s="1052"/>
      <c r="AG982" s="10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c r="A983" s="1051">
        <v>23</v>
      </c>
      <c r="B983" s="105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2"/>
      <c r="AD983" s="1052"/>
      <c r="AE983" s="1052"/>
      <c r="AF983" s="1052"/>
      <c r="AG983" s="10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c r="A984" s="1051">
        <v>24</v>
      </c>
      <c r="B984" s="105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2"/>
      <c r="AD984" s="1052"/>
      <c r="AE984" s="1052"/>
      <c r="AF984" s="1052"/>
      <c r="AG984" s="10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c r="A985" s="1051">
        <v>25</v>
      </c>
      <c r="B985" s="105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2"/>
      <c r="AD985" s="1052"/>
      <c r="AE985" s="1052"/>
      <c r="AF985" s="1052"/>
      <c r="AG985" s="10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c r="A986" s="1051">
        <v>26</v>
      </c>
      <c r="B986" s="105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2"/>
      <c r="AD986" s="1052"/>
      <c r="AE986" s="1052"/>
      <c r="AF986" s="1052"/>
      <c r="AG986" s="10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c r="A987" s="1051">
        <v>27</v>
      </c>
      <c r="B987" s="105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2"/>
      <c r="AD987" s="1052"/>
      <c r="AE987" s="1052"/>
      <c r="AF987" s="1052"/>
      <c r="AG987" s="10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c r="A988" s="1051">
        <v>28</v>
      </c>
      <c r="B988" s="105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2"/>
      <c r="AD988" s="1052"/>
      <c r="AE988" s="1052"/>
      <c r="AF988" s="1052"/>
      <c r="AG988" s="10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c r="A989" s="1051">
        <v>29</v>
      </c>
      <c r="B989" s="105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2"/>
      <c r="AD989" s="1052"/>
      <c r="AE989" s="1052"/>
      <c r="AF989" s="1052"/>
      <c r="AG989" s="10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c r="A990" s="1051">
        <v>30</v>
      </c>
      <c r="B990" s="105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2"/>
      <c r="AD990" s="1052"/>
      <c r="AE990" s="1052"/>
      <c r="AF990" s="1052"/>
      <c r="AG990" s="10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1"/>
      <c r="B993" s="361"/>
      <c r="C993" s="361" t="s">
        <v>26</v>
      </c>
      <c r="D993" s="361"/>
      <c r="E993" s="361"/>
      <c r="F993" s="361"/>
      <c r="G993" s="361"/>
      <c r="H993" s="361"/>
      <c r="I993" s="361"/>
      <c r="J993" s="153" t="s">
        <v>297</v>
      </c>
      <c r="K993" s="362"/>
      <c r="L993" s="362"/>
      <c r="M993" s="362"/>
      <c r="N993" s="362"/>
      <c r="O993" s="362"/>
      <c r="P993" s="251" t="s">
        <v>27</v>
      </c>
      <c r="Q993" s="251"/>
      <c r="R993" s="251"/>
      <c r="S993" s="251"/>
      <c r="T993" s="251"/>
      <c r="U993" s="251"/>
      <c r="V993" s="251"/>
      <c r="W993" s="251"/>
      <c r="X993" s="251"/>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c r="A994" s="1051">
        <v>1</v>
      </c>
      <c r="B994" s="105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2"/>
      <c r="AD994" s="1052"/>
      <c r="AE994" s="1052"/>
      <c r="AF994" s="1052"/>
      <c r="AG994" s="1052"/>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c r="A995" s="1051">
        <v>2</v>
      </c>
      <c r="B995" s="105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2"/>
      <c r="AD995" s="1052"/>
      <c r="AE995" s="1052"/>
      <c r="AF995" s="1052"/>
      <c r="AG995" s="10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c r="A996" s="1051">
        <v>3</v>
      </c>
      <c r="B996" s="105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2"/>
      <c r="AD996" s="1052"/>
      <c r="AE996" s="1052"/>
      <c r="AF996" s="1052"/>
      <c r="AG996" s="10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c r="A997" s="1051">
        <v>4</v>
      </c>
      <c r="B997" s="105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2"/>
      <c r="AD997" s="1052"/>
      <c r="AE997" s="1052"/>
      <c r="AF997" s="1052"/>
      <c r="AG997" s="10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c r="A998" s="1051">
        <v>5</v>
      </c>
      <c r="B998" s="105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2"/>
      <c r="AD998" s="1052"/>
      <c r="AE998" s="1052"/>
      <c r="AF998" s="1052"/>
      <c r="AG998" s="10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c r="A999" s="1051">
        <v>6</v>
      </c>
      <c r="B999" s="105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2"/>
      <c r="AD999" s="1052"/>
      <c r="AE999" s="1052"/>
      <c r="AF999" s="1052"/>
      <c r="AG999" s="10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c r="A1000" s="1051">
        <v>7</v>
      </c>
      <c r="B1000" s="105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2"/>
      <c r="AD1000" s="1052"/>
      <c r="AE1000" s="1052"/>
      <c r="AF1000" s="1052"/>
      <c r="AG1000" s="10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c r="A1001" s="1051">
        <v>8</v>
      </c>
      <c r="B1001" s="105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2"/>
      <c r="AD1001" s="1052"/>
      <c r="AE1001" s="1052"/>
      <c r="AF1001" s="1052"/>
      <c r="AG1001" s="10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c r="A1002" s="1051">
        <v>9</v>
      </c>
      <c r="B1002" s="105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2"/>
      <c r="AD1002" s="1052"/>
      <c r="AE1002" s="1052"/>
      <c r="AF1002" s="1052"/>
      <c r="AG1002" s="10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c r="A1003" s="1051">
        <v>10</v>
      </c>
      <c r="B1003" s="105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2"/>
      <c r="AD1003" s="1052"/>
      <c r="AE1003" s="1052"/>
      <c r="AF1003" s="1052"/>
      <c r="AG1003" s="10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c r="A1004" s="1051">
        <v>11</v>
      </c>
      <c r="B1004" s="105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2"/>
      <c r="AD1004" s="1052"/>
      <c r="AE1004" s="1052"/>
      <c r="AF1004" s="1052"/>
      <c r="AG1004" s="10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c r="A1005" s="1051">
        <v>12</v>
      </c>
      <c r="B1005" s="105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2"/>
      <c r="AD1005" s="1052"/>
      <c r="AE1005" s="1052"/>
      <c r="AF1005" s="1052"/>
      <c r="AG1005" s="10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c r="A1006" s="1051">
        <v>13</v>
      </c>
      <c r="B1006" s="105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2"/>
      <c r="AD1006" s="1052"/>
      <c r="AE1006" s="1052"/>
      <c r="AF1006" s="1052"/>
      <c r="AG1006" s="10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c r="A1007" s="1051">
        <v>14</v>
      </c>
      <c r="B1007" s="105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2"/>
      <c r="AD1007" s="1052"/>
      <c r="AE1007" s="1052"/>
      <c r="AF1007" s="1052"/>
      <c r="AG1007" s="1052"/>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c r="A1008" s="1051">
        <v>15</v>
      </c>
      <c r="B1008" s="105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2"/>
      <c r="AD1008" s="1052"/>
      <c r="AE1008" s="1052"/>
      <c r="AF1008" s="1052"/>
      <c r="AG1008" s="1052"/>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c r="A1009" s="1051">
        <v>16</v>
      </c>
      <c r="B1009" s="105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2"/>
      <c r="AD1009" s="1052"/>
      <c r="AE1009" s="1052"/>
      <c r="AF1009" s="1052"/>
      <c r="AG1009" s="1052"/>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c r="A1010" s="1051">
        <v>17</v>
      </c>
      <c r="B1010" s="105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2"/>
      <c r="AD1010" s="1052"/>
      <c r="AE1010" s="1052"/>
      <c r="AF1010" s="1052"/>
      <c r="AG1010" s="1052"/>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c r="A1011" s="1051">
        <v>18</v>
      </c>
      <c r="B1011" s="105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2"/>
      <c r="AD1011" s="1052"/>
      <c r="AE1011" s="1052"/>
      <c r="AF1011" s="1052"/>
      <c r="AG1011" s="1052"/>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c r="A1012" s="1051">
        <v>19</v>
      </c>
      <c r="B1012" s="105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2"/>
      <c r="AD1012" s="1052"/>
      <c r="AE1012" s="1052"/>
      <c r="AF1012" s="1052"/>
      <c r="AG1012" s="10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c r="A1013" s="1051">
        <v>20</v>
      </c>
      <c r="B1013" s="105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2"/>
      <c r="AD1013" s="1052"/>
      <c r="AE1013" s="1052"/>
      <c r="AF1013" s="1052"/>
      <c r="AG1013" s="10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c r="A1014" s="1051">
        <v>21</v>
      </c>
      <c r="B1014" s="105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2"/>
      <c r="AD1014" s="1052"/>
      <c r="AE1014" s="1052"/>
      <c r="AF1014" s="1052"/>
      <c r="AG1014" s="10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c r="A1015" s="1051">
        <v>22</v>
      </c>
      <c r="B1015" s="105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2"/>
      <c r="AD1015" s="1052"/>
      <c r="AE1015" s="1052"/>
      <c r="AF1015" s="1052"/>
      <c r="AG1015" s="10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c r="A1016" s="1051">
        <v>23</v>
      </c>
      <c r="B1016" s="105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2"/>
      <c r="AD1016" s="1052"/>
      <c r="AE1016" s="1052"/>
      <c r="AF1016" s="1052"/>
      <c r="AG1016" s="10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c r="A1017" s="1051">
        <v>24</v>
      </c>
      <c r="B1017" s="105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2"/>
      <c r="AD1017" s="1052"/>
      <c r="AE1017" s="1052"/>
      <c r="AF1017" s="1052"/>
      <c r="AG1017" s="10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c r="A1018" s="1051">
        <v>25</v>
      </c>
      <c r="B1018" s="105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2"/>
      <c r="AD1018" s="1052"/>
      <c r="AE1018" s="1052"/>
      <c r="AF1018" s="1052"/>
      <c r="AG1018" s="10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c r="A1019" s="1051">
        <v>26</v>
      </c>
      <c r="B1019" s="105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2"/>
      <c r="AD1019" s="1052"/>
      <c r="AE1019" s="1052"/>
      <c r="AF1019" s="1052"/>
      <c r="AG1019" s="10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c r="A1020" s="1051">
        <v>27</v>
      </c>
      <c r="B1020" s="105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2"/>
      <c r="AD1020" s="1052"/>
      <c r="AE1020" s="1052"/>
      <c r="AF1020" s="1052"/>
      <c r="AG1020" s="10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c r="A1021" s="1051">
        <v>28</v>
      </c>
      <c r="B1021" s="105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2"/>
      <c r="AD1021" s="1052"/>
      <c r="AE1021" s="1052"/>
      <c r="AF1021" s="1052"/>
      <c r="AG1021" s="10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c r="A1022" s="1051">
        <v>29</v>
      </c>
      <c r="B1022" s="105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2"/>
      <c r="AD1022" s="1052"/>
      <c r="AE1022" s="1052"/>
      <c r="AF1022" s="1052"/>
      <c r="AG1022" s="10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c r="A1023" s="1051">
        <v>30</v>
      </c>
      <c r="B1023" s="105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2"/>
      <c r="AD1023" s="1052"/>
      <c r="AE1023" s="1052"/>
      <c r="AF1023" s="1052"/>
      <c r="AG1023" s="10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1"/>
      <c r="B1026" s="361"/>
      <c r="C1026" s="361" t="s">
        <v>26</v>
      </c>
      <c r="D1026" s="361"/>
      <c r="E1026" s="361"/>
      <c r="F1026" s="361"/>
      <c r="G1026" s="361"/>
      <c r="H1026" s="361"/>
      <c r="I1026" s="361"/>
      <c r="J1026" s="153" t="s">
        <v>297</v>
      </c>
      <c r="K1026" s="362"/>
      <c r="L1026" s="362"/>
      <c r="M1026" s="362"/>
      <c r="N1026" s="362"/>
      <c r="O1026" s="362"/>
      <c r="P1026" s="251" t="s">
        <v>27</v>
      </c>
      <c r="Q1026" s="251"/>
      <c r="R1026" s="251"/>
      <c r="S1026" s="251"/>
      <c r="T1026" s="251"/>
      <c r="U1026" s="251"/>
      <c r="V1026" s="251"/>
      <c r="W1026" s="251"/>
      <c r="X1026" s="251"/>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c r="A1027" s="1051">
        <v>1</v>
      </c>
      <c r="B1027" s="105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2"/>
      <c r="AD1027" s="1052"/>
      <c r="AE1027" s="1052"/>
      <c r="AF1027" s="1052"/>
      <c r="AG1027" s="1052"/>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c r="A1028" s="1051">
        <v>2</v>
      </c>
      <c r="B1028" s="105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2"/>
      <c r="AD1028" s="1052"/>
      <c r="AE1028" s="1052"/>
      <c r="AF1028" s="1052"/>
      <c r="AG1028" s="10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c r="A1029" s="1051">
        <v>3</v>
      </c>
      <c r="B1029" s="105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2"/>
      <c r="AD1029" s="1052"/>
      <c r="AE1029" s="1052"/>
      <c r="AF1029" s="1052"/>
      <c r="AG1029" s="10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c r="A1030" s="1051">
        <v>4</v>
      </c>
      <c r="B1030" s="105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2"/>
      <c r="AD1030" s="1052"/>
      <c r="AE1030" s="1052"/>
      <c r="AF1030" s="1052"/>
      <c r="AG1030" s="10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c r="A1031" s="1051">
        <v>5</v>
      </c>
      <c r="B1031" s="105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2"/>
      <c r="AD1031" s="1052"/>
      <c r="AE1031" s="1052"/>
      <c r="AF1031" s="1052"/>
      <c r="AG1031" s="10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c r="A1032" s="1051">
        <v>6</v>
      </c>
      <c r="B1032" s="105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2"/>
      <c r="AD1032" s="1052"/>
      <c r="AE1032" s="1052"/>
      <c r="AF1032" s="1052"/>
      <c r="AG1032" s="10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c r="A1033" s="1051">
        <v>7</v>
      </c>
      <c r="B1033" s="105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2"/>
      <c r="AD1033" s="1052"/>
      <c r="AE1033" s="1052"/>
      <c r="AF1033" s="1052"/>
      <c r="AG1033" s="10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c r="A1034" s="1051">
        <v>8</v>
      </c>
      <c r="B1034" s="105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2"/>
      <c r="AD1034" s="1052"/>
      <c r="AE1034" s="1052"/>
      <c r="AF1034" s="1052"/>
      <c r="AG1034" s="10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c r="A1035" s="1051">
        <v>9</v>
      </c>
      <c r="B1035" s="105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2"/>
      <c r="AD1035" s="1052"/>
      <c r="AE1035" s="1052"/>
      <c r="AF1035" s="1052"/>
      <c r="AG1035" s="10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c r="A1036" s="1051">
        <v>10</v>
      </c>
      <c r="B1036" s="105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2"/>
      <c r="AD1036" s="1052"/>
      <c r="AE1036" s="1052"/>
      <c r="AF1036" s="1052"/>
      <c r="AG1036" s="10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c r="A1037" s="1051">
        <v>11</v>
      </c>
      <c r="B1037" s="105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2"/>
      <c r="AD1037" s="1052"/>
      <c r="AE1037" s="1052"/>
      <c r="AF1037" s="1052"/>
      <c r="AG1037" s="10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c r="A1038" s="1051">
        <v>12</v>
      </c>
      <c r="B1038" s="105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2"/>
      <c r="AD1038" s="1052"/>
      <c r="AE1038" s="1052"/>
      <c r="AF1038" s="1052"/>
      <c r="AG1038" s="10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c r="A1039" s="1051">
        <v>13</v>
      </c>
      <c r="B1039" s="105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2"/>
      <c r="AD1039" s="1052"/>
      <c r="AE1039" s="1052"/>
      <c r="AF1039" s="1052"/>
      <c r="AG1039" s="10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c r="A1040" s="1051">
        <v>14</v>
      </c>
      <c r="B1040" s="105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2"/>
      <c r="AD1040" s="1052"/>
      <c r="AE1040" s="1052"/>
      <c r="AF1040" s="1052"/>
      <c r="AG1040" s="1052"/>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c r="A1041" s="1051">
        <v>15</v>
      </c>
      <c r="B1041" s="105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2"/>
      <c r="AD1041" s="1052"/>
      <c r="AE1041" s="1052"/>
      <c r="AF1041" s="1052"/>
      <c r="AG1041" s="1052"/>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c r="A1042" s="1051">
        <v>16</v>
      </c>
      <c r="B1042" s="105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2"/>
      <c r="AD1042" s="1052"/>
      <c r="AE1042" s="1052"/>
      <c r="AF1042" s="1052"/>
      <c r="AG1042" s="1052"/>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c r="A1043" s="1051">
        <v>17</v>
      </c>
      <c r="B1043" s="105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2"/>
      <c r="AD1043" s="1052"/>
      <c r="AE1043" s="1052"/>
      <c r="AF1043" s="1052"/>
      <c r="AG1043" s="1052"/>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c r="A1044" s="1051">
        <v>18</v>
      </c>
      <c r="B1044" s="105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2"/>
      <c r="AD1044" s="1052"/>
      <c r="AE1044" s="1052"/>
      <c r="AF1044" s="1052"/>
      <c r="AG1044" s="1052"/>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c r="A1045" s="1051">
        <v>19</v>
      </c>
      <c r="B1045" s="105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2"/>
      <c r="AD1045" s="1052"/>
      <c r="AE1045" s="1052"/>
      <c r="AF1045" s="1052"/>
      <c r="AG1045" s="10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c r="A1046" s="1051">
        <v>20</v>
      </c>
      <c r="B1046" s="105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2"/>
      <c r="AD1046" s="1052"/>
      <c r="AE1046" s="1052"/>
      <c r="AF1046" s="1052"/>
      <c r="AG1046" s="10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c r="A1047" s="1051">
        <v>21</v>
      </c>
      <c r="B1047" s="105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2"/>
      <c r="AD1047" s="1052"/>
      <c r="AE1047" s="1052"/>
      <c r="AF1047" s="1052"/>
      <c r="AG1047" s="10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c r="A1048" s="1051">
        <v>22</v>
      </c>
      <c r="B1048" s="105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2"/>
      <c r="AD1048" s="1052"/>
      <c r="AE1048" s="1052"/>
      <c r="AF1048" s="1052"/>
      <c r="AG1048" s="10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c r="A1049" s="1051">
        <v>23</v>
      </c>
      <c r="B1049" s="105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2"/>
      <c r="AD1049" s="1052"/>
      <c r="AE1049" s="1052"/>
      <c r="AF1049" s="1052"/>
      <c r="AG1049" s="10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c r="A1050" s="1051">
        <v>24</v>
      </c>
      <c r="B1050" s="105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2"/>
      <c r="AD1050" s="1052"/>
      <c r="AE1050" s="1052"/>
      <c r="AF1050" s="1052"/>
      <c r="AG1050" s="10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c r="A1051" s="1051">
        <v>25</v>
      </c>
      <c r="B1051" s="105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2"/>
      <c r="AD1051" s="1052"/>
      <c r="AE1051" s="1052"/>
      <c r="AF1051" s="1052"/>
      <c r="AG1051" s="10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c r="A1052" s="1051">
        <v>26</v>
      </c>
      <c r="B1052" s="105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2"/>
      <c r="AD1052" s="1052"/>
      <c r="AE1052" s="1052"/>
      <c r="AF1052" s="1052"/>
      <c r="AG1052" s="10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c r="A1053" s="1051">
        <v>27</v>
      </c>
      <c r="B1053" s="105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2"/>
      <c r="AD1053" s="1052"/>
      <c r="AE1053" s="1052"/>
      <c r="AF1053" s="1052"/>
      <c r="AG1053" s="10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c r="A1054" s="1051">
        <v>28</v>
      </c>
      <c r="B1054" s="105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2"/>
      <c r="AD1054" s="1052"/>
      <c r="AE1054" s="1052"/>
      <c r="AF1054" s="1052"/>
      <c r="AG1054" s="10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c r="A1055" s="1051">
        <v>29</v>
      </c>
      <c r="B1055" s="105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2"/>
      <c r="AD1055" s="1052"/>
      <c r="AE1055" s="1052"/>
      <c r="AF1055" s="1052"/>
      <c r="AG1055" s="10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c r="A1056" s="1051">
        <v>30</v>
      </c>
      <c r="B1056" s="105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2"/>
      <c r="AD1056" s="1052"/>
      <c r="AE1056" s="1052"/>
      <c r="AF1056" s="1052"/>
      <c r="AG1056" s="10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1"/>
      <c r="B1059" s="361"/>
      <c r="C1059" s="361" t="s">
        <v>26</v>
      </c>
      <c r="D1059" s="361"/>
      <c r="E1059" s="361"/>
      <c r="F1059" s="361"/>
      <c r="G1059" s="361"/>
      <c r="H1059" s="361"/>
      <c r="I1059" s="361"/>
      <c r="J1059" s="153" t="s">
        <v>297</v>
      </c>
      <c r="K1059" s="362"/>
      <c r="L1059" s="362"/>
      <c r="M1059" s="362"/>
      <c r="N1059" s="362"/>
      <c r="O1059" s="362"/>
      <c r="P1059" s="251" t="s">
        <v>27</v>
      </c>
      <c r="Q1059" s="251"/>
      <c r="R1059" s="251"/>
      <c r="S1059" s="251"/>
      <c r="T1059" s="251"/>
      <c r="U1059" s="251"/>
      <c r="V1059" s="251"/>
      <c r="W1059" s="251"/>
      <c r="X1059" s="251"/>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c r="A1060" s="1051">
        <v>1</v>
      </c>
      <c r="B1060" s="105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2"/>
      <c r="AD1060" s="1052"/>
      <c r="AE1060" s="1052"/>
      <c r="AF1060" s="1052"/>
      <c r="AG1060" s="1052"/>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c r="A1061" s="1051">
        <v>2</v>
      </c>
      <c r="B1061" s="105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2"/>
      <c r="AD1061" s="1052"/>
      <c r="AE1061" s="1052"/>
      <c r="AF1061" s="1052"/>
      <c r="AG1061" s="10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c r="A1062" s="1051">
        <v>3</v>
      </c>
      <c r="B1062" s="105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2"/>
      <c r="AD1062" s="1052"/>
      <c r="AE1062" s="1052"/>
      <c r="AF1062" s="1052"/>
      <c r="AG1062" s="10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c r="A1063" s="1051">
        <v>4</v>
      </c>
      <c r="B1063" s="105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2"/>
      <c r="AD1063" s="1052"/>
      <c r="AE1063" s="1052"/>
      <c r="AF1063" s="1052"/>
      <c r="AG1063" s="10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c r="A1064" s="1051">
        <v>5</v>
      </c>
      <c r="B1064" s="105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2"/>
      <c r="AD1064" s="1052"/>
      <c r="AE1064" s="1052"/>
      <c r="AF1064" s="1052"/>
      <c r="AG1064" s="10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c r="A1065" s="1051">
        <v>6</v>
      </c>
      <c r="B1065" s="105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2"/>
      <c r="AD1065" s="1052"/>
      <c r="AE1065" s="1052"/>
      <c r="AF1065" s="1052"/>
      <c r="AG1065" s="10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c r="A1066" s="1051">
        <v>7</v>
      </c>
      <c r="B1066" s="105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2"/>
      <c r="AD1066" s="1052"/>
      <c r="AE1066" s="1052"/>
      <c r="AF1066" s="1052"/>
      <c r="AG1066" s="10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c r="A1067" s="1051">
        <v>8</v>
      </c>
      <c r="B1067" s="105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2"/>
      <c r="AD1067" s="1052"/>
      <c r="AE1067" s="1052"/>
      <c r="AF1067" s="1052"/>
      <c r="AG1067" s="10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c r="A1068" s="1051">
        <v>9</v>
      </c>
      <c r="B1068" s="105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2"/>
      <c r="AD1068" s="1052"/>
      <c r="AE1068" s="1052"/>
      <c r="AF1068" s="1052"/>
      <c r="AG1068" s="10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c r="A1069" s="1051">
        <v>10</v>
      </c>
      <c r="B1069" s="105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2"/>
      <c r="AD1069" s="1052"/>
      <c r="AE1069" s="1052"/>
      <c r="AF1069" s="1052"/>
      <c r="AG1069" s="10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c r="A1070" s="1051">
        <v>11</v>
      </c>
      <c r="B1070" s="105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2"/>
      <c r="AD1070" s="1052"/>
      <c r="AE1070" s="1052"/>
      <c r="AF1070" s="1052"/>
      <c r="AG1070" s="10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c r="A1071" s="1051">
        <v>12</v>
      </c>
      <c r="B1071" s="105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2"/>
      <c r="AD1071" s="1052"/>
      <c r="AE1071" s="1052"/>
      <c r="AF1071" s="1052"/>
      <c r="AG1071" s="10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c r="A1072" s="1051">
        <v>13</v>
      </c>
      <c r="B1072" s="105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2"/>
      <c r="AD1072" s="1052"/>
      <c r="AE1072" s="1052"/>
      <c r="AF1072" s="1052"/>
      <c r="AG1072" s="10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c r="A1073" s="1051">
        <v>14</v>
      </c>
      <c r="B1073" s="105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2"/>
      <c r="AD1073" s="1052"/>
      <c r="AE1073" s="1052"/>
      <c r="AF1073" s="1052"/>
      <c r="AG1073" s="1052"/>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c r="A1074" s="1051">
        <v>15</v>
      </c>
      <c r="B1074" s="105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2"/>
      <c r="AD1074" s="1052"/>
      <c r="AE1074" s="1052"/>
      <c r="AF1074" s="1052"/>
      <c r="AG1074" s="1052"/>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c r="A1075" s="1051">
        <v>16</v>
      </c>
      <c r="B1075" s="105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2"/>
      <c r="AD1075" s="1052"/>
      <c r="AE1075" s="1052"/>
      <c r="AF1075" s="1052"/>
      <c r="AG1075" s="1052"/>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c r="A1076" s="1051">
        <v>17</v>
      </c>
      <c r="B1076" s="105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2"/>
      <c r="AD1076" s="1052"/>
      <c r="AE1076" s="1052"/>
      <c r="AF1076" s="1052"/>
      <c r="AG1076" s="1052"/>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c r="A1077" s="1051">
        <v>18</v>
      </c>
      <c r="B1077" s="105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2"/>
      <c r="AD1077" s="1052"/>
      <c r="AE1077" s="1052"/>
      <c r="AF1077" s="1052"/>
      <c r="AG1077" s="1052"/>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c r="A1078" s="1051">
        <v>19</v>
      </c>
      <c r="B1078" s="105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2"/>
      <c r="AD1078" s="1052"/>
      <c r="AE1078" s="1052"/>
      <c r="AF1078" s="1052"/>
      <c r="AG1078" s="10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c r="A1079" s="1051">
        <v>20</v>
      </c>
      <c r="B1079" s="105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2"/>
      <c r="AD1079" s="1052"/>
      <c r="AE1079" s="1052"/>
      <c r="AF1079" s="1052"/>
      <c r="AG1079" s="10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c r="A1080" s="1051">
        <v>21</v>
      </c>
      <c r="B1080" s="105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2"/>
      <c r="AD1080" s="1052"/>
      <c r="AE1080" s="1052"/>
      <c r="AF1080" s="1052"/>
      <c r="AG1080" s="10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c r="A1081" s="1051">
        <v>22</v>
      </c>
      <c r="B1081" s="105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2"/>
      <c r="AD1081" s="1052"/>
      <c r="AE1081" s="1052"/>
      <c r="AF1081" s="1052"/>
      <c r="AG1081" s="10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c r="A1082" s="1051">
        <v>23</v>
      </c>
      <c r="B1082" s="105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2"/>
      <c r="AD1082" s="1052"/>
      <c r="AE1082" s="1052"/>
      <c r="AF1082" s="1052"/>
      <c r="AG1082" s="10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c r="A1083" s="1051">
        <v>24</v>
      </c>
      <c r="B1083" s="105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2"/>
      <c r="AD1083" s="1052"/>
      <c r="AE1083" s="1052"/>
      <c r="AF1083" s="1052"/>
      <c r="AG1083" s="10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c r="A1084" s="1051">
        <v>25</v>
      </c>
      <c r="B1084" s="105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2"/>
      <c r="AD1084" s="1052"/>
      <c r="AE1084" s="1052"/>
      <c r="AF1084" s="1052"/>
      <c r="AG1084" s="10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c r="A1085" s="1051">
        <v>26</v>
      </c>
      <c r="B1085" s="105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2"/>
      <c r="AD1085" s="1052"/>
      <c r="AE1085" s="1052"/>
      <c r="AF1085" s="1052"/>
      <c r="AG1085" s="10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c r="A1086" s="1051">
        <v>27</v>
      </c>
      <c r="B1086" s="105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2"/>
      <c r="AD1086" s="1052"/>
      <c r="AE1086" s="1052"/>
      <c r="AF1086" s="1052"/>
      <c r="AG1086" s="10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c r="A1087" s="1051">
        <v>28</v>
      </c>
      <c r="B1087" s="105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2"/>
      <c r="AD1087" s="1052"/>
      <c r="AE1087" s="1052"/>
      <c r="AF1087" s="1052"/>
      <c r="AG1087" s="10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c r="A1088" s="1051">
        <v>29</v>
      </c>
      <c r="B1088" s="105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2"/>
      <c r="AD1088" s="1052"/>
      <c r="AE1088" s="1052"/>
      <c r="AF1088" s="1052"/>
      <c r="AG1088" s="10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c r="A1089" s="1051">
        <v>30</v>
      </c>
      <c r="B1089" s="105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2"/>
      <c r="AD1089" s="1052"/>
      <c r="AE1089" s="1052"/>
      <c r="AF1089" s="1052"/>
      <c r="AG1089" s="10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1"/>
      <c r="B1092" s="361"/>
      <c r="C1092" s="361" t="s">
        <v>26</v>
      </c>
      <c r="D1092" s="361"/>
      <c r="E1092" s="361"/>
      <c r="F1092" s="361"/>
      <c r="G1092" s="361"/>
      <c r="H1092" s="361"/>
      <c r="I1092" s="361"/>
      <c r="J1092" s="153" t="s">
        <v>297</v>
      </c>
      <c r="K1092" s="362"/>
      <c r="L1092" s="362"/>
      <c r="M1092" s="362"/>
      <c r="N1092" s="362"/>
      <c r="O1092" s="362"/>
      <c r="P1092" s="251" t="s">
        <v>27</v>
      </c>
      <c r="Q1092" s="251"/>
      <c r="R1092" s="251"/>
      <c r="S1092" s="251"/>
      <c r="T1092" s="251"/>
      <c r="U1092" s="251"/>
      <c r="V1092" s="251"/>
      <c r="W1092" s="251"/>
      <c r="X1092" s="251"/>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c r="A1093" s="1051">
        <v>1</v>
      </c>
      <c r="B1093" s="105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2"/>
      <c r="AD1093" s="1052"/>
      <c r="AE1093" s="1052"/>
      <c r="AF1093" s="1052"/>
      <c r="AG1093" s="1052"/>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c r="A1094" s="1051">
        <v>2</v>
      </c>
      <c r="B1094" s="105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2"/>
      <c r="AD1094" s="1052"/>
      <c r="AE1094" s="1052"/>
      <c r="AF1094" s="1052"/>
      <c r="AG1094" s="10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c r="A1095" s="1051">
        <v>3</v>
      </c>
      <c r="B1095" s="105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2"/>
      <c r="AD1095" s="1052"/>
      <c r="AE1095" s="1052"/>
      <c r="AF1095" s="1052"/>
      <c r="AG1095" s="10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c r="A1096" s="1051">
        <v>4</v>
      </c>
      <c r="B1096" s="105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2"/>
      <c r="AD1096" s="1052"/>
      <c r="AE1096" s="1052"/>
      <c r="AF1096" s="1052"/>
      <c r="AG1096" s="10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c r="A1097" s="1051">
        <v>5</v>
      </c>
      <c r="B1097" s="105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2"/>
      <c r="AD1097" s="1052"/>
      <c r="AE1097" s="1052"/>
      <c r="AF1097" s="1052"/>
      <c r="AG1097" s="10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c r="A1098" s="1051">
        <v>6</v>
      </c>
      <c r="B1098" s="105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2"/>
      <c r="AD1098" s="1052"/>
      <c r="AE1098" s="1052"/>
      <c r="AF1098" s="1052"/>
      <c r="AG1098" s="10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c r="A1099" s="1051">
        <v>7</v>
      </c>
      <c r="B1099" s="105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2"/>
      <c r="AD1099" s="1052"/>
      <c r="AE1099" s="1052"/>
      <c r="AF1099" s="1052"/>
      <c r="AG1099" s="10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c r="A1100" s="1051">
        <v>8</v>
      </c>
      <c r="B1100" s="105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2"/>
      <c r="AD1100" s="1052"/>
      <c r="AE1100" s="1052"/>
      <c r="AF1100" s="1052"/>
      <c r="AG1100" s="10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c r="A1101" s="1051">
        <v>9</v>
      </c>
      <c r="B1101" s="105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2"/>
      <c r="AD1101" s="1052"/>
      <c r="AE1101" s="1052"/>
      <c r="AF1101" s="1052"/>
      <c r="AG1101" s="10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c r="A1102" s="1051">
        <v>10</v>
      </c>
      <c r="B1102" s="105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2"/>
      <c r="AD1102" s="1052"/>
      <c r="AE1102" s="1052"/>
      <c r="AF1102" s="1052"/>
      <c r="AG1102" s="10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c r="A1103" s="1051">
        <v>11</v>
      </c>
      <c r="B1103" s="105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2"/>
      <c r="AD1103" s="1052"/>
      <c r="AE1103" s="1052"/>
      <c r="AF1103" s="1052"/>
      <c r="AG1103" s="10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c r="A1104" s="1051">
        <v>12</v>
      </c>
      <c r="B1104" s="105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2"/>
      <c r="AD1104" s="1052"/>
      <c r="AE1104" s="1052"/>
      <c r="AF1104" s="1052"/>
      <c r="AG1104" s="10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c r="A1105" s="1051">
        <v>13</v>
      </c>
      <c r="B1105" s="105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2"/>
      <c r="AD1105" s="1052"/>
      <c r="AE1105" s="1052"/>
      <c r="AF1105" s="1052"/>
      <c r="AG1105" s="10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c r="A1106" s="1051">
        <v>14</v>
      </c>
      <c r="B1106" s="105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2"/>
      <c r="AD1106" s="1052"/>
      <c r="AE1106" s="1052"/>
      <c r="AF1106" s="1052"/>
      <c r="AG1106" s="1052"/>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c r="A1107" s="1051">
        <v>15</v>
      </c>
      <c r="B1107" s="105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2"/>
      <c r="AD1107" s="1052"/>
      <c r="AE1107" s="1052"/>
      <c r="AF1107" s="1052"/>
      <c r="AG1107" s="1052"/>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c r="A1108" s="1051">
        <v>16</v>
      </c>
      <c r="B1108" s="105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2"/>
      <c r="AD1108" s="1052"/>
      <c r="AE1108" s="1052"/>
      <c r="AF1108" s="1052"/>
      <c r="AG1108" s="1052"/>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c r="A1109" s="1051">
        <v>17</v>
      </c>
      <c r="B1109" s="105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2"/>
      <c r="AD1109" s="1052"/>
      <c r="AE1109" s="1052"/>
      <c r="AF1109" s="1052"/>
      <c r="AG1109" s="1052"/>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c r="A1110" s="1051">
        <v>18</v>
      </c>
      <c r="B1110" s="105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2"/>
      <c r="AD1110" s="1052"/>
      <c r="AE1110" s="1052"/>
      <c r="AF1110" s="1052"/>
      <c r="AG1110" s="1052"/>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c r="A1111" s="1051">
        <v>19</v>
      </c>
      <c r="B1111" s="105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2"/>
      <c r="AD1111" s="1052"/>
      <c r="AE1111" s="1052"/>
      <c r="AF1111" s="1052"/>
      <c r="AG1111" s="1052"/>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c r="A1112" s="1051">
        <v>20</v>
      </c>
      <c r="B1112" s="105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2"/>
      <c r="AD1112" s="1052"/>
      <c r="AE1112" s="1052"/>
      <c r="AF1112" s="1052"/>
      <c r="AG1112" s="1052"/>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c r="A1113" s="1051">
        <v>21</v>
      </c>
      <c r="B1113" s="105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2"/>
      <c r="AD1113" s="1052"/>
      <c r="AE1113" s="1052"/>
      <c r="AF1113" s="1052"/>
      <c r="AG1113" s="1052"/>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c r="A1114" s="1051">
        <v>22</v>
      </c>
      <c r="B1114" s="105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2"/>
      <c r="AD1114" s="1052"/>
      <c r="AE1114" s="1052"/>
      <c r="AF1114" s="1052"/>
      <c r="AG1114" s="1052"/>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c r="A1115" s="1051">
        <v>23</v>
      </c>
      <c r="B1115" s="105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2"/>
      <c r="AD1115" s="1052"/>
      <c r="AE1115" s="1052"/>
      <c r="AF1115" s="1052"/>
      <c r="AG1115" s="1052"/>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c r="A1116" s="1051">
        <v>24</v>
      </c>
      <c r="B1116" s="105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2"/>
      <c r="AD1116" s="1052"/>
      <c r="AE1116" s="1052"/>
      <c r="AF1116" s="1052"/>
      <c r="AG1116" s="1052"/>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c r="A1117" s="1051">
        <v>25</v>
      </c>
      <c r="B1117" s="105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2"/>
      <c r="AD1117" s="1052"/>
      <c r="AE1117" s="1052"/>
      <c r="AF1117" s="1052"/>
      <c r="AG1117" s="1052"/>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c r="A1118" s="1051">
        <v>26</v>
      </c>
      <c r="B1118" s="105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2"/>
      <c r="AD1118" s="1052"/>
      <c r="AE1118" s="1052"/>
      <c r="AF1118" s="1052"/>
      <c r="AG1118" s="1052"/>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c r="A1119" s="1051">
        <v>27</v>
      </c>
      <c r="B1119" s="105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2"/>
      <c r="AD1119" s="1052"/>
      <c r="AE1119" s="1052"/>
      <c r="AF1119" s="1052"/>
      <c r="AG1119" s="1052"/>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c r="A1120" s="1051">
        <v>28</v>
      </c>
      <c r="B1120" s="105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2"/>
      <c r="AD1120" s="1052"/>
      <c r="AE1120" s="1052"/>
      <c r="AF1120" s="1052"/>
      <c r="AG1120" s="1052"/>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c r="A1121" s="1051">
        <v>29</v>
      </c>
      <c r="B1121" s="105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2"/>
      <c r="AD1121" s="1052"/>
      <c r="AE1121" s="1052"/>
      <c r="AF1121" s="1052"/>
      <c r="AG1121" s="1052"/>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c r="A1122" s="1051">
        <v>30</v>
      </c>
      <c r="B1122" s="105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2"/>
      <c r="AD1122" s="1052"/>
      <c r="AE1122" s="1052"/>
      <c r="AF1122" s="1052"/>
      <c r="AG1122" s="1052"/>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1"/>
      <c r="B1125" s="361"/>
      <c r="C1125" s="361" t="s">
        <v>26</v>
      </c>
      <c r="D1125" s="361"/>
      <c r="E1125" s="361"/>
      <c r="F1125" s="361"/>
      <c r="G1125" s="361"/>
      <c r="H1125" s="361"/>
      <c r="I1125" s="361"/>
      <c r="J1125" s="153" t="s">
        <v>297</v>
      </c>
      <c r="K1125" s="362"/>
      <c r="L1125" s="362"/>
      <c r="M1125" s="362"/>
      <c r="N1125" s="362"/>
      <c r="O1125" s="362"/>
      <c r="P1125" s="251" t="s">
        <v>27</v>
      </c>
      <c r="Q1125" s="251"/>
      <c r="R1125" s="251"/>
      <c r="S1125" s="251"/>
      <c r="T1125" s="251"/>
      <c r="U1125" s="251"/>
      <c r="V1125" s="251"/>
      <c r="W1125" s="251"/>
      <c r="X1125" s="251"/>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c r="A1126" s="1051">
        <v>1</v>
      </c>
      <c r="B1126" s="105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2"/>
      <c r="AD1126" s="1052"/>
      <c r="AE1126" s="1052"/>
      <c r="AF1126" s="1052"/>
      <c r="AG1126" s="1052"/>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c r="A1127" s="1051">
        <v>2</v>
      </c>
      <c r="B1127" s="105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2"/>
      <c r="AD1127" s="1052"/>
      <c r="AE1127" s="1052"/>
      <c r="AF1127" s="1052"/>
      <c r="AG1127" s="1052"/>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c r="A1128" s="1051">
        <v>3</v>
      </c>
      <c r="B1128" s="105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2"/>
      <c r="AD1128" s="1052"/>
      <c r="AE1128" s="1052"/>
      <c r="AF1128" s="1052"/>
      <c r="AG1128" s="1052"/>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c r="A1129" s="1051">
        <v>4</v>
      </c>
      <c r="B1129" s="105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2"/>
      <c r="AD1129" s="1052"/>
      <c r="AE1129" s="1052"/>
      <c r="AF1129" s="1052"/>
      <c r="AG1129" s="1052"/>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c r="A1130" s="1051">
        <v>5</v>
      </c>
      <c r="B1130" s="105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2"/>
      <c r="AD1130" s="1052"/>
      <c r="AE1130" s="1052"/>
      <c r="AF1130" s="1052"/>
      <c r="AG1130" s="1052"/>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c r="A1131" s="1051">
        <v>6</v>
      </c>
      <c r="B1131" s="105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2"/>
      <c r="AD1131" s="1052"/>
      <c r="AE1131" s="1052"/>
      <c r="AF1131" s="1052"/>
      <c r="AG1131" s="1052"/>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c r="A1132" s="1051">
        <v>7</v>
      </c>
      <c r="B1132" s="105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2"/>
      <c r="AD1132" s="1052"/>
      <c r="AE1132" s="1052"/>
      <c r="AF1132" s="1052"/>
      <c r="AG1132" s="1052"/>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c r="A1133" s="1051">
        <v>8</v>
      </c>
      <c r="B1133" s="105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2"/>
      <c r="AD1133" s="1052"/>
      <c r="AE1133" s="1052"/>
      <c r="AF1133" s="1052"/>
      <c r="AG1133" s="1052"/>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c r="A1134" s="1051">
        <v>9</v>
      </c>
      <c r="B1134" s="105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2"/>
      <c r="AD1134" s="1052"/>
      <c r="AE1134" s="1052"/>
      <c r="AF1134" s="1052"/>
      <c r="AG1134" s="1052"/>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c r="A1135" s="1051">
        <v>10</v>
      </c>
      <c r="B1135" s="105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2"/>
      <c r="AD1135" s="1052"/>
      <c r="AE1135" s="1052"/>
      <c r="AF1135" s="1052"/>
      <c r="AG1135" s="1052"/>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c r="A1136" s="1051">
        <v>11</v>
      </c>
      <c r="B1136" s="105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2"/>
      <c r="AD1136" s="1052"/>
      <c r="AE1136" s="1052"/>
      <c r="AF1136" s="1052"/>
      <c r="AG1136" s="1052"/>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c r="A1137" s="1051">
        <v>12</v>
      </c>
      <c r="B1137" s="105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2"/>
      <c r="AD1137" s="1052"/>
      <c r="AE1137" s="1052"/>
      <c r="AF1137" s="1052"/>
      <c r="AG1137" s="1052"/>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c r="A1138" s="1051">
        <v>13</v>
      </c>
      <c r="B1138" s="105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2"/>
      <c r="AD1138" s="1052"/>
      <c r="AE1138" s="1052"/>
      <c r="AF1138" s="1052"/>
      <c r="AG1138" s="1052"/>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c r="A1139" s="1051">
        <v>14</v>
      </c>
      <c r="B1139" s="105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2"/>
      <c r="AD1139" s="1052"/>
      <c r="AE1139" s="1052"/>
      <c r="AF1139" s="1052"/>
      <c r="AG1139" s="1052"/>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c r="A1140" s="1051">
        <v>15</v>
      </c>
      <c r="B1140" s="105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2"/>
      <c r="AD1140" s="1052"/>
      <c r="AE1140" s="1052"/>
      <c r="AF1140" s="1052"/>
      <c r="AG1140" s="1052"/>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c r="A1141" s="1051">
        <v>16</v>
      </c>
      <c r="B1141" s="105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2"/>
      <c r="AD1141" s="1052"/>
      <c r="AE1141" s="1052"/>
      <c r="AF1141" s="1052"/>
      <c r="AG1141" s="1052"/>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c r="A1142" s="1051">
        <v>17</v>
      </c>
      <c r="B1142" s="105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2"/>
      <c r="AD1142" s="1052"/>
      <c r="AE1142" s="1052"/>
      <c r="AF1142" s="1052"/>
      <c r="AG1142" s="1052"/>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c r="A1143" s="1051">
        <v>18</v>
      </c>
      <c r="B1143" s="105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2"/>
      <c r="AD1143" s="1052"/>
      <c r="AE1143" s="1052"/>
      <c r="AF1143" s="1052"/>
      <c r="AG1143" s="1052"/>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c r="A1144" s="1051">
        <v>19</v>
      </c>
      <c r="B1144" s="105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2"/>
      <c r="AD1144" s="1052"/>
      <c r="AE1144" s="1052"/>
      <c r="AF1144" s="1052"/>
      <c r="AG1144" s="1052"/>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c r="A1145" s="1051">
        <v>20</v>
      </c>
      <c r="B1145" s="105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2"/>
      <c r="AD1145" s="1052"/>
      <c r="AE1145" s="1052"/>
      <c r="AF1145" s="1052"/>
      <c r="AG1145" s="1052"/>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c r="A1146" s="1051">
        <v>21</v>
      </c>
      <c r="B1146" s="105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2"/>
      <c r="AD1146" s="1052"/>
      <c r="AE1146" s="1052"/>
      <c r="AF1146" s="1052"/>
      <c r="AG1146" s="1052"/>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c r="A1147" s="1051">
        <v>22</v>
      </c>
      <c r="B1147" s="105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2"/>
      <c r="AD1147" s="1052"/>
      <c r="AE1147" s="1052"/>
      <c r="AF1147" s="1052"/>
      <c r="AG1147" s="1052"/>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c r="A1148" s="1051">
        <v>23</v>
      </c>
      <c r="B1148" s="105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2"/>
      <c r="AD1148" s="1052"/>
      <c r="AE1148" s="1052"/>
      <c r="AF1148" s="1052"/>
      <c r="AG1148" s="1052"/>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c r="A1149" s="1051">
        <v>24</v>
      </c>
      <c r="B1149" s="105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2"/>
      <c r="AD1149" s="1052"/>
      <c r="AE1149" s="1052"/>
      <c r="AF1149" s="1052"/>
      <c r="AG1149" s="1052"/>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c r="A1150" s="1051">
        <v>25</v>
      </c>
      <c r="B1150" s="105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2"/>
      <c r="AD1150" s="1052"/>
      <c r="AE1150" s="1052"/>
      <c r="AF1150" s="1052"/>
      <c r="AG1150" s="1052"/>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c r="A1151" s="1051">
        <v>26</v>
      </c>
      <c r="B1151" s="105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2"/>
      <c r="AD1151" s="1052"/>
      <c r="AE1151" s="1052"/>
      <c r="AF1151" s="1052"/>
      <c r="AG1151" s="1052"/>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c r="A1152" s="1051">
        <v>27</v>
      </c>
      <c r="B1152" s="105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2"/>
      <c r="AD1152" s="1052"/>
      <c r="AE1152" s="1052"/>
      <c r="AF1152" s="1052"/>
      <c r="AG1152" s="1052"/>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c r="A1153" s="1051">
        <v>28</v>
      </c>
      <c r="B1153" s="105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2"/>
      <c r="AD1153" s="1052"/>
      <c r="AE1153" s="1052"/>
      <c r="AF1153" s="1052"/>
      <c r="AG1153" s="1052"/>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c r="A1154" s="1051">
        <v>29</v>
      </c>
      <c r="B1154" s="105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2"/>
      <c r="AD1154" s="1052"/>
      <c r="AE1154" s="1052"/>
      <c r="AF1154" s="1052"/>
      <c r="AG1154" s="1052"/>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c r="A1155" s="1051">
        <v>30</v>
      </c>
      <c r="B1155" s="105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2"/>
      <c r="AD1155" s="1052"/>
      <c r="AE1155" s="1052"/>
      <c r="AF1155" s="1052"/>
      <c r="AG1155" s="1052"/>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1"/>
      <c r="B1158" s="361"/>
      <c r="C1158" s="361" t="s">
        <v>26</v>
      </c>
      <c r="D1158" s="361"/>
      <c r="E1158" s="361"/>
      <c r="F1158" s="361"/>
      <c r="G1158" s="361"/>
      <c r="H1158" s="361"/>
      <c r="I1158" s="361"/>
      <c r="J1158" s="153" t="s">
        <v>297</v>
      </c>
      <c r="K1158" s="362"/>
      <c r="L1158" s="362"/>
      <c r="M1158" s="362"/>
      <c r="N1158" s="362"/>
      <c r="O1158" s="362"/>
      <c r="P1158" s="251" t="s">
        <v>27</v>
      </c>
      <c r="Q1158" s="251"/>
      <c r="R1158" s="251"/>
      <c r="S1158" s="251"/>
      <c r="T1158" s="251"/>
      <c r="U1158" s="251"/>
      <c r="V1158" s="251"/>
      <c r="W1158" s="251"/>
      <c r="X1158" s="251"/>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c r="A1159" s="1051">
        <v>1</v>
      </c>
      <c r="B1159" s="105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2"/>
      <c r="AD1159" s="1052"/>
      <c r="AE1159" s="1052"/>
      <c r="AF1159" s="1052"/>
      <c r="AG1159" s="1052"/>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c r="A1160" s="1051">
        <v>2</v>
      </c>
      <c r="B1160" s="105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2"/>
      <c r="AD1160" s="1052"/>
      <c r="AE1160" s="1052"/>
      <c r="AF1160" s="1052"/>
      <c r="AG1160" s="1052"/>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c r="A1161" s="1051">
        <v>3</v>
      </c>
      <c r="B1161" s="105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2"/>
      <c r="AD1161" s="1052"/>
      <c r="AE1161" s="1052"/>
      <c r="AF1161" s="1052"/>
      <c r="AG1161" s="1052"/>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c r="A1162" s="1051">
        <v>4</v>
      </c>
      <c r="B1162" s="105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2"/>
      <c r="AD1162" s="1052"/>
      <c r="AE1162" s="1052"/>
      <c r="AF1162" s="1052"/>
      <c r="AG1162" s="1052"/>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c r="A1163" s="1051">
        <v>5</v>
      </c>
      <c r="B1163" s="105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2"/>
      <c r="AD1163" s="1052"/>
      <c r="AE1163" s="1052"/>
      <c r="AF1163" s="1052"/>
      <c r="AG1163" s="1052"/>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c r="A1164" s="1051">
        <v>6</v>
      </c>
      <c r="B1164" s="105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2"/>
      <c r="AD1164" s="1052"/>
      <c r="AE1164" s="1052"/>
      <c r="AF1164" s="1052"/>
      <c r="AG1164" s="1052"/>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c r="A1165" s="1051">
        <v>7</v>
      </c>
      <c r="B1165" s="105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2"/>
      <c r="AD1165" s="1052"/>
      <c r="AE1165" s="1052"/>
      <c r="AF1165" s="1052"/>
      <c r="AG1165" s="1052"/>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c r="A1166" s="1051">
        <v>8</v>
      </c>
      <c r="B1166" s="105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2"/>
      <c r="AD1166" s="1052"/>
      <c r="AE1166" s="1052"/>
      <c r="AF1166" s="1052"/>
      <c r="AG1166" s="1052"/>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c r="A1167" s="1051">
        <v>9</v>
      </c>
      <c r="B1167" s="105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2"/>
      <c r="AD1167" s="1052"/>
      <c r="AE1167" s="1052"/>
      <c r="AF1167" s="1052"/>
      <c r="AG1167" s="1052"/>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c r="A1168" s="1051">
        <v>10</v>
      </c>
      <c r="B1168" s="105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2"/>
      <c r="AD1168" s="1052"/>
      <c r="AE1168" s="1052"/>
      <c r="AF1168" s="1052"/>
      <c r="AG1168" s="1052"/>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c r="A1169" s="1051">
        <v>11</v>
      </c>
      <c r="B1169" s="105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2"/>
      <c r="AD1169" s="1052"/>
      <c r="AE1169" s="1052"/>
      <c r="AF1169" s="1052"/>
      <c r="AG1169" s="1052"/>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c r="A1170" s="1051">
        <v>12</v>
      </c>
      <c r="B1170" s="105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2"/>
      <c r="AD1170" s="1052"/>
      <c r="AE1170" s="1052"/>
      <c r="AF1170" s="1052"/>
      <c r="AG1170" s="1052"/>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c r="A1171" s="1051">
        <v>13</v>
      </c>
      <c r="B1171" s="105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2"/>
      <c r="AD1171" s="1052"/>
      <c r="AE1171" s="1052"/>
      <c r="AF1171" s="1052"/>
      <c r="AG1171" s="1052"/>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c r="A1172" s="1051">
        <v>14</v>
      </c>
      <c r="B1172" s="105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2"/>
      <c r="AD1172" s="1052"/>
      <c r="AE1172" s="1052"/>
      <c r="AF1172" s="1052"/>
      <c r="AG1172" s="1052"/>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c r="A1173" s="1051">
        <v>15</v>
      </c>
      <c r="B1173" s="105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2"/>
      <c r="AD1173" s="1052"/>
      <c r="AE1173" s="1052"/>
      <c r="AF1173" s="1052"/>
      <c r="AG1173" s="1052"/>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c r="A1174" s="1051">
        <v>16</v>
      </c>
      <c r="B1174" s="105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2"/>
      <c r="AD1174" s="1052"/>
      <c r="AE1174" s="1052"/>
      <c r="AF1174" s="1052"/>
      <c r="AG1174" s="1052"/>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c r="A1175" s="1051">
        <v>17</v>
      </c>
      <c r="B1175" s="105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2"/>
      <c r="AD1175" s="1052"/>
      <c r="AE1175" s="1052"/>
      <c r="AF1175" s="1052"/>
      <c r="AG1175" s="1052"/>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c r="A1176" s="1051">
        <v>18</v>
      </c>
      <c r="B1176" s="105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2"/>
      <c r="AD1176" s="1052"/>
      <c r="AE1176" s="1052"/>
      <c r="AF1176" s="1052"/>
      <c r="AG1176" s="1052"/>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c r="A1177" s="1051">
        <v>19</v>
      </c>
      <c r="B1177" s="105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2"/>
      <c r="AD1177" s="1052"/>
      <c r="AE1177" s="1052"/>
      <c r="AF1177" s="1052"/>
      <c r="AG1177" s="1052"/>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c r="A1178" s="1051">
        <v>20</v>
      </c>
      <c r="B1178" s="105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2"/>
      <c r="AD1178" s="1052"/>
      <c r="AE1178" s="1052"/>
      <c r="AF1178" s="1052"/>
      <c r="AG1178" s="1052"/>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c r="A1179" s="1051">
        <v>21</v>
      </c>
      <c r="B1179" s="105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2"/>
      <c r="AD1179" s="1052"/>
      <c r="AE1179" s="1052"/>
      <c r="AF1179" s="1052"/>
      <c r="AG1179" s="1052"/>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c r="A1180" s="1051">
        <v>22</v>
      </c>
      <c r="B1180" s="105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2"/>
      <c r="AD1180" s="1052"/>
      <c r="AE1180" s="1052"/>
      <c r="AF1180" s="1052"/>
      <c r="AG1180" s="1052"/>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c r="A1181" s="1051">
        <v>23</v>
      </c>
      <c r="B1181" s="105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2"/>
      <c r="AD1181" s="1052"/>
      <c r="AE1181" s="1052"/>
      <c r="AF1181" s="1052"/>
      <c r="AG1181" s="1052"/>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c r="A1182" s="1051">
        <v>24</v>
      </c>
      <c r="B1182" s="105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2"/>
      <c r="AD1182" s="1052"/>
      <c r="AE1182" s="1052"/>
      <c r="AF1182" s="1052"/>
      <c r="AG1182" s="1052"/>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c r="A1183" s="1051">
        <v>25</v>
      </c>
      <c r="B1183" s="105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2"/>
      <c r="AD1183" s="1052"/>
      <c r="AE1183" s="1052"/>
      <c r="AF1183" s="1052"/>
      <c r="AG1183" s="1052"/>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c r="A1184" s="1051">
        <v>26</v>
      </c>
      <c r="B1184" s="105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2"/>
      <c r="AD1184" s="1052"/>
      <c r="AE1184" s="1052"/>
      <c r="AF1184" s="1052"/>
      <c r="AG1184" s="1052"/>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c r="A1185" s="1051">
        <v>27</v>
      </c>
      <c r="B1185" s="105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2"/>
      <c r="AD1185" s="1052"/>
      <c r="AE1185" s="1052"/>
      <c r="AF1185" s="1052"/>
      <c r="AG1185" s="1052"/>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c r="A1186" s="1051">
        <v>28</v>
      </c>
      <c r="B1186" s="105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2"/>
      <c r="AD1186" s="1052"/>
      <c r="AE1186" s="1052"/>
      <c r="AF1186" s="1052"/>
      <c r="AG1186" s="1052"/>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c r="A1187" s="1051">
        <v>29</v>
      </c>
      <c r="B1187" s="105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2"/>
      <c r="AD1187" s="1052"/>
      <c r="AE1187" s="1052"/>
      <c r="AF1187" s="1052"/>
      <c r="AG1187" s="1052"/>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c r="A1188" s="1051">
        <v>30</v>
      </c>
      <c r="B1188" s="105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2"/>
      <c r="AD1188" s="1052"/>
      <c r="AE1188" s="1052"/>
      <c r="AF1188" s="1052"/>
      <c r="AG1188" s="1052"/>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1"/>
      <c r="B1191" s="361"/>
      <c r="C1191" s="361" t="s">
        <v>26</v>
      </c>
      <c r="D1191" s="361"/>
      <c r="E1191" s="361"/>
      <c r="F1191" s="361"/>
      <c r="G1191" s="361"/>
      <c r="H1191" s="361"/>
      <c r="I1191" s="361"/>
      <c r="J1191" s="153" t="s">
        <v>297</v>
      </c>
      <c r="K1191" s="362"/>
      <c r="L1191" s="362"/>
      <c r="M1191" s="362"/>
      <c r="N1191" s="362"/>
      <c r="O1191" s="362"/>
      <c r="P1191" s="251" t="s">
        <v>27</v>
      </c>
      <c r="Q1191" s="251"/>
      <c r="R1191" s="251"/>
      <c r="S1191" s="251"/>
      <c r="T1191" s="251"/>
      <c r="U1191" s="251"/>
      <c r="V1191" s="251"/>
      <c r="W1191" s="251"/>
      <c r="X1191" s="251"/>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c r="A1192" s="1051">
        <v>1</v>
      </c>
      <c r="B1192" s="105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2"/>
      <c r="AD1192" s="1052"/>
      <c r="AE1192" s="1052"/>
      <c r="AF1192" s="1052"/>
      <c r="AG1192" s="1052"/>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c r="A1193" s="1051">
        <v>2</v>
      </c>
      <c r="B1193" s="105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2"/>
      <c r="AD1193" s="1052"/>
      <c r="AE1193" s="1052"/>
      <c r="AF1193" s="1052"/>
      <c r="AG1193" s="1052"/>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c r="A1194" s="1051">
        <v>3</v>
      </c>
      <c r="B1194" s="105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2"/>
      <c r="AD1194" s="1052"/>
      <c r="AE1194" s="1052"/>
      <c r="AF1194" s="1052"/>
      <c r="AG1194" s="1052"/>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c r="A1195" s="1051">
        <v>4</v>
      </c>
      <c r="B1195" s="105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2"/>
      <c r="AD1195" s="1052"/>
      <c r="AE1195" s="1052"/>
      <c r="AF1195" s="1052"/>
      <c r="AG1195" s="1052"/>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c r="A1196" s="1051">
        <v>5</v>
      </c>
      <c r="B1196" s="105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2"/>
      <c r="AD1196" s="1052"/>
      <c r="AE1196" s="1052"/>
      <c r="AF1196" s="1052"/>
      <c r="AG1196" s="1052"/>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c r="A1197" s="1051">
        <v>6</v>
      </c>
      <c r="B1197" s="105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2"/>
      <c r="AD1197" s="1052"/>
      <c r="AE1197" s="1052"/>
      <c r="AF1197" s="1052"/>
      <c r="AG1197" s="1052"/>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c r="A1198" s="1051">
        <v>7</v>
      </c>
      <c r="B1198" s="105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2"/>
      <c r="AD1198" s="1052"/>
      <c r="AE1198" s="1052"/>
      <c r="AF1198" s="1052"/>
      <c r="AG1198" s="1052"/>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c r="A1199" s="1051">
        <v>8</v>
      </c>
      <c r="B1199" s="105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2"/>
      <c r="AD1199" s="1052"/>
      <c r="AE1199" s="1052"/>
      <c r="AF1199" s="1052"/>
      <c r="AG1199" s="1052"/>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c r="A1200" s="1051">
        <v>9</v>
      </c>
      <c r="B1200" s="105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2"/>
      <c r="AD1200" s="1052"/>
      <c r="AE1200" s="1052"/>
      <c r="AF1200" s="1052"/>
      <c r="AG1200" s="1052"/>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c r="A1201" s="1051">
        <v>10</v>
      </c>
      <c r="B1201" s="105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2"/>
      <c r="AD1201" s="1052"/>
      <c r="AE1201" s="1052"/>
      <c r="AF1201" s="1052"/>
      <c r="AG1201" s="1052"/>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c r="A1202" s="1051">
        <v>11</v>
      </c>
      <c r="B1202" s="105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2"/>
      <c r="AD1202" s="1052"/>
      <c r="AE1202" s="1052"/>
      <c r="AF1202" s="1052"/>
      <c r="AG1202" s="1052"/>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c r="A1203" s="1051">
        <v>12</v>
      </c>
      <c r="B1203" s="105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2"/>
      <c r="AD1203" s="1052"/>
      <c r="AE1203" s="1052"/>
      <c r="AF1203" s="1052"/>
      <c r="AG1203" s="1052"/>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c r="A1204" s="1051">
        <v>13</v>
      </c>
      <c r="B1204" s="105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2"/>
      <c r="AD1204" s="1052"/>
      <c r="AE1204" s="1052"/>
      <c r="AF1204" s="1052"/>
      <c r="AG1204" s="1052"/>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c r="A1205" s="1051">
        <v>14</v>
      </c>
      <c r="B1205" s="105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2"/>
      <c r="AD1205" s="1052"/>
      <c r="AE1205" s="1052"/>
      <c r="AF1205" s="1052"/>
      <c r="AG1205" s="1052"/>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c r="A1206" s="1051">
        <v>15</v>
      </c>
      <c r="B1206" s="105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2"/>
      <c r="AD1206" s="1052"/>
      <c r="AE1206" s="1052"/>
      <c r="AF1206" s="1052"/>
      <c r="AG1206" s="1052"/>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c r="A1207" s="1051">
        <v>16</v>
      </c>
      <c r="B1207" s="105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2"/>
      <c r="AD1207" s="1052"/>
      <c r="AE1207" s="1052"/>
      <c r="AF1207" s="1052"/>
      <c r="AG1207" s="1052"/>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c r="A1208" s="1051">
        <v>17</v>
      </c>
      <c r="B1208" s="105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2"/>
      <c r="AD1208" s="1052"/>
      <c r="AE1208" s="1052"/>
      <c r="AF1208" s="1052"/>
      <c r="AG1208" s="1052"/>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c r="A1209" s="1051">
        <v>18</v>
      </c>
      <c r="B1209" s="105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2"/>
      <c r="AD1209" s="1052"/>
      <c r="AE1209" s="1052"/>
      <c r="AF1209" s="1052"/>
      <c r="AG1209" s="1052"/>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c r="A1210" s="1051">
        <v>19</v>
      </c>
      <c r="B1210" s="105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2"/>
      <c r="AD1210" s="1052"/>
      <c r="AE1210" s="1052"/>
      <c r="AF1210" s="1052"/>
      <c r="AG1210" s="1052"/>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c r="A1211" s="1051">
        <v>20</v>
      </c>
      <c r="B1211" s="105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2"/>
      <c r="AD1211" s="1052"/>
      <c r="AE1211" s="1052"/>
      <c r="AF1211" s="1052"/>
      <c r="AG1211" s="1052"/>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c r="A1212" s="1051">
        <v>21</v>
      </c>
      <c r="B1212" s="105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2"/>
      <c r="AD1212" s="1052"/>
      <c r="AE1212" s="1052"/>
      <c r="AF1212" s="1052"/>
      <c r="AG1212" s="1052"/>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c r="A1213" s="1051">
        <v>22</v>
      </c>
      <c r="B1213" s="105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2"/>
      <c r="AD1213" s="1052"/>
      <c r="AE1213" s="1052"/>
      <c r="AF1213" s="1052"/>
      <c r="AG1213" s="1052"/>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c r="A1214" s="1051">
        <v>23</v>
      </c>
      <c r="B1214" s="105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2"/>
      <c r="AD1214" s="1052"/>
      <c r="AE1214" s="1052"/>
      <c r="AF1214" s="1052"/>
      <c r="AG1214" s="1052"/>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c r="A1215" s="1051">
        <v>24</v>
      </c>
      <c r="B1215" s="105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2"/>
      <c r="AD1215" s="1052"/>
      <c r="AE1215" s="1052"/>
      <c r="AF1215" s="1052"/>
      <c r="AG1215" s="1052"/>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c r="A1216" s="1051">
        <v>25</v>
      </c>
      <c r="B1216" s="105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2"/>
      <c r="AD1216" s="1052"/>
      <c r="AE1216" s="1052"/>
      <c r="AF1216" s="1052"/>
      <c r="AG1216" s="1052"/>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c r="A1217" s="1051">
        <v>26</v>
      </c>
      <c r="B1217" s="105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2"/>
      <c r="AD1217" s="1052"/>
      <c r="AE1217" s="1052"/>
      <c r="AF1217" s="1052"/>
      <c r="AG1217" s="1052"/>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c r="A1218" s="1051">
        <v>27</v>
      </c>
      <c r="B1218" s="105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2"/>
      <c r="AD1218" s="1052"/>
      <c r="AE1218" s="1052"/>
      <c r="AF1218" s="1052"/>
      <c r="AG1218" s="1052"/>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c r="A1219" s="1051">
        <v>28</v>
      </c>
      <c r="B1219" s="105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2"/>
      <c r="AD1219" s="1052"/>
      <c r="AE1219" s="1052"/>
      <c r="AF1219" s="1052"/>
      <c r="AG1219" s="1052"/>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c r="A1220" s="1051">
        <v>29</v>
      </c>
      <c r="B1220" s="105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2"/>
      <c r="AD1220" s="1052"/>
      <c r="AE1220" s="1052"/>
      <c r="AF1220" s="1052"/>
      <c r="AG1220" s="1052"/>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c r="A1221" s="1051">
        <v>30</v>
      </c>
      <c r="B1221" s="105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2"/>
      <c r="AD1221" s="1052"/>
      <c r="AE1221" s="1052"/>
      <c r="AF1221" s="1052"/>
      <c r="AG1221" s="1052"/>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1"/>
      <c r="B1224" s="361"/>
      <c r="C1224" s="361" t="s">
        <v>26</v>
      </c>
      <c r="D1224" s="361"/>
      <c r="E1224" s="361"/>
      <c r="F1224" s="361"/>
      <c r="G1224" s="361"/>
      <c r="H1224" s="361"/>
      <c r="I1224" s="361"/>
      <c r="J1224" s="153" t="s">
        <v>297</v>
      </c>
      <c r="K1224" s="362"/>
      <c r="L1224" s="362"/>
      <c r="M1224" s="362"/>
      <c r="N1224" s="362"/>
      <c r="O1224" s="362"/>
      <c r="P1224" s="251" t="s">
        <v>27</v>
      </c>
      <c r="Q1224" s="251"/>
      <c r="R1224" s="251"/>
      <c r="S1224" s="251"/>
      <c r="T1224" s="251"/>
      <c r="U1224" s="251"/>
      <c r="V1224" s="251"/>
      <c r="W1224" s="251"/>
      <c r="X1224" s="251"/>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c r="A1225" s="1051">
        <v>1</v>
      </c>
      <c r="B1225" s="105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2"/>
      <c r="AD1225" s="1052"/>
      <c r="AE1225" s="1052"/>
      <c r="AF1225" s="1052"/>
      <c r="AG1225" s="1052"/>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c r="A1226" s="1051">
        <v>2</v>
      </c>
      <c r="B1226" s="105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2"/>
      <c r="AD1226" s="1052"/>
      <c r="AE1226" s="1052"/>
      <c r="AF1226" s="1052"/>
      <c r="AG1226" s="1052"/>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c r="A1227" s="1051">
        <v>3</v>
      </c>
      <c r="B1227" s="105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2"/>
      <c r="AD1227" s="1052"/>
      <c r="AE1227" s="1052"/>
      <c r="AF1227" s="1052"/>
      <c r="AG1227" s="1052"/>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c r="A1228" s="1051">
        <v>4</v>
      </c>
      <c r="B1228" s="105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2"/>
      <c r="AD1228" s="1052"/>
      <c r="AE1228" s="1052"/>
      <c r="AF1228" s="1052"/>
      <c r="AG1228" s="1052"/>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c r="A1229" s="1051">
        <v>5</v>
      </c>
      <c r="B1229" s="105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2"/>
      <c r="AD1229" s="1052"/>
      <c r="AE1229" s="1052"/>
      <c r="AF1229" s="1052"/>
      <c r="AG1229" s="1052"/>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c r="A1230" s="1051">
        <v>6</v>
      </c>
      <c r="B1230" s="105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2"/>
      <c r="AD1230" s="1052"/>
      <c r="AE1230" s="1052"/>
      <c r="AF1230" s="1052"/>
      <c r="AG1230" s="1052"/>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c r="A1231" s="1051">
        <v>7</v>
      </c>
      <c r="B1231" s="105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2"/>
      <c r="AD1231" s="1052"/>
      <c r="AE1231" s="1052"/>
      <c r="AF1231" s="1052"/>
      <c r="AG1231" s="1052"/>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c r="A1232" s="1051">
        <v>8</v>
      </c>
      <c r="B1232" s="105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2"/>
      <c r="AD1232" s="1052"/>
      <c r="AE1232" s="1052"/>
      <c r="AF1232" s="1052"/>
      <c r="AG1232" s="1052"/>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c r="A1233" s="1051">
        <v>9</v>
      </c>
      <c r="B1233" s="105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2"/>
      <c r="AD1233" s="1052"/>
      <c r="AE1233" s="1052"/>
      <c r="AF1233" s="1052"/>
      <c r="AG1233" s="1052"/>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c r="A1234" s="1051">
        <v>10</v>
      </c>
      <c r="B1234" s="105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2"/>
      <c r="AD1234" s="1052"/>
      <c r="AE1234" s="1052"/>
      <c r="AF1234" s="1052"/>
      <c r="AG1234" s="1052"/>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c r="A1235" s="1051">
        <v>11</v>
      </c>
      <c r="B1235" s="105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2"/>
      <c r="AD1235" s="1052"/>
      <c r="AE1235" s="1052"/>
      <c r="AF1235" s="1052"/>
      <c r="AG1235" s="1052"/>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c r="A1236" s="1051">
        <v>12</v>
      </c>
      <c r="B1236" s="105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2"/>
      <c r="AD1236" s="1052"/>
      <c r="AE1236" s="1052"/>
      <c r="AF1236" s="1052"/>
      <c r="AG1236" s="1052"/>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c r="A1237" s="1051">
        <v>13</v>
      </c>
      <c r="B1237" s="105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2"/>
      <c r="AD1237" s="1052"/>
      <c r="AE1237" s="1052"/>
      <c r="AF1237" s="1052"/>
      <c r="AG1237" s="1052"/>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c r="A1238" s="1051">
        <v>14</v>
      </c>
      <c r="B1238" s="105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2"/>
      <c r="AD1238" s="1052"/>
      <c r="AE1238" s="1052"/>
      <c r="AF1238" s="1052"/>
      <c r="AG1238" s="1052"/>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c r="A1239" s="1051">
        <v>15</v>
      </c>
      <c r="B1239" s="105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2"/>
      <c r="AD1239" s="1052"/>
      <c r="AE1239" s="1052"/>
      <c r="AF1239" s="1052"/>
      <c r="AG1239" s="1052"/>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c r="A1240" s="1051">
        <v>16</v>
      </c>
      <c r="B1240" s="105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2"/>
      <c r="AD1240" s="1052"/>
      <c r="AE1240" s="1052"/>
      <c r="AF1240" s="1052"/>
      <c r="AG1240" s="1052"/>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c r="A1241" s="1051">
        <v>17</v>
      </c>
      <c r="B1241" s="105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2"/>
      <c r="AD1241" s="1052"/>
      <c r="AE1241" s="1052"/>
      <c r="AF1241" s="1052"/>
      <c r="AG1241" s="1052"/>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c r="A1242" s="1051">
        <v>18</v>
      </c>
      <c r="B1242" s="105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2"/>
      <c r="AD1242" s="1052"/>
      <c r="AE1242" s="1052"/>
      <c r="AF1242" s="1052"/>
      <c r="AG1242" s="1052"/>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c r="A1243" s="1051">
        <v>19</v>
      </c>
      <c r="B1243" s="105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2"/>
      <c r="AD1243" s="1052"/>
      <c r="AE1243" s="1052"/>
      <c r="AF1243" s="1052"/>
      <c r="AG1243" s="1052"/>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c r="A1244" s="1051">
        <v>20</v>
      </c>
      <c r="B1244" s="105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2"/>
      <c r="AD1244" s="1052"/>
      <c r="AE1244" s="1052"/>
      <c r="AF1244" s="1052"/>
      <c r="AG1244" s="1052"/>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c r="A1245" s="1051">
        <v>21</v>
      </c>
      <c r="B1245" s="105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2"/>
      <c r="AD1245" s="1052"/>
      <c r="AE1245" s="1052"/>
      <c r="AF1245" s="1052"/>
      <c r="AG1245" s="1052"/>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c r="A1246" s="1051">
        <v>22</v>
      </c>
      <c r="B1246" s="105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2"/>
      <c r="AD1246" s="1052"/>
      <c r="AE1246" s="1052"/>
      <c r="AF1246" s="1052"/>
      <c r="AG1246" s="1052"/>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c r="A1247" s="1051">
        <v>23</v>
      </c>
      <c r="B1247" s="105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2"/>
      <c r="AD1247" s="1052"/>
      <c r="AE1247" s="1052"/>
      <c r="AF1247" s="1052"/>
      <c r="AG1247" s="1052"/>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c r="A1248" s="1051">
        <v>24</v>
      </c>
      <c r="B1248" s="105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2"/>
      <c r="AD1248" s="1052"/>
      <c r="AE1248" s="1052"/>
      <c r="AF1248" s="1052"/>
      <c r="AG1248" s="1052"/>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c r="A1249" s="1051">
        <v>25</v>
      </c>
      <c r="B1249" s="105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2"/>
      <c r="AD1249" s="1052"/>
      <c r="AE1249" s="1052"/>
      <c r="AF1249" s="1052"/>
      <c r="AG1249" s="1052"/>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c r="A1250" s="1051">
        <v>26</v>
      </c>
      <c r="B1250" s="105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2"/>
      <c r="AD1250" s="1052"/>
      <c r="AE1250" s="1052"/>
      <c r="AF1250" s="1052"/>
      <c r="AG1250" s="1052"/>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c r="A1251" s="1051">
        <v>27</v>
      </c>
      <c r="B1251" s="105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2"/>
      <c r="AD1251" s="1052"/>
      <c r="AE1251" s="1052"/>
      <c r="AF1251" s="1052"/>
      <c r="AG1251" s="1052"/>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c r="A1252" s="1051">
        <v>28</v>
      </c>
      <c r="B1252" s="105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2"/>
      <c r="AD1252" s="1052"/>
      <c r="AE1252" s="1052"/>
      <c r="AF1252" s="1052"/>
      <c r="AG1252" s="1052"/>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c r="A1253" s="1051">
        <v>29</v>
      </c>
      <c r="B1253" s="105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2"/>
      <c r="AD1253" s="1052"/>
      <c r="AE1253" s="1052"/>
      <c r="AF1253" s="1052"/>
      <c r="AG1253" s="1052"/>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c r="A1254" s="1051">
        <v>30</v>
      </c>
      <c r="B1254" s="105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2"/>
      <c r="AD1254" s="1052"/>
      <c r="AE1254" s="1052"/>
      <c r="AF1254" s="1052"/>
      <c r="AG1254" s="1052"/>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1"/>
      <c r="B1257" s="361"/>
      <c r="C1257" s="361" t="s">
        <v>26</v>
      </c>
      <c r="D1257" s="361"/>
      <c r="E1257" s="361"/>
      <c r="F1257" s="361"/>
      <c r="G1257" s="361"/>
      <c r="H1257" s="361"/>
      <c r="I1257" s="361"/>
      <c r="J1257" s="153" t="s">
        <v>297</v>
      </c>
      <c r="K1257" s="362"/>
      <c r="L1257" s="362"/>
      <c r="M1257" s="362"/>
      <c r="N1257" s="362"/>
      <c r="O1257" s="362"/>
      <c r="P1257" s="251" t="s">
        <v>27</v>
      </c>
      <c r="Q1257" s="251"/>
      <c r="R1257" s="251"/>
      <c r="S1257" s="251"/>
      <c r="T1257" s="251"/>
      <c r="U1257" s="251"/>
      <c r="V1257" s="251"/>
      <c r="W1257" s="251"/>
      <c r="X1257" s="251"/>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c r="A1258" s="1051">
        <v>1</v>
      </c>
      <c r="B1258" s="105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2"/>
      <c r="AD1258" s="1052"/>
      <c r="AE1258" s="1052"/>
      <c r="AF1258" s="1052"/>
      <c r="AG1258" s="1052"/>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c r="A1259" s="1051">
        <v>2</v>
      </c>
      <c r="B1259" s="105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2"/>
      <c r="AD1259" s="1052"/>
      <c r="AE1259" s="1052"/>
      <c r="AF1259" s="1052"/>
      <c r="AG1259" s="1052"/>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c r="A1260" s="1051">
        <v>3</v>
      </c>
      <c r="B1260" s="105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2"/>
      <c r="AD1260" s="1052"/>
      <c r="AE1260" s="1052"/>
      <c r="AF1260" s="1052"/>
      <c r="AG1260" s="1052"/>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c r="A1261" s="1051">
        <v>4</v>
      </c>
      <c r="B1261" s="105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2"/>
      <c r="AD1261" s="1052"/>
      <c r="AE1261" s="1052"/>
      <c r="AF1261" s="1052"/>
      <c r="AG1261" s="1052"/>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c r="A1262" s="1051">
        <v>5</v>
      </c>
      <c r="B1262" s="105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2"/>
      <c r="AD1262" s="1052"/>
      <c r="AE1262" s="1052"/>
      <c r="AF1262" s="1052"/>
      <c r="AG1262" s="1052"/>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c r="A1263" s="1051">
        <v>6</v>
      </c>
      <c r="B1263" s="105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2"/>
      <c r="AD1263" s="1052"/>
      <c r="AE1263" s="1052"/>
      <c r="AF1263" s="1052"/>
      <c r="AG1263" s="1052"/>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c r="A1264" s="1051">
        <v>7</v>
      </c>
      <c r="B1264" s="105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2"/>
      <c r="AD1264" s="1052"/>
      <c r="AE1264" s="1052"/>
      <c r="AF1264" s="1052"/>
      <c r="AG1264" s="1052"/>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c r="A1265" s="1051">
        <v>8</v>
      </c>
      <c r="B1265" s="105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2"/>
      <c r="AD1265" s="1052"/>
      <c r="AE1265" s="1052"/>
      <c r="AF1265" s="1052"/>
      <c r="AG1265" s="1052"/>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c r="A1266" s="1051">
        <v>9</v>
      </c>
      <c r="B1266" s="105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2"/>
      <c r="AD1266" s="1052"/>
      <c r="AE1266" s="1052"/>
      <c r="AF1266" s="1052"/>
      <c r="AG1266" s="1052"/>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c r="A1267" s="1051">
        <v>10</v>
      </c>
      <c r="B1267" s="105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2"/>
      <c r="AD1267" s="1052"/>
      <c r="AE1267" s="1052"/>
      <c r="AF1267" s="1052"/>
      <c r="AG1267" s="1052"/>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c r="A1268" s="1051">
        <v>11</v>
      </c>
      <c r="B1268" s="105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2"/>
      <c r="AD1268" s="1052"/>
      <c r="AE1268" s="1052"/>
      <c r="AF1268" s="1052"/>
      <c r="AG1268" s="1052"/>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c r="A1269" s="1051">
        <v>12</v>
      </c>
      <c r="B1269" s="105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2"/>
      <c r="AD1269" s="1052"/>
      <c r="AE1269" s="1052"/>
      <c r="AF1269" s="1052"/>
      <c r="AG1269" s="1052"/>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c r="A1270" s="1051">
        <v>13</v>
      </c>
      <c r="B1270" s="105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2"/>
      <c r="AD1270" s="1052"/>
      <c r="AE1270" s="1052"/>
      <c r="AF1270" s="1052"/>
      <c r="AG1270" s="1052"/>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c r="A1271" s="1051">
        <v>14</v>
      </c>
      <c r="B1271" s="105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2"/>
      <c r="AD1271" s="1052"/>
      <c r="AE1271" s="1052"/>
      <c r="AF1271" s="1052"/>
      <c r="AG1271" s="1052"/>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c r="A1272" s="1051">
        <v>15</v>
      </c>
      <c r="B1272" s="105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2"/>
      <c r="AD1272" s="1052"/>
      <c r="AE1272" s="1052"/>
      <c r="AF1272" s="1052"/>
      <c r="AG1272" s="1052"/>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c r="A1273" s="1051">
        <v>16</v>
      </c>
      <c r="B1273" s="105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2"/>
      <c r="AD1273" s="1052"/>
      <c r="AE1273" s="1052"/>
      <c r="AF1273" s="1052"/>
      <c r="AG1273" s="1052"/>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c r="A1274" s="1051">
        <v>17</v>
      </c>
      <c r="B1274" s="105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2"/>
      <c r="AD1274" s="1052"/>
      <c r="AE1274" s="1052"/>
      <c r="AF1274" s="1052"/>
      <c r="AG1274" s="1052"/>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c r="A1275" s="1051">
        <v>18</v>
      </c>
      <c r="B1275" s="105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2"/>
      <c r="AD1275" s="1052"/>
      <c r="AE1275" s="1052"/>
      <c r="AF1275" s="1052"/>
      <c r="AG1275" s="1052"/>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c r="A1276" s="1051">
        <v>19</v>
      </c>
      <c r="B1276" s="105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2"/>
      <c r="AD1276" s="1052"/>
      <c r="AE1276" s="1052"/>
      <c r="AF1276" s="1052"/>
      <c r="AG1276" s="1052"/>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c r="A1277" s="1051">
        <v>20</v>
      </c>
      <c r="B1277" s="105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2"/>
      <c r="AD1277" s="1052"/>
      <c r="AE1277" s="1052"/>
      <c r="AF1277" s="1052"/>
      <c r="AG1277" s="1052"/>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c r="A1278" s="1051">
        <v>21</v>
      </c>
      <c r="B1278" s="105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2"/>
      <c r="AD1278" s="1052"/>
      <c r="AE1278" s="1052"/>
      <c r="AF1278" s="1052"/>
      <c r="AG1278" s="1052"/>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c r="A1279" s="1051">
        <v>22</v>
      </c>
      <c r="B1279" s="105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2"/>
      <c r="AD1279" s="1052"/>
      <c r="AE1279" s="1052"/>
      <c r="AF1279" s="1052"/>
      <c r="AG1279" s="1052"/>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c r="A1280" s="1051">
        <v>23</v>
      </c>
      <c r="B1280" s="105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2"/>
      <c r="AD1280" s="1052"/>
      <c r="AE1280" s="1052"/>
      <c r="AF1280" s="1052"/>
      <c r="AG1280" s="1052"/>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c r="A1281" s="1051">
        <v>24</v>
      </c>
      <c r="B1281" s="105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2"/>
      <c r="AD1281" s="1052"/>
      <c r="AE1281" s="1052"/>
      <c r="AF1281" s="1052"/>
      <c r="AG1281" s="1052"/>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c r="A1282" s="1051">
        <v>25</v>
      </c>
      <c r="B1282" s="105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2"/>
      <c r="AD1282" s="1052"/>
      <c r="AE1282" s="1052"/>
      <c r="AF1282" s="1052"/>
      <c r="AG1282" s="1052"/>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c r="A1283" s="1051">
        <v>26</v>
      </c>
      <c r="B1283" s="105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2"/>
      <c r="AD1283" s="1052"/>
      <c r="AE1283" s="1052"/>
      <c r="AF1283" s="1052"/>
      <c r="AG1283" s="1052"/>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c r="A1284" s="1051">
        <v>27</v>
      </c>
      <c r="B1284" s="105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2"/>
      <c r="AD1284" s="1052"/>
      <c r="AE1284" s="1052"/>
      <c r="AF1284" s="1052"/>
      <c r="AG1284" s="1052"/>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c r="A1285" s="1051">
        <v>28</v>
      </c>
      <c r="B1285" s="105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2"/>
      <c r="AD1285" s="1052"/>
      <c r="AE1285" s="1052"/>
      <c r="AF1285" s="1052"/>
      <c r="AG1285" s="1052"/>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c r="A1286" s="1051">
        <v>29</v>
      </c>
      <c r="B1286" s="105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2"/>
      <c r="AD1286" s="1052"/>
      <c r="AE1286" s="1052"/>
      <c r="AF1286" s="1052"/>
      <c r="AG1286" s="1052"/>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c r="A1287" s="1051">
        <v>30</v>
      </c>
      <c r="B1287" s="105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2"/>
      <c r="AD1287" s="1052"/>
      <c r="AE1287" s="1052"/>
      <c r="AF1287" s="1052"/>
      <c r="AG1287" s="1052"/>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1"/>
      <c r="B1290" s="361"/>
      <c r="C1290" s="361" t="s">
        <v>26</v>
      </c>
      <c r="D1290" s="361"/>
      <c r="E1290" s="361"/>
      <c r="F1290" s="361"/>
      <c r="G1290" s="361"/>
      <c r="H1290" s="361"/>
      <c r="I1290" s="361"/>
      <c r="J1290" s="153" t="s">
        <v>297</v>
      </c>
      <c r="K1290" s="362"/>
      <c r="L1290" s="362"/>
      <c r="M1290" s="362"/>
      <c r="N1290" s="362"/>
      <c r="O1290" s="362"/>
      <c r="P1290" s="251" t="s">
        <v>27</v>
      </c>
      <c r="Q1290" s="251"/>
      <c r="R1290" s="251"/>
      <c r="S1290" s="251"/>
      <c r="T1290" s="251"/>
      <c r="U1290" s="251"/>
      <c r="V1290" s="251"/>
      <c r="W1290" s="251"/>
      <c r="X1290" s="251"/>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c r="A1291" s="1051">
        <v>1</v>
      </c>
      <c r="B1291" s="105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2"/>
      <c r="AD1291" s="1052"/>
      <c r="AE1291" s="1052"/>
      <c r="AF1291" s="1052"/>
      <c r="AG1291" s="1052"/>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c r="A1292" s="1051">
        <v>2</v>
      </c>
      <c r="B1292" s="105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2"/>
      <c r="AD1292" s="1052"/>
      <c r="AE1292" s="1052"/>
      <c r="AF1292" s="1052"/>
      <c r="AG1292" s="1052"/>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c r="A1293" s="1051">
        <v>3</v>
      </c>
      <c r="B1293" s="105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2"/>
      <c r="AD1293" s="1052"/>
      <c r="AE1293" s="1052"/>
      <c r="AF1293" s="1052"/>
      <c r="AG1293" s="1052"/>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c r="A1294" s="1051">
        <v>4</v>
      </c>
      <c r="B1294" s="105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2"/>
      <c r="AD1294" s="1052"/>
      <c r="AE1294" s="1052"/>
      <c r="AF1294" s="1052"/>
      <c r="AG1294" s="1052"/>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c r="A1295" s="1051">
        <v>5</v>
      </c>
      <c r="B1295" s="105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2"/>
      <c r="AD1295" s="1052"/>
      <c r="AE1295" s="1052"/>
      <c r="AF1295" s="1052"/>
      <c r="AG1295" s="1052"/>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c r="A1296" s="1051">
        <v>6</v>
      </c>
      <c r="B1296" s="105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2"/>
      <c r="AD1296" s="1052"/>
      <c r="AE1296" s="1052"/>
      <c r="AF1296" s="1052"/>
      <c r="AG1296" s="1052"/>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c r="A1297" s="1051">
        <v>7</v>
      </c>
      <c r="B1297" s="105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2"/>
      <c r="AD1297" s="1052"/>
      <c r="AE1297" s="1052"/>
      <c r="AF1297" s="1052"/>
      <c r="AG1297" s="1052"/>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c r="A1298" s="1051">
        <v>8</v>
      </c>
      <c r="B1298" s="105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2"/>
      <c r="AD1298" s="1052"/>
      <c r="AE1298" s="1052"/>
      <c r="AF1298" s="1052"/>
      <c r="AG1298" s="1052"/>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c r="A1299" s="1051">
        <v>9</v>
      </c>
      <c r="B1299" s="105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2"/>
      <c r="AD1299" s="1052"/>
      <c r="AE1299" s="1052"/>
      <c r="AF1299" s="1052"/>
      <c r="AG1299" s="1052"/>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c r="A1300" s="1051">
        <v>10</v>
      </c>
      <c r="B1300" s="105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2"/>
      <c r="AD1300" s="1052"/>
      <c r="AE1300" s="1052"/>
      <c r="AF1300" s="1052"/>
      <c r="AG1300" s="1052"/>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c r="A1301" s="1051">
        <v>11</v>
      </c>
      <c r="B1301" s="105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2"/>
      <c r="AD1301" s="1052"/>
      <c r="AE1301" s="1052"/>
      <c r="AF1301" s="1052"/>
      <c r="AG1301" s="1052"/>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c r="A1302" s="1051">
        <v>12</v>
      </c>
      <c r="B1302" s="105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2"/>
      <c r="AD1302" s="1052"/>
      <c r="AE1302" s="1052"/>
      <c r="AF1302" s="1052"/>
      <c r="AG1302" s="1052"/>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c r="A1303" s="1051">
        <v>13</v>
      </c>
      <c r="B1303" s="105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2"/>
      <c r="AD1303" s="1052"/>
      <c r="AE1303" s="1052"/>
      <c r="AF1303" s="1052"/>
      <c r="AG1303" s="1052"/>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c r="A1304" s="1051">
        <v>14</v>
      </c>
      <c r="B1304" s="105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2"/>
      <c r="AD1304" s="1052"/>
      <c r="AE1304" s="1052"/>
      <c r="AF1304" s="1052"/>
      <c r="AG1304" s="1052"/>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c r="A1305" s="1051">
        <v>15</v>
      </c>
      <c r="B1305" s="105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2"/>
      <c r="AD1305" s="1052"/>
      <c r="AE1305" s="1052"/>
      <c r="AF1305" s="1052"/>
      <c r="AG1305" s="1052"/>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c r="A1306" s="1051">
        <v>16</v>
      </c>
      <c r="B1306" s="105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2"/>
      <c r="AD1306" s="1052"/>
      <c r="AE1306" s="1052"/>
      <c r="AF1306" s="1052"/>
      <c r="AG1306" s="1052"/>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c r="A1307" s="1051">
        <v>17</v>
      </c>
      <c r="B1307" s="105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2"/>
      <c r="AD1307" s="1052"/>
      <c r="AE1307" s="1052"/>
      <c r="AF1307" s="1052"/>
      <c r="AG1307" s="1052"/>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c r="A1308" s="1051">
        <v>18</v>
      </c>
      <c r="B1308" s="105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2"/>
      <c r="AD1308" s="1052"/>
      <c r="AE1308" s="1052"/>
      <c r="AF1308" s="1052"/>
      <c r="AG1308" s="1052"/>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c r="A1309" s="1051">
        <v>19</v>
      </c>
      <c r="B1309" s="105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2"/>
      <c r="AD1309" s="1052"/>
      <c r="AE1309" s="1052"/>
      <c r="AF1309" s="1052"/>
      <c r="AG1309" s="1052"/>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c r="A1310" s="1051">
        <v>20</v>
      </c>
      <c r="B1310" s="105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2"/>
      <c r="AD1310" s="1052"/>
      <c r="AE1310" s="1052"/>
      <c r="AF1310" s="1052"/>
      <c r="AG1310" s="1052"/>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c r="A1311" s="1051">
        <v>21</v>
      </c>
      <c r="B1311" s="105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2"/>
      <c r="AD1311" s="1052"/>
      <c r="AE1311" s="1052"/>
      <c r="AF1311" s="1052"/>
      <c r="AG1311" s="1052"/>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c r="A1312" s="1051">
        <v>22</v>
      </c>
      <c r="B1312" s="105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2"/>
      <c r="AD1312" s="1052"/>
      <c r="AE1312" s="1052"/>
      <c r="AF1312" s="1052"/>
      <c r="AG1312" s="1052"/>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c r="A1313" s="1051">
        <v>23</v>
      </c>
      <c r="B1313" s="105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2"/>
      <c r="AD1313" s="1052"/>
      <c r="AE1313" s="1052"/>
      <c r="AF1313" s="1052"/>
      <c r="AG1313" s="1052"/>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c r="A1314" s="1051">
        <v>24</v>
      </c>
      <c r="B1314" s="105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2"/>
      <c r="AD1314" s="1052"/>
      <c r="AE1314" s="1052"/>
      <c r="AF1314" s="1052"/>
      <c r="AG1314" s="1052"/>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c r="A1315" s="1051">
        <v>25</v>
      </c>
      <c r="B1315" s="105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2"/>
      <c r="AD1315" s="1052"/>
      <c r="AE1315" s="1052"/>
      <c r="AF1315" s="1052"/>
      <c r="AG1315" s="1052"/>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c r="A1316" s="1051">
        <v>26</v>
      </c>
      <c r="B1316" s="105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2"/>
      <c r="AD1316" s="1052"/>
      <c r="AE1316" s="1052"/>
      <c r="AF1316" s="1052"/>
      <c r="AG1316" s="1052"/>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c r="A1317" s="1051">
        <v>27</v>
      </c>
      <c r="B1317" s="105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2"/>
      <c r="AD1317" s="1052"/>
      <c r="AE1317" s="1052"/>
      <c r="AF1317" s="1052"/>
      <c r="AG1317" s="1052"/>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c r="A1318" s="1051">
        <v>28</v>
      </c>
      <c r="B1318" s="105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2"/>
      <c r="AD1318" s="1052"/>
      <c r="AE1318" s="1052"/>
      <c r="AF1318" s="1052"/>
      <c r="AG1318" s="1052"/>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c r="A1319" s="1051">
        <v>29</v>
      </c>
      <c r="B1319" s="105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2"/>
      <c r="AD1319" s="1052"/>
      <c r="AE1319" s="1052"/>
      <c r="AF1319" s="1052"/>
      <c r="AG1319" s="1052"/>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c r="A1320" s="1051">
        <v>30</v>
      </c>
      <c r="B1320" s="105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2"/>
      <c r="AD1320" s="1052"/>
      <c r="AE1320" s="1052"/>
      <c r="AF1320" s="1052"/>
      <c r="AG1320" s="1052"/>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厚生労働省ネットワークシステム</cp:lastModifiedBy>
  <cp:lastPrinted>2021-05-11T08:34:55Z</cp:lastPrinted>
  <dcterms:created xsi:type="dcterms:W3CDTF">2012-03-13T00:50:25Z</dcterms:created>
  <dcterms:modified xsi:type="dcterms:W3CDTF">2021-05-12T12:49:29Z</dcterms:modified>
</cp:coreProperties>
</file>