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417" i="3"/>
  <c r="AY369" i="3"/>
  <c r="AY255"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<sst xmlns="http://schemas.openxmlformats.org/spreadsheetml/2006/main" count="3098" uniqueCount="779">
  <si>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</si>
  <si>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</si>
  <si>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</si>
  <si>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</si>
  <si>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</si>
  <si>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</si>
  <si>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</si>
  <si>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</si>
  <si>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</si>
  <si>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</si>
  <si>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</si>
  <si>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</si>
  <si>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</si>
  <si>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</si>
  <si>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</si>
  <si>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</si>
  <si>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</si>
  <si>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</si>
  <si>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</si>
  <si>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</si>
  <si>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</si>
  <si>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</si>
  <si>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</si>
  <si>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</si>
  <si>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</si>
  <si>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</si>
  <si>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</si>
  <si>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</si>
  <si>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</si>
  <si>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</si>
  <si>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</si>
  <si>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</si>
  <si>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</si>
  <si>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</si>
  <si>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</si>
  <si>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</si>
  <si>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</si>
  <si>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</si>
  <si>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</si>
  <si>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</si>
  <si>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</si>
  <si>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</si>
  <si>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</si>
  <si>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</si>
  <si>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</si>
  <si>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</si>
  <si>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</si>
  <si>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</si>
  <si>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</si>
  <si>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</si>
  <si>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</si>
  <si>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</si>
  <si>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</si>
  <si>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</si>
  <si>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</si>
  <si>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</si>
  <si>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</si>
  <si>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</si>
  <si>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</si>
  <si>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</si>
  <si>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</si>
  <si>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</si>
  <si>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</si>
  <si>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</si>
  <si>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</si>
  <si>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</si>
  <si>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</si>
  <si>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</si>
  <si>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</si>
  <si>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</si>
  <si>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</si>
  <si>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</si>
  <si>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</si>
  <si>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</si>
  <si>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</si>
  <si>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</si>
  <si>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</si>
  <si>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</si>
  <si>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</si>
  <si>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</si>
  <si>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</si>
  <si>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</si>
  <si>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</si>
  <si>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</si>
  <si>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</si>
  <si>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</si>
  <si>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</si>
  <si>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</si>
  <si>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</si>
  <si>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</si>
  <si>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</si>
  <si>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</si>
  <si>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</si>
  <si>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</si>
  <si>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</si>
  <si>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</si>
  <si>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</si>
  <si>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</si>
  <si>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</si>
  <si>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</si>
  <si>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</si>
  <si>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</si>
  <si>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</si>
  <si>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</si>
  <si>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</si>
  <si>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</si>
  <si>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</si>
  <si>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</si>
  <si>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</si>
  <si>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</si>
  <si>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</si>
  <si>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</si>
  <si>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</si>
  <si>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</si>
  <si>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</si>
  <si>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</si>
  <si>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</si>
  <si>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</si>
  <si>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</si>
  <si>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</si>
  <si>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</si>
  <si>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</si>
  <si>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</si>
  <si>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</si>
  <si>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</si>
  <si>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</si>
  <si>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</si>
  <si>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</si>
  <si>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</si>
  <si>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</si>
  <si>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</si>
  <si>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</si>
  <si>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</si>
  <si>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</si>
  <si>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</si>
  <si>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</si>
  <si>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</si>
  <si>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</si>
  <si>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</si>
  <si>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</si>
  <si>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</si>
  <si>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</si>
  <si>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</si>
  <si>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</si>
  <si>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</si>
  <si>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</si>
  <si>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</si>
  <si>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</si>
  <si>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</si>
  <si>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</si>
  <si>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</si>
  <si>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</si>
  <si>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</si>
  <si>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</si>
  <si>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</si>
  <si>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</si>
  <si>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</si>
  <si>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</si>
  <si>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</si>
  <si>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</si>
  <si>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</si>
  <si>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</si>
  <si>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</si>
  <si>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</si>
  <si>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</si>
  <si>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</si>
  <si>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</si>
  <si>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</si>
  <si>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</si>
  <si>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</si>
  <si>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</si>
  <si>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</si>
  <si>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</si>
  <si>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</si>
  <si>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</si>
  <si>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</si>
  <si>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</si>
  <si>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</si>
  <si>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</si>
  <si>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</si>
  <si>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</si>
  <si>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</si>
  <si>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</si>
  <si>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</si>
  <si>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</si>
  <si>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</si>
  <si>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</si>
  <si>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</si>
  <si>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</si>
  <si>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</si>
  <si>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</si>
  <si>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</si>
  <si>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</si>
  <si>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</si>
  <si>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</si>
  <si>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</si>
  <si>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</si>
  <si>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</si>
  <si>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</si>
  <si>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</si>
  <si>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</si>
  <si>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</si>
  <si>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</si>
  <si>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</si>
  <si>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</si>
  <si>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</si>
  <si>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</si>
  <si>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</si>
  <si>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</si>
  <si>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</si>
  <si>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</si>
  <si>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</si>
  <si>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</si>
  <si>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</si>
  <si>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</si>
  <si>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</si>
  <si>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</si>
  <si>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</si>
  <si>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</si>
  <si>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</si>
  <si>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</si>
  <si>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</si>
  <si>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</si>
  <si>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</si>
  <si>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</si>
  <si>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</si>
  <si>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</si>
  <si>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</si>
  <si>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</si>
  <si>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</si>
  <si>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</si>
  <si>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</si>
  <si>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</si>
  <si>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</si>
  <si>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</si>
  <si>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</si>
  <si>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</si>
  <si>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</si>
  <si>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</si>
  <si>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</si>
  <si>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</si>
  <si>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</si>
  <si>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</si>
  <si>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</si>
  <si>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</si>
  <si>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</si>
  <si>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</si>
  <si>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</si>
  <si>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</si>
  <si>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</si>
  <si>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</si>
  <si>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</si>
  <si>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</si>
  <si>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</si>
  <si>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</si>
  <si>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</si>
  <si>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</si>
  <si>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</si>
  <si>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</si>
  <si>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</si>
  <si>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</si>
  <si>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</si>
  <si>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</si>
  <si>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</si>
  <si>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</si>
  <si>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</si>
  <si>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</si>
  <si>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</si>
  <si>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</si>
  <si>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</si>
  <si>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</si>
  <si>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</si>
  <si>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</si>
  <si>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</si>
  <si>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</si>
  <si>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</si>
  <si>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</si>
  <si>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</si>
  <si>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</si>
  <si>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</si>
  <si>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</si>
  <si>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</si>
  <si>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</si>
  <si>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</si>
  <si>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</si>
  <si>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</si>
  <si>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</si>
  <si>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</si>
  <si>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</si>
  <si>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</si>
  <si>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</si>
  <si>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</si>
  <si>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</si>
  <si>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</si>
  <si>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</si>
  <si>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</si>
  <si>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</si>
  <si>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</si>
  <si>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</si>
  <si>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</si>
  <si>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</si>
  <si>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</si>
  <si>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</si>
  <si>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</si>
  <si>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</si>
  <si>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</si>
  <si>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</si>
  <si>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</si>
  <si>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</si>
  <si>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</si>
  <si>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</si>
  <si>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</si>
  <si>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</si>
  <si>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</si>
  <si>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</si>
  <si>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</si>
  <si>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</si>
  <si>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</si>
  <si>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</si>
  <si>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</si>
  <si>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</si>
  <si>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</si>
  <si>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</si>
  <si>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</si>
  <si>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</si>
  <si>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</si>
  <si>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</si>
  <si>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</si>
  <si>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</si>
  <si>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</si>
  <si>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</si>
  <si>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</si>
  <si>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</si>
  <si>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</si>
  <si>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</si>
  <si>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</si>
  <si>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</si>
  <si>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</si>
  <si>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</si>
  <si>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</si>
  <si>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</si>
  <si>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</si>
  <si>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</si>
  <si>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</si>
  <si>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</si>
  <si>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</si>
  <si>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</si>
  <si>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</si>
  <si>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</si>
  <si>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</si>
  <si>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</si>
  <si>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</si>
  <si>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</si>
  <si>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</si>
  <si>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</si>
  <si>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</si>
  <si>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</si>
  <si>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</si>
  <si>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</si>
  <si>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</si>
  <si>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</si>
  <si>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</si>
  <si>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</si>
  <si>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</si>
  <si>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</si>
  <si>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</si>
  <si>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</si>
  <si>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</si>
  <si>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</si>
  <si>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</si>
  <si>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</si>
  <si>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</si>
  <si>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</si>
  <si>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</si>
  <si>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</si>
  <si>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</si>
  <si>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</si>
  <si>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</si>
  <si>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</si>
  <si>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</si>
  <si>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</si>
  <si>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</si>
  <si>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</si>
  <si>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</si>
  <si>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</si>
  <si>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</si>
  <si>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</si>
  <si>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</si>
  <si>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</si>
  <si>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</si>
  <si>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</si>
  <si>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</si>
  <si>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</si>
  <si>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</si>
  <si>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</si>
  <si>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</si>
  <si>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</si>
  <si>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</si>
  <si>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</si>
  <si>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</si>
  <si>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</si>
  <si>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</si>
  <si>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</si>
  <si>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</si>
  <si>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</si>
  <si>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</si>
  <si>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</si>
  <si>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</si>
  <si>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</si>
  <si>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</si>
  <si>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</si>
  <si>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</si>
  <si>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</si>
  <si>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</si>
  <si>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</si>
  <si>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</si>
  <si>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</si>
  <si>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</si>
  <si>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</si>
  <si>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</si>
  <si>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</si>
  <si>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</si>
  <si>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</si>
  <si>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</si>
  <si>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</si>
  <si>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</si>
  <si>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</si>
  <si>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</si>
  <si>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</si>
  <si>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</si>
  <si>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</si>
  <si>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</si>
  <si>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</si>
  <si>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</si>
  <si>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</si>
  <si>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</si>
  <si>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</si>
  <si>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</si>
  <si>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</si>
  <si>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</si>
  <si>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</si>
  <si>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</si>
  <si>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</si>
  <si>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</si>
  <si>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</si>
  <si>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</si>
  <si>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</si>
  <si>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</si>
  <si>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</si>
  <si>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</si>
  <si>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</si>
  <si>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</si>
  <si>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</si>
  <si>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</si>
  <si>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</si>
  <si>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</si>
  <si>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</si>
  <si>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</si>
  <si>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</si>
  <si>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</si>
  <si>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</si>
  <si>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</si>
  <si>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</si>
  <si>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</si>
  <si>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</si>
  <si>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</si>
  <si>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</si>
  <si>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</si>
  <si>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</si>
  <si>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</si>
  <si>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</si>
  <si>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</si>
  <si>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</si>
  <si>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</si>
  <si>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</si>
  <si>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</si>
  <si>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</si>
  <si>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</si>
  <si>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</si>
  <si>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</si>
  <si>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</si>
  <si>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</si>
  <si>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</si>
  <si>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</si>
  <si>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</si>
  <si>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</si>
  <si>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</si>
  <si>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</si>
  <si>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</si>
  <si>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</si>
  <si>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</si>
  <si>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</si>
  <si>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</si>
  <si>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</si>
  <si>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</si>
  <si>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</si>
  <si>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</si>
  <si>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</si>
  <si>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</si>
  <si>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</si>
  <si>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</si>
  <si>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</si>
  <si>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</si>
  <si>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</si>
  <si>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</si>
  <si>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</si>
  <si>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</si>
  <si>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</si>
  <si>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</si>
  <si>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</si>
  <si>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</si>
  <si>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</si>
  <si>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</si>
  <si>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</si>
  <si>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</si>
  <si>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</si>
  <si>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</si>
  <si>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</si>
  <si>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</si>
  <si>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</si>
  <si>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</si>
  <si>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</si>
  <si>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</si>
  <si>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</si>
  <si>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</si>
  <si>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</si>
  <si>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</si>
  <si>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</si>
  <si>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</si>
  <si>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</si>
  <si>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</si>
  <si>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</si>
  <si>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</si>
  <si>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</si>
  <si>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</si>
  <si>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</si>
  <si>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</si>
  <si>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</si>
  <si>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</si>
  <si>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</si>
  <si>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</si>
  <si>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</si>
  <si>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</si>
  <si>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</si>
  <si>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</si>
  <si>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</si>
  <si>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</si>
  <si>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</si>
  <si>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</si>
  <si>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</si>
  <si>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</si>
  <si>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</si>
  <si>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</si>
  <si>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</si>
  <si>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</si>
  <si>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</si>
  <si>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</si>
  <si>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</si>
  <si>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</si>
  <si>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</si>
  <si>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</si>
  <si>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</si>
  <si>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</si>
  <si>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</si>
  <si>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</si>
  <si>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</si>
  <si>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</si>
  <si>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</si>
  <si>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</si>
  <si>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</si>
  <si>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</si>
  <si>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</si>
  <si>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</si>
  <si>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</si>
  <si>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</si>
  <si>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</si>
  <si>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</si>
  <si>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</si>
  <si>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</si>
  <si>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</si>
  <si>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</si>
  <si>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</si>
  <si>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</si>
  <si>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</si>
  <si>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</si>
  <si>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</si>
  <si>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</si>
  <si>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</si>
  <si>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</si>
  <si>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</si>
  <si>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</si>
  <si>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</si>
  <si>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</si>
  <si>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</si>
  <si>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</si>
  <si>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</si>
  <si>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</si>
  <si>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</si>
  <si>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</si>
  <si>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</si>
  <si>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</si>
  <si>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</si>
  <si>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</si>
  <si>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</si>
  <si>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</si>
  <si>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</si>
  <si>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</si>
  <si>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</si>
  <si>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</si>
  <si>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</si>
  <si>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</si>
  <si>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</si>
  <si>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</si>
  <si>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</si>
  <si>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</si>
  <si>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</si>
  <si>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</si>
  <si>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</si>
  <si>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</si>
  <si>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</si>
  <si>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</si>
  <si>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</si>
  <si>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</si>
  <si>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</si>
  <si>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</si>
  <si>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</si>
  <si>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</si>
  <si>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</si>
  <si>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</si>
  <si>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</si>
  <si>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</si>
  <si>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</si>
  <si>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</si>
  <si>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</si>
  <si>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</si>
  <si>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</si>
  <si>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</si>
  <si>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</si>
  <si>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</si>
  <si>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</si>
  <si>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</si>
  <si>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</si>
  <si>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</si>
  <si>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</si>
  <si>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</si>
  <si>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</si>
  <si>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</si>
  <si>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</si>
  <si>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</si>
  <si>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</si>
  <si>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</si>
  <si>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</si>
  <si>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</si>
  <si>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</si>
  <si>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</si>
  <si>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</si>
  <si>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</si>
  <si>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</si>
  <si>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</si>
  <si>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</si>
  <si>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</si>
  <si>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</si>
  <si>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</si>
  <si>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</si>
  <si>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</si>
  <si>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</si>
  <si>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</si>
  <si>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</si>
  <si>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</si>
  <si>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</si>
  <si>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</si>
  <si>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</si>
  <si>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</si>
  <si>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</si>
  <si>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</si>
  <si>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</si>
  <si>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</si>
  <si>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</si>
  <si>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</si>
  <si>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</si>
  <si>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</si>
  <si>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</si>
  <si>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</si>
  <si>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</si>
  <si>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</si>
  <si>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</si>
  <si>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</si>
  <si>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</si>
  <si>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</si>
  <si>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</si>
  <si>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</si>
  <si>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</si>
  <si>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</si>
  <si>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</si>
  <si>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</si>
  <si>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</si>
  <si>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</si>
  <si>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</si>
  <si>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</si>
  <si>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</si>
  <si>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</si>
  <si>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</si>
  <si>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</si>
  <si>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</si>
  <si>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</si>
  <si>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</si>
  <si>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</si>
  <si>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</si>
  <si>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</si>
  <si>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</si>
  <si>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</si>
  <si>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</si>
  <si>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</si>
  <si>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</si>
  <si>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</si>
  <si>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社会福祉施設等設備災害復旧整備補助金</t>
    <rPh sb="0" eb="4">
      <t>シャカイフクシ</t>
    </rPh>
    <rPh sb="4" eb="6">
      <t>シセツ</t>
    </rPh>
    <rPh sb="6" eb="7">
      <t>トウ</t>
    </rPh>
    <rPh sb="7" eb="9">
      <t>セツビ</t>
    </rPh>
    <rPh sb="9" eb="13">
      <t>サイガイフッキュウ</t>
    </rPh>
    <rPh sb="13" eb="18">
      <t>セイビホジョキン</t>
    </rPh>
    <phoneticPr fontId="6"/>
  </si>
  <si>
    <t>障害保健福祉部</t>
    <rPh sb="0" eb="2">
      <t>ショウガイ</t>
    </rPh>
    <rPh sb="2" eb="4">
      <t>ホケン</t>
    </rPh>
    <rPh sb="4" eb="7">
      <t>フクシブ</t>
    </rPh>
    <phoneticPr fontId="6"/>
  </si>
  <si>
    <t>障害福祉課</t>
    <rPh sb="0" eb="2">
      <t>ショウガイ</t>
    </rPh>
    <rPh sb="2" eb="5">
      <t>フクシカ</t>
    </rPh>
    <phoneticPr fontId="6"/>
  </si>
  <si>
    <t>竹内　尚也</t>
    <rPh sb="0" eb="2">
      <t>タケウチ</t>
    </rPh>
    <rPh sb="3" eb="5">
      <t>ナオヤ</t>
    </rPh>
    <phoneticPr fontId="6"/>
  </si>
  <si>
    <t>平成30年7月豪雨及び平成30年北海道胆振東部地震に係る社会福祉施設等設備災害復旧費国庫補助金交付要綱、平成30年7月豪雨及び平成30年北海道胆振東部地震に係る社会福祉施設等設備災害復旧費国庫補助金実施要綱
令和元年８月の前線に伴う大雨、令和元年台風第15号並びに令和元年台風第19号、第20号及び第21号に係る社会福祉施設等設備災害復旧費国庫補助金交付要綱
令和２年７月豪雨による社会福祉施設等設備災害復旧事業の国庫補助について</t>
    <phoneticPr fontId="5"/>
  </si>
  <si>
    <t>-</t>
  </si>
  <si>
    <t>-</t>
    <phoneticPr fontId="5"/>
  </si>
  <si>
    <t>令和2年7月豪雨により被災した事業所等の事業再開に当たって必要な設備の復旧を行い、被災地における障害福祉サービス等の確保を図ることを目的とする。</t>
    <rPh sb="0" eb="2">
      <t>レイワ</t>
    </rPh>
    <rPh sb="3" eb="4">
      <t>ネン</t>
    </rPh>
    <rPh sb="5" eb="6">
      <t>ガツ</t>
    </rPh>
    <rPh sb="6" eb="8">
      <t>ゴウウ</t>
    </rPh>
    <phoneticPr fontId="5"/>
  </si>
  <si>
    <t>令和2年7月豪雨により被災した障害者施設の復旧事業とあわせ、事業再開のために必要な備品・設備等の復旧費用を補助する。（補助率：定額補助10／10相当）</t>
    <phoneticPr fontId="5"/>
  </si>
  <si>
    <t>社会福祉施設等設備災害復旧費補助金</t>
  </si>
  <si>
    <t>年度当初から計画的に整備を行う事業ではなく、被災状況等により必要に応じて対応していることから、定量的な目標設定にはそぐわない。</t>
    <phoneticPr fontId="5"/>
  </si>
  <si>
    <t>予算額に対する執行額
（交付決定額）</t>
    <phoneticPr fontId="5"/>
  </si>
  <si>
    <t>百万円</t>
    <rPh sb="0" eb="3">
      <t>ヒャクマンエン</t>
    </rPh>
    <phoneticPr fontId="6"/>
  </si>
  <si>
    <t>予算を執行することで被災した施設設備の復旧を行う。</t>
    <rPh sb="0" eb="2">
      <t>ヨサン</t>
    </rPh>
    <phoneticPr fontId="5"/>
  </si>
  <si>
    <t>設備整備の復旧箇所数（交付決定ベース）</t>
    <phoneticPr fontId="5"/>
  </si>
  <si>
    <t>件</t>
    <rPh sb="0" eb="1">
      <t>ケン</t>
    </rPh>
    <phoneticPr fontId="6"/>
  </si>
  <si>
    <t>73,136,000(ｘ)／21(Y)＝３
ｘ：交付決定額
Y：設箇整備所数　　　　　　　　　　　　　　</t>
    <rPh sb="24" eb="26">
      <t>コウフ</t>
    </rPh>
    <rPh sb="26" eb="28">
      <t>ケッテイ</t>
    </rPh>
    <rPh sb="28" eb="29">
      <t>ガク</t>
    </rPh>
    <rPh sb="32" eb="33">
      <t>セツ</t>
    </rPh>
    <rPh sb="33" eb="34">
      <t>カ</t>
    </rPh>
    <rPh sb="34" eb="36">
      <t>セイビ</t>
    </rPh>
    <rPh sb="36" eb="37">
      <t>ジョ</t>
    </rPh>
    <rPh sb="37" eb="38">
      <t>カズ</t>
    </rPh>
    <phoneticPr fontId="5"/>
  </si>
  <si>
    <t>百万円</t>
    <rPh sb="0" eb="3">
      <t>ヒャクマンエン</t>
    </rPh>
    <phoneticPr fontId="5"/>
  </si>
  <si>
    <t>　ｘ　/ｙ</t>
    <phoneticPr fontId="5"/>
  </si>
  <si>
    <t>114,183,000円／55件</t>
  </si>
  <si>
    <t>231,971,000円／264件</t>
    <rPh sb="11" eb="12">
      <t>エン</t>
    </rPh>
    <rPh sb="16" eb="17">
      <t>ケン</t>
    </rPh>
    <phoneticPr fontId="6"/>
  </si>
  <si>
    <t>73,136,000円／21件</t>
    <rPh sb="10" eb="11">
      <t>エン</t>
    </rPh>
    <rPh sb="14" eb="15">
      <t>ケン</t>
    </rPh>
    <phoneticPr fontId="6"/>
  </si>
  <si>
    <t>ー</t>
    <phoneticPr fontId="5"/>
  </si>
  <si>
    <t>必要な保健福祉サービスが的確に提供される体制を整備し、障害者の地域における生活を総合的に支援すること（Ⅸ-１）</t>
  </si>
  <si>
    <t>障害者の地域における生活を総合的に支援するための、障害者の生活の場、働く場や地域における支援体制を整備すること（Ⅸ-１-１）</t>
  </si>
  <si>
    <t>₋</t>
  </si>
  <si>
    <t>本事業を実施したことにより、被災した事業所等の復旧を図り、被災地における障害福祉サービスの提供体制を確保することができた。</t>
  </si>
  <si>
    <t>－</t>
  </si>
  <si>
    <t>－</t>
    <phoneticPr fontId="5"/>
  </si>
  <si>
    <t>被災した事業所等の事業再開を目的としており、国民や社会のニーズを反映している。</t>
  </si>
  <si>
    <t>被災した事業所等の事業再開のための設備復旧費用の補助金については、国が実施すべき事業である。</t>
  </si>
  <si>
    <t>被災した事業所等の事業再開のためには必要かつ適切であり、優先度の高い事業である。</t>
  </si>
  <si>
    <t>‐</t>
  </si>
  <si>
    <t>無</t>
  </si>
  <si>
    <t>交付要綱に基づき、真に必要なものについて、対象経費として取り扱っている。</t>
  </si>
  <si>
    <t>施設等の整備について、施設設置者との調整が難航したことにより復旧に要する費用の算出及び整備計画の策定に不測の日数を要したことに伴い、施設完成後に行う設備整備も遅れが生じたため。</t>
  </si>
  <si>
    <t>活動実績は見込みに見合ったものであった。</t>
  </si>
  <si>
    <t>十分に活用されている。</t>
  </si>
  <si>
    <t>事業目的及び使途は限定されており、国が取り組むべき事業であった。</t>
  </si>
  <si>
    <t>事業目的は達成されているが、施設設置者との調整が難航したことに伴い設備整備に遅れが生じ、次年度繰越となったため、引き続き予算の執行について調整を図る。</t>
  </si>
  <si>
    <t>793</t>
    <phoneticPr fontId="5"/>
  </si>
  <si>
    <t>796</t>
    <phoneticPr fontId="5"/>
  </si>
  <si>
    <t>762</t>
    <phoneticPr fontId="5"/>
  </si>
  <si>
    <t>厚生労働省</t>
  </si>
  <si>
    <t>【補助】</t>
    <rPh sb="1" eb="3">
      <t>ホジョ</t>
    </rPh>
    <phoneticPr fontId="5"/>
  </si>
  <si>
    <t>A.熊本県</t>
    <rPh sb="2" eb="5">
      <t>クマモトケン</t>
    </rPh>
    <phoneticPr fontId="5"/>
  </si>
  <si>
    <t>社会福祉施設等設備災害復旧費等補助金</t>
  </si>
  <si>
    <t>開設準備経費、災害復旧設備費、災害復旧大規模生産設備費</t>
    <phoneticPr fontId="5"/>
  </si>
  <si>
    <t>熊本県</t>
    <rPh sb="0" eb="3">
      <t>クマモトケン</t>
    </rPh>
    <phoneticPr fontId="5"/>
  </si>
  <si>
    <t>長野市</t>
    <rPh sb="0" eb="3">
      <t>ナガノシ</t>
    </rPh>
    <phoneticPr fontId="5"/>
  </si>
  <si>
    <t>福岡県</t>
    <rPh sb="0" eb="3">
      <t>フクオカケン</t>
    </rPh>
    <phoneticPr fontId="5"/>
  </si>
  <si>
    <t>千葉市</t>
    <rPh sb="0" eb="2">
      <t>チバ</t>
    </rPh>
    <rPh sb="2" eb="3">
      <t>シ</t>
    </rPh>
    <phoneticPr fontId="5"/>
  </si>
  <si>
    <t>川崎市</t>
    <rPh sb="0" eb="3">
      <t>カワサキシ</t>
    </rPh>
    <phoneticPr fontId="5"/>
  </si>
  <si>
    <t>大分県</t>
    <rPh sb="0" eb="3">
      <t>オオイタケン</t>
    </rPh>
    <phoneticPr fontId="5"/>
  </si>
  <si>
    <t>鹿児島県</t>
    <rPh sb="0" eb="4">
      <t>カゴシマケン</t>
    </rPh>
    <phoneticPr fontId="5"/>
  </si>
  <si>
    <t>長崎県</t>
    <rPh sb="0" eb="3">
      <t>ナガサキケン</t>
    </rPh>
    <phoneticPr fontId="5"/>
  </si>
  <si>
    <t>久留米市</t>
    <rPh sb="0" eb="4">
      <t>クルメシ</t>
    </rPh>
    <phoneticPr fontId="5"/>
  </si>
  <si>
    <t>京都府</t>
    <rPh sb="0" eb="3">
      <t>キョウトフ</t>
    </rPh>
    <phoneticPr fontId="5"/>
  </si>
  <si>
    <t>被災した社会福祉施設等設備整備に要する費用の補助</t>
    <rPh sb="0" eb="2">
      <t>ヒサイ</t>
    </rPh>
    <rPh sb="4" eb="6">
      <t>シャカイ</t>
    </rPh>
    <rPh sb="6" eb="8">
      <t>フクシ</t>
    </rPh>
    <rPh sb="8" eb="10">
      <t>シセツ</t>
    </rPh>
    <rPh sb="10" eb="11">
      <t>トウ</t>
    </rPh>
    <rPh sb="11" eb="13">
      <t>セツビ</t>
    </rPh>
    <rPh sb="13" eb="15">
      <t>セイビ</t>
    </rPh>
    <rPh sb="16" eb="17">
      <t>ヨウ</t>
    </rPh>
    <rPh sb="19" eb="21">
      <t>ヒヨウ</t>
    </rPh>
    <rPh sb="22" eb="24">
      <t>ホジョ</t>
    </rPh>
    <phoneticPr fontId="6"/>
  </si>
  <si>
    <t>補助金等交付</t>
  </si>
  <si>
    <t>₋</t>
    <phoneticPr fontId="5"/>
  </si>
  <si>
    <t>厚労</t>
  </si>
  <si>
    <t>（定性的な成果目標）
令和2年7月豪雨により被災した事業所等の事業再開に当たって必要な設備の復旧を行い、被災地における障害福祉サービス等の確保を図ることを目的とする。
（令和２年度の達成状況・実績）
京都府、福岡県、長崎県、熊本県、大分県、鹿児島県、久留米市からの交付申請に基づき、交付決定した。</t>
    <rPh sb="100" eb="103">
      <t>キョウトフ</t>
    </rPh>
    <rPh sb="104" eb="107">
      <t>フクオカケン</t>
    </rPh>
    <rPh sb="108" eb="111">
      <t>ナガサキケン</t>
    </rPh>
    <rPh sb="112" eb="115">
      <t>クマモトケン</t>
    </rPh>
    <rPh sb="116" eb="119">
      <t>オオイタケン</t>
    </rPh>
    <rPh sb="120" eb="124">
      <t>カゴシマケン</t>
    </rPh>
    <rPh sb="125" eb="129">
      <t>クルメシ</t>
    </rPh>
    <phoneticPr fontId="5"/>
  </si>
  <si>
    <t>令和元年度から643百万円の繰越が発生した。令和2年度において繰越分の執行は千葉市、川崎市、長野市の3市のみであったため612百万円を不用とした。</t>
    <rPh sb="0" eb="2">
      <t>レイワ</t>
    </rPh>
    <rPh sb="2" eb="3">
      <t>ガン</t>
    </rPh>
    <rPh sb="3" eb="4">
      <t>ネン</t>
    </rPh>
    <rPh sb="4" eb="5">
      <t>ド</t>
    </rPh>
    <rPh sb="10" eb="13">
      <t>ヒャクマンエン</t>
    </rPh>
    <rPh sb="14" eb="16">
      <t>クリコシ</t>
    </rPh>
    <rPh sb="17" eb="19">
      <t>ハッセイ</t>
    </rPh>
    <rPh sb="22" eb="24">
      <t>レイワ</t>
    </rPh>
    <rPh sb="25" eb="26">
      <t>ネン</t>
    </rPh>
    <rPh sb="26" eb="27">
      <t>ド</t>
    </rPh>
    <rPh sb="31" eb="33">
      <t>クリコシ</t>
    </rPh>
    <rPh sb="33" eb="34">
      <t>ブン</t>
    </rPh>
    <rPh sb="35" eb="37">
      <t>シッコウ</t>
    </rPh>
    <rPh sb="38" eb="40">
      <t>チバ</t>
    </rPh>
    <rPh sb="40" eb="41">
      <t>シ</t>
    </rPh>
    <rPh sb="42" eb="45">
      <t>カワサキシ</t>
    </rPh>
    <rPh sb="46" eb="49">
      <t>ナガノシ</t>
    </rPh>
    <rPh sb="51" eb="52">
      <t>シ</t>
    </rPh>
    <rPh sb="63" eb="66">
      <t>ヒャクマンエン</t>
    </rPh>
    <rPh sb="67" eb="69">
      <t>フヨウ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</si>
</sst>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154460</xdr:colOff>
      <xdr:row>749</xdr:row>
      <xdr:rowOff>115845</xdr:rowOff>
    </xdr:from>
    <xdr:to>
      <xdr:col>40</xdr:col>
      <xdr:colOff>84449</xdr:colOff>
      <xdr:row>750</xdr:row>
      <xdr:rowOff>295610</xdr:rowOff>
    </xdr:to>
    <xdr:sp macro="" textlink="">
      <xdr:nvSpPr>
        <xdr:cNvPr id="6" name="正方形/長方形 5"/>
        <xdr:cNvSpPr/>
      </xdr:nvSpPr>
      <xdr:spPr>
        <a:xfrm>
          <a:off x="3154835" y="45835845"/>
          <a:ext cx="4730589" cy="53219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百万円（交付決定ベース）</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17</xdr:col>
      <xdr:colOff>1</xdr:colOff>
      <xdr:row>754</xdr:row>
      <xdr:rowOff>244562</xdr:rowOff>
    </xdr:from>
    <xdr:to>
      <xdr:col>39</xdr:col>
      <xdr:colOff>175660</xdr:colOff>
      <xdr:row>760</xdr:row>
      <xdr:rowOff>141589</xdr:rowOff>
    </xdr:to>
    <xdr:sp macro="" textlink="">
      <xdr:nvSpPr>
        <xdr:cNvPr id="7" name="正方形/長方形 6"/>
        <xdr:cNvSpPr/>
      </xdr:nvSpPr>
      <xdr:spPr>
        <a:xfrm>
          <a:off x="3200401" y="47726687"/>
          <a:ext cx="4576209" cy="201157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都道府県・指定都市・中核市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に対する交付決定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180202</xdr:colOff>
      <xdr:row>751</xdr:row>
      <xdr:rowOff>102972</xdr:rowOff>
    </xdr:from>
    <xdr:to>
      <xdr:col>29</xdr:col>
      <xdr:colOff>46997</xdr:colOff>
      <xdr:row>754</xdr:row>
      <xdr:rowOff>38779</xdr:rowOff>
    </xdr:to>
    <xdr:sp macro="" textlink="">
      <xdr:nvSpPr>
        <xdr:cNvPr id="8" name="下矢印 7"/>
        <xdr:cNvSpPr/>
      </xdr:nvSpPr>
      <xdr:spPr>
        <a:xfrm>
          <a:off x="5180827" y="46527822"/>
          <a:ext cx="466870" cy="99308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12871</xdr:colOff>
      <xdr:row>760</xdr:row>
      <xdr:rowOff>270304</xdr:rowOff>
    </xdr:from>
    <xdr:to>
      <xdr:col>29</xdr:col>
      <xdr:colOff>0</xdr:colOff>
      <xdr:row>762</xdr:row>
      <xdr:rowOff>553645</xdr:rowOff>
    </xdr:to>
    <xdr:sp macro="" textlink="">
      <xdr:nvSpPr>
        <xdr:cNvPr id="9" name="下矢印 8"/>
        <xdr:cNvSpPr/>
      </xdr:nvSpPr>
      <xdr:spPr>
        <a:xfrm>
          <a:off x="5213521" y="49866979"/>
          <a:ext cx="387179" cy="988191"/>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141588</xdr:colOff>
      <xdr:row>763</xdr:row>
      <xdr:rowOff>90101</xdr:rowOff>
    </xdr:from>
    <xdr:to>
      <xdr:col>40</xdr:col>
      <xdr:colOff>98443</xdr:colOff>
      <xdr:row>763</xdr:row>
      <xdr:rowOff>521479</xdr:rowOff>
    </xdr:to>
    <xdr:sp macro="" textlink="">
      <xdr:nvSpPr>
        <xdr:cNvPr id="10" name="正方形/長方形 9"/>
        <xdr:cNvSpPr/>
      </xdr:nvSpPr>
      <xdr:spPr>
        <a:xfrm>
          <a:off x="3141963" y="51058376"/>
          <a:ext cx="4757455" cy="431378"/>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776</v>
      </c>
      <c r="AK2" s="939"/>
      <c r="AL2" s="939"/>
      <c r="AM2" s="939"/>
      <c r="AN2" s="98" t="s">
        <v>408</v>
      </c>
      <c r="AO2" s="939">
        <v>20</v>
      </c>
      <c r="AP2" s="939"/>
      <c r="AQ2" s="939"/>
      <c r="AR2" s="99" t="s">
        <v>713</v>
      </c>
      <c r="AS2" s="945">
        <v>863</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758</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510</v>
      </c>
      <c r="H5" s="834"/>
      <c r="I5" s="834"/>
      <c r="J5" s="834"/>
      <c r="K5" s="834"/>
      <c r="L5" s="834"/>
      <c r="M5" s="835" t="s">
        <v>66</v>
      </c>
      <c r="N5" s="836"/>
      <c r="O5" s="836"/>
      <c r="P5" s="836"/>
      <c r="Q5" s="836"/>
      <c r="R5" s="837"/>
      <c r="S5" s="838" t="s">
        <v>513</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74" customHeight="1" x14ac:dyDescent="0.15">
      <c r="A7" s="493" t="s">
        <v>22</v>
      </c>
      <c r="B7" s="494"/>
      <c r="C7" s="494"/>
      <c r="D7" s="494"/>
      <c r="E7" s="494"/>
      <c r="F7" s="495"/>
      <c r="G7" s="496" t="s">
        <v>721</v>
      </c>
      <c r="H7" s="497"/>
      <c r="I7" s="497"/>
      <c r="J7" s="497"/>
      <c r="K7" s="497"/>
      <c r="L7" s="497"/>
      <c r="M7" s="497"/>
      <c r="N7" s="497"/>
      <c r="O7" s="497"/>
      <c r="P7" s="497"/>
      <c r="Q7" s="497"/>
      <c r="R7" s="497"/>
      <c r="S7" s="497"/>
      <c r="T7" s="497"/>
      <c r="U7" s="497"/>
      <c r="V7" s="497"/>
      <c r="W7" s="497"/>
      <c r="X7" s="498"/>
      <c r="Y7" s="917" t="s">
        <v>391</v>
      </c>
      <c r="Z7" s="438"/>
      <c r="AA7" s="438"/>
      <c r="AB7" s="438"/>
      <c r="AC7" s="438"/>
      <c r="AD7" s="918"/>
      <c r="AE7" s="906" t="s">
        <v>719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障害者施策</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720</v>
      </c>
      <c r="Q13" s="655"/>
      <c r="R13" s="655"/>
      <c r="S13" s="655"/>
      <c r="T13" s="655"/>
      <c r="U13" s="655"/>
      <c r="V13" s="656"/>
      <c r="W13" s="654" t="s">
        <v>720</v>
      </c>
      <c r="X13" s="655"/>
      <c r="Y13" s="655"/>
      <c r="Z13" s="655"/>
      <c r="AA13" s="655"/>
      <c r="AB13" s="655"/>
      <c r="AC13" s="656"/>
      <c r="AD13" s="654" t="s">
        <v>720</v>
      </c>
      <c r="AE13" s="655"/>
      <c r="AF13" s="655"/>
      <c r="AG13" s="655"/>
      <c r="AH13" s="655"/>
      <c r="AI13" s="655"/>
      <c r="AJ13" s="656"/>
      <c r="AK13" s="654" t="s">
        <v>721</v>
      </c>
      <c r="AL13" s="655"/>
      <c r="AM13" s="655"/>
      <c r="AN13" s="655"/>
      <c r="AO13" s="655"/>
      <c r="AP13" s="655"/>
      <c r="AQ13" s="656"/>
      <c r="AR13" s="914"/>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v>300</v>
      </c>
      <c r="Q14" s="655"/>
      <c r="R14" s="655"/>
      <c r="S14" s="655"/>
      <c r="T14" s="655"/>
      <c r="U14" s="655"/>
      <c r="V14" s="656"/>
      <c r="W14" s="654">
        <v>861</v>
      </c>
      <c r="X14" s="655"/>
      <c r="Y14" s="655"/>
      <c r="Z14" s="655"/>
      <c r="AA14" s="655"/>
      <c r="AB14" s="655"/>
      <c r="AC14" s="656"/>
      <c r="AD14" s="654" t="s">
        <v>720</v>
      </c>
      <c r="AE14" s="655"/>
      <c r="AF14" s="655"/>
      <c r="AG14" s="655"/>
      <c r="AH14" s="655"/>
      <c r="AI14" s="655"/>
      <c r="AJ14" s="656"/>
      <c r="AK14" s="654" t="s">
        <v>721</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720</v>
      </c>
      <c r="Q15" s="655"/>
      <c r="R15" s="655"/>
      <c r="S15" s="655"/>
      <c r="T15" s="655"/>
      <c r="U15" s="655"/>
      <c r="V15" s="656"/>
      <c r="W15" s="654">
        <v>185</v>
      </c>
      <c r="X15" s="655"/>
      <c r="Y15" s="655"/>
      <c r="Z15" s="655"/>
      <c r="AA15" s="655"/>
      <c r="AB15" s="655"/>
      <c r="AC15" s="656"/>
      <c r="AD15" s="654">
        <v>643</v>
      </c>
      <c r="AE15" s="655"/>
      <c r="AF15" s="655"/>
      <c r="AG15" s="655"/>
      <c r="AH15" s="655"/>
      <c r="AI15" s="655"/>
      <c r="AJ15" s="656"/>
      <c r="AK15" s="654">
        <v>15</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v>-185</v>
      </c>
      <c r="Q16" s="655"/>
      <c r="R16" s="655"/>
      <c r="S16" s="655"/>
      <c r="T16" s="655"/>
      <c r="U16" s="655"/>
      <c r="V16" s="656"/>
      <c r="W16" s="654">
        <v>-643</v>
      </c>
      <c r="X16" s="655"/>
      <c r="Y16" s="655"/>
      <c r="Z16" s="655"/>
      <c r="AA16" s="655"/>
      <c r="AB16" s="655"/>
      <c r="AC16" s="656"/>
      <c r="AD16" s="654">
        <v>-15</v>
      </c>
      <c r="AE16" s="655"/>
      <c r="AF16" s="655"/>
      <c r="AG16" s="655"/>
      <c r="AH16" s="655"/>
      <c r="AI16" s="655"/>
      <c r="AJ16" s="656"/>
      <c r="AK16" s="654" t="s">
        <v>721</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720</v>
      </c>
      <c r="Q17" s="655"/>
      <c r="R17" s="655"/>
      <c r="S17" s="655"/>
      <c r="T17" s="655"/>
      <c r="U17" s="655"/>
      <c r="V17" s="656"/>
      <c r="W17" s="654" t="s">
        <v>720</v>
      </c>
      <c r="X17" s="655"/>
      <c r="Y17" s="655"/>
      <c r="Z17" s="655"/>
      <c r="AA17" s="655"/>
      <c r="AB17" s="655"/>
      <c r="AC17" s="656"/>
      <c r="AD17" s="654">
        <v>205</v>
      </c>
      <c r="AE17" s="655"/>
      <c r="AF17" s="655"/>
      <c r="AG17" s="655"/>
      <c r="AH17" s="655"/>
      <c r="AI17" s="655"/>
      <c r="AJ17" s="656"/>
      <c r="AK17" s="654" t="s">
        <v>721</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115</v>
      </c>
      <c r="Q18" s="873"/>
      <c r="R18" s="873"/>
      <c r="S18" s="873"/>
      <c r="T18" s="873"/>
      <c r="U18" s="873"/>
      <c r="V18" s="874"/>
      <c r="W18" s="872">
        <f>SUM(W13:AC17)</f>
        <v>403</v>
      </c>
      <c r="X18" s="873"/>
      <c r="Y18" s="873"/>
      <c r="Z18" s="873"/>
      <c r="AA18" s="873"/>
      <c r="AB18" s="873"/>
      <c r="AC18" s="874"/>
      <c r="AD18" s="872">
        <f>SUM(AD13:AJ17)</f>
        <v>833</v>
      </c>
      <c r="AE18" s="873"/>
      <c r="AF18" s="873"/>
      <c r="AG18" s="873"/>
      <c r="AH18" s="873"/>
      <c r="AI18" s="873"/>
      <c r="AJ18" s="874"/>
      <c r="AK18" s="872">
        <f>SUM(AK13:AQ17)</f>
        <v>15</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114</v>
      </c>
      <c r="Q19" s="655"/>
      <c r="R19" s="655"/>
      <c r="S19" s="655"/>
      <c r="T19" s="655"/>
      <c r="U19" s="655"/>
      <c r="V19" s="656"/>
      <c r="W19" s="654">
        <v>232</v>
      </c>
      <c r="X19" s="655"/>
      <c r="Y19" s="655"/>
      <c r="Z19" s="655"/>
      <c r="AA19" s="655"/>
      <c r="AB19" s="655"/>
      <c r="AC19" s="656"/>
      <c r="AD19" s="654">
        <v>73</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0.99130434782608701</v>
      </c>
      <c r="Q20" s="316"/>
      <c r="R20" s="316"/>
      <c r="S20" s="316"/>
      <c r="T20" s="316"/>
      <c r="U20" s="316"/>
      <c r="V20" s="316"/>
      <c r="W20" s="316">
        <f t="shared" ref="W20" si="0">IF(W18=0, "-", SUM(W19)/W18)</f>
        <v>0.57568238213399503</v>
      </c>
      <c r="X20" s="316"/>
      <c r="Y20" s="316"/>
      <c r="Z20" s="316"/>
      <c r="AA20" s="316"/>
      <c r="AB20" s="316"/>
      <c r="AC20" s="316"/>
      <c r="AD20" s="316">
        <f t="shared" ref="AD20" si="1">IF(AD18=0, "-", SUM(AD19)/AD18)</f>
        <v>8.7635054021608649E-2</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0.38</v>
      </c>
      <c r="Q21" s="316"/>
      <c r="R21" s="316"/>
      <c r="S21" s="316"/>
      <c r="T21" s="316"/>
      <c r="U21" s="316"/>
      <c r="V21" s="316"/>
      <c r="W21" s="316">
        <f t="shared" ref="W21" si="2">IF(W19=0, "-", SUM(W19)/SUM(W13,W14))</f>
        <v>0.2694541231126597</v>
      </c>
      <c r="X21" s="316"/>
      <c r="Y21" s="316"/>
      <c r="Z21" s="316"/>
      <c r="AA21" s="316"/>
      <c r="AB21" s="316"/>
      <c r="AC21" s="316"/>
      <c r="AD21" s="316" t="e">
        <f t="shared" ref="AD21" si="3">IF(AD19=0, "-", SUM(AD19)/SUM(AD13,AD14))</f>
        <v>#DIV/0!</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35.25" customHeight="1" x14ac:dyDescent="0.15">
      <c r="A23" s="970"/>
      <c r="B23" s="971"/>
      <c r="C23" s="971"/>
      <c r="D23" s="971"/>
      <c r="E23" s="971"/>
      <c r="F23" s="972"/>
      <c r="G23" s="964" t="s">
        <v>724</v>
      </c>
      <c r="H23" s="965"/>
      <c r="I23" s="965"/>
      <c r="J23" s="965"/>
      <c r="K23" s="965"/>
      <c r="L23" s="965"/>
      <c r="M23" s="965"/>
      <c r="N23" s="965"/>
      <c r="O23" s="966"/>
      <c r="P23" s="914" t="s">
        <v>721</v>
      </c>
      <c r="Q23" s="915"/>
      <c r="R23" s="915"/>
      <c r="S23" s="915"/>
      <c r="T23" s="915"/>
      <c r="U23" s="915"/>
      <c r="V23" s="929"/>
      <c r="W23" s="914">
        <v>0</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72" t="e">
        <f>P29-SUM(P23:P27)</f>
        <v>#VALUE!</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t="str">
        <f>AK13</f>
        <v>-</v>
      </c>
      <c r="Q29" s="655"/>
      <c r="R29" s="655"/>
      <c r="S29" s="655"/>
      <c r="T29" s="655"/>
      <c r="U29" s="655"/>
      <c r="V29" s="656"/>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4" t="s">
        <v>232</v>
      </c>
      <c r="AR30" s="765"/>
      <c r="AS30" s="765"/>
      <c r="AT30" s="766"/>
      <c r="AU30" s="771" t="s">
        <v>134</v>
      </c>
      <c r="AV30" s="771"/>
      <c r="AW30" s="771"/>
      <c r="AX30" s="911"/>
    </row>
    <row r="31" spans="1:50" ht="18.75" hidden="1"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c r="AR31" s="201"/>
      <c r="AS31" s="136" t="s">
        <v>233</v>
      </c>
      <c r="AT31" s="137"/>
      <c r="AU31" s="200"/>
      <c r="AV31" s="200"/>
      <c r="AW31" s="391" t="s">
        <v>179</v>
      </c>
      <c r="AX31" s="392"/>
    </row>
    <row r="32" spans="1:50" ht="23.25" hidden="1" customHeight="1" x14ac:dyDescent="0.15">
      <c r="A32" s="396"/>
      <c r="B32" s="394"/>
      <c r="C32" s="394"/>
      <c r="D32" s="394"/>
      <c r="E32" s="394"/>
      <c r="F32" s="395"/>
      <c r="G32" s="562"/>
      <c r="H32" s="563"/>
      <c r="I32" s="563"/>
      <c r="J32" s="563"/>
      <c r="K32" s="563"/>
      <c r="L32" s="563"/>
      <c r="M32" s="563"/>
      <c r="N32" s="563"/>
      <c r="O32" s="564"/>
      <c r="P32" s="108"/>
      <c r="Q32" s="108"/>
      <c r="R32" s="108"/>
      <c r="S32" s="108"/>
      <c r="T32" s="108"/>
      <c r="U32" s="108"/>
      <c r="V32" s="108"/>
      <c r="W32" s="108"/>
      <c r="X32" s="109"/>
      <c r="Y32" s="469" t="s">
        <v>12</v>
      </c>
      <c r="Z32" s="529"/>
      <c r="AA32" s="530"/>
      <c r="AB32" s="459"/>
      <c r="AC32" s="459"/>
      <c r="AD32" s="459"/>
      <c r="AE32" s="218"/>
      <c r="AF32" s="219"/>
      <c r="AG32" s="219"/>
      <c r="AH32" s="219"/>
      <c r="AI32" s="218"/>
      <c r="AJ32" s="219"/>
      <c r="AK32" s="219"/>
      <c r="AL32" s="219"/>
      <c r="AM32" s="218"/>
      <c r="AN32" s="219"/>
      <c r="AO32" s="219"/>
      <c r="AP32" s="219"/>
      <c r="AQ32" s="335"/>
      <c r="AR32" s="208"/>
      <c r="AS32" s="208"/>
      <c r="AT32" s="336"/>
      <c r="AU32" s="219"/>
      <c r="AV32" s="219"/>
      <c r="AW32" s="219"/>
      <c r="AX32" s="221"/>
    </row>
    <row r="33" spans="1:51" ht="23.25" hidden="1"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c r="AC33" s="521"/>
      <c r="AD33" s="521"/>
      <c r="AE33" s="218"/>
      <c r="AF33" s="219"/>
      <c r="AG33" s="219"/>
      <c r="AH33" s="219"/>
      <c r="AI33" s="218"/>
      <c r="AJ33" s="219"/>
      <c r="AK33" s="219"/>
      <c r="AL33" s="219"/>
      <c r="AM33" s="218"/>
      <c r="AN33" s="219"/>
      <c r="AO33" s="219"/>
      <c r="AP33" s="219"/>
      <c r="AQ33" s="335"/>
      <c r="AR33" s="208"/>
      <c r="AS33" s="208"/>
      <c r="AT33" s="336"/>
      <c r="AU33" s="219"/>
      <c r="AV33" s="219"/>
      <c r="AW33" s="219"/>
      <c r="AX33" s="221"/>
    </row>
    <row r="34" spans="1:51" ht="23.25" hidden="1"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c r="AF34" s="219"/>
      <c r="AG34" s="219"/>
      <c r="AH34" s="219"/>
      <c r="AI34" s="218"/>
      <c r="AJ34" s="219"/>
      <c r="AK34" s="219"/>
      <c r="AL34" s="219"/>
      <c r="AM34" s="218"/>
      <c r="AN34" s="219"/>
      <c r="AO34" s="219"/>
      <c r="AP34" s="219"/>
      <c r="AQ34" s="335"/>
      <c r="AR34" s="208"/>
      <c r="AS34" s="208"/>
      <c r="AT34" s="336"/>
      <c r="AU34" s="219"/>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3" t="s">
        <v>725</v>
      </c>
      <c r="H82" s="673"/>
      <c r="I82" s="673"/>
      <c r="J82" s="673"/>
      <c r="K82" s="673"/>
      <c r="L82" s="673"/>
      <c r="M82" s="673"/>
      <c r="N82" s="673"/>
      <c r="O82" s="673"/>
      <c r="P82" s="673"/>
      <c r="Q82" s="673"/>
      <c r="R82" s="673"/>
      <c r="S82" s="673"/>
      <c r="T82" s="673"/>
      <c r="U82" s="673"/>
      <c r="V82" s="673"/>
      <c r="W82" s="673"/>
      <c r="X82" s="673"/>
      <c r="Y82" s="673"/>
      <c r="Z82" s="673"/>
      <c r="AA82" s="674"/>
      <c r="AB82" s="878" t="s">
        <v>777</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1</v>
      </c>
    </row>
    <row r="83" spans="1:60" ht="22.5"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1</v>
      </c>
    </row>
    <row r="84" spans="1:60" ht="111.75"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721</v>
      </c>
      <c r="AR86" s="200"/>
      <c r="AS86" s="136" t="s">
        <v>233</v>
      </c>
      <c r="AT86" s="137"/>
      <c r="AU86" s="200" t="s">
        <v>721</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728</v>
      </c>
      <c r="H87" s="108"/>
      <c r="I87" s="108"/>
      <c r="J87" s="108"/>
      <c r="K87" s="108"/>
      <c r="L87" s="108"/>
      <c r="M87" s="108"/>
      <c r="N87" s="108"/>
      <c r="O87" s="109"/>
      <c r="P87" s="108" t="s">
        <v>726</v>
      </c>
      <c r="Q87" s="512"/>
      <c r="R87" s="512"/>
      <c r="S87" s="512"/>
      <c r="T87" s="512"/>
      <c r="U87" s="512"/>
      <c r="V87" s="512"/>
      <c r="W87" s="512"/>
      <c r="X87" s="513"/>
      <c r="Y87" s="559" t="s">
        <v>62</v>
      </c>
      <c r="Z87" s="560"/>
      <c r="AA87" s="561"/>
      <c r="AB87" s="459" t="s">
        <v>727</v>
      </c>
      <c r="AC87" s="459"/>
      <c r="AD87" s="459"/>
      <c r="AE87" s="218">
        <v>114</v>
      </c>
      <c r="AF87" s="219"/>
      <c r="AG87" s="219"/>
      <c r="AH87" s="219"/>
      <c r="AI87" s="218">
        <v>232</v>
      </c>
      <c r="AJ87" s="219"/>
      <c r="AK87" s="219"/>
      <c r="AL87" s="219"/>
      <c r="AM87" s="218">
        <v>73</v>
      </c>
      <c r="AN87" s="219"/>
      <c r="AO87" s="219"/>
      <c r="AP87" s="219"/>
      <c r="AQ87" s="335" t="s">
        <v>720</v>
      </c>
      <c r="AR87" s="208"/>
      <c r="AS87" s="208"/>
      <c r="AT87" s="336"/>
      <c r="AU87" s="219" t="s">
        <v>720</v>
      </c>
      <c r="AV87" s="219"/>
      <c r="AW87" s="219"/>
      <c r="AX87" s="221"/>
      <c r="AY87">
        <f t="shared" si="10"/>
        <v>1</v>
      </c>
    </row>
    <row r="88" spans="1:60" ht="23.25"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727</v>
      </c>
      <c r="AC88" s="521"/>
      <c r="AD88" s="521"/>
      <c r="AE88" s="218">
        <v>300</v>
      </c>
      <c r="AF88" s="219"/>
      <c r="AG88" s="219"/>
      <c r="AH88" s="219"/>
      <c r="AI88" s="218">
        <v>861</v>
      </c>
      <c r="AJ88" s="219"/>
      <c r="AK88" s="219"/>
      <c r="AL88" s="219"/>
      <c r="AM88" s="218">
        <v>205</v>
      </c>
      <c r="AN88" s="219"/>
      <c r="AO88" s="219"/>
      <c r="AP88" s="219"/>
      <c r="AQ88" s="335" t="s">
        <v>720</v>
      </c>
      <c r="AR88" s="208"/>
      <c r="AS88" s="208"/>
      <c r="AT88" s="336"/>
      <c r="AU88" s="219">
        <v>643</v>
      </c>
      <c r="AV88" s="219"/>
      <c r="AW88" s="219"/>
      <c r="AX88" s="221"/>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v>38</v>
      </c>
      <c r="AF89" s="226"/>
      <c r="AG89" s="226"/>
      <c r="AH89" s="226"/>
      <c r="AI89" s="225">
        <v>27</v>
      </c>
      <c r="AJ89" s="226"/>
      <c r="AK89" s="226"/>
      <c r="AL89" s="226"/>
      <c r="AM89" s="225">
        <v>36</v>
      </c>
      <c r="AN89" s="226"/>
      <c r="AO89" s="226"/>
      <c r="AP89" s="226"/>
      <c r="AQ89" s="335" t="s">
        <v>720</v>
      </c>
      <c r="AR89" s="208"/>
      <c r="AS89" s="208"/>
      <c r="AT89" s="336"/>
      <c r="AU89" s="219" t="s">
        <v>720</v>
      </c>
      <c r="AV89" s="219"/>
      <c r="AW89" s="219"/>
      <c r="AX89" s="221"/>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729</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730</v>
      </c>
      <c r="AC101" s="459"/>
      <c r="AD101" s="459"/>
      <c r="AE101" s="282">
        <v>55</v>
      </c>
      <c r="AF101" s="282"/>
      <c r="AG101" s="282"/>
      <c r="AH101" s="282"/>
      <c r="AI101" s="282">
        <v>264</v>
      </c>
      <c r="AJ101" s="282"/>
      <c r="AK101" s="282"/>
      <c r="AL101" s="282"/>
      <c r="AM101" s="282">
        <v>21</v>
      </c>
      <c r="AN101" s="282"/>
      <c r="AO101" s="282"/>
      <c r="AP101" s="282"/>
      <c r="AQ101" s="282" t="s">
        <v>720</v>
      </c>
      <c r="AR101" s="282"/>
      <c r="AS101" s="282"/>
      <c r="AT101" s="282"/>
      <c r="AU101" s="218" t="s">
        <v>720</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730</v>
      </c>
      <c r="AC102" s="459"/>
      <c r="AD102" s="459"/>
      <c r="AE102" s="282" t="s">
        <v>720</v>
      </c>
      <c r="AF102" s="282"/>
      <c r="AG102" s="282"/>
      <c r="AH102" s="282"/>
      <c r="AI102" s="282" t="s">
        <v>720</v>
      </c>
      <c r="AJ102" s="282"/>
      <c r="AK102" s="282"/>
      <c r="AL102" s="282"/>
      <c r="AM102" s="282" t="s">
        <v>721</v>
      </c>
      <c r="AN102" s="282"/>
      <c r="AO102" s="282"/>
      <c r="AP102" s="282"/>
      <c r="AQ102" s="282" t="s">
        <v>720</v>
      </c>
      <c r="AR102" s="282"/>
      <c r="AS102" s="282"/>
      <c r="AT102" s="282"/>
      <c r="AU102" s="218" t="s">
        <v>720</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8" t="s">
        <v>546</v>
      </c>
      <c r="AR115" s="589"/>
      <c r="AS115" s="589"/>
      <c r="AT115" s="589"/>
      <c r="AU115" s="589"/>
      <c r="AV115" s="589"/>
      <c r="AW115" s="589"/>
      <c r="AX115" s="590"/>
    </row>
    <row r="116" spans="1:51" ht="23.25" customHeight="1" x14ac:dyDescent="0.15">
      <c r="A116" s="434"/>
      <c r="B116" s="435"/>
      <c r="C116" s="435"/>
      <c r="D116" s="435"/>
      <c r="E116" s="435"/>
      <c r="F116" s="436"/>
      <c r="G116" s="386" t="s">
        <v>731</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732</v>
      </c>
      <c r="AC116" s="461"/>
      <c r="AD116" s="462"/>
      <c r="AE116" s="282">
        <v>2</v>
      </c>
      <c r="AF116" s="282"/>
      <c r="AG116" s="282"/>
      <c r="AH116" s="282"/>
      <c r="AI116" s="282">
        <v>3</v>
      </c>
      <c r="AJ116" s="282"/>
      <c r="AK116" s="282"/>
      <c r="AL116" s="282"/>
      <c r="AM116" s="282">
        <v>3</v>
      </c>
      <c r="AN116" s="282"/>
      <c r="AO116" s="282"/>
      <c r="AP116" s="282"/>
      <c r="AQ116" s="218" t="s">
        <v>721</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733</v>
      </c>
      <c r="AC117" s="471"/>
      <c r="AD117" s="472"/>
      <c r="AE117" s="549" t="s">
        <v>734</v>
      </c>
      <c r="AF117" s="549"/>
      <c r="AG117" s="549"/>
      <c r="AH117" s="549"/>
      <c r="AI117" s="549" t="s">
        <v>735</v>
      </c>
      <c r="AJ117" s="549"/>
      <c r="AK117" s="549"/>
      <c r="AL117" s="549"/>
      <c r="AM117" s="549" t="s">
        <v>736</v>
      </c>
      <c r="AN117" s="549"/>
      <c r="AO117" s="549"/>
      <c r="AP117" s="549"/>
      <c r="AQ117" s="549" t="s">
        <v>721</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8" t="s">
        <v>546</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8" t="s">
        <v>546</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8" t="s">
        <v>546</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392</v>
      </c>
      <c r="AF127" s="247"/>
      <c r="AG127" s="247"/>
      <c r="AH127" s="247"/>
      <c r="AI127" s="247" t="s">
        <v>414</v>
      </c>
      <c r="AJ127" s="247"/>
      <c r="AK127" s="247"/>
      <c r="AL127" s="247"/>
      <c r="AM127" s="247" t="s">
        <v>511</v>
      </c>
      <c r="AN127" s="247"/>
      <c r="AO127" s="247"/>
      <c r="AP127" s="247"/>
      <c r="AQ127" s="588" t="s">
        <v>546</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741</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6"/>
      <c r="E430" s="175" t="s">
        <v>401</v>
      </c>
      <c r="F430" s="892"/>
      <c r="G430" s="893" t="s">
        <v>252</v>
      </c>
      <c r="H430" s="126"/>
      <c r="I430" s="126"/>
      <c r="J430" s="894" t="s">
        <v>720</v>
      </c>
      <c r="K430" s="895"/>
      <c r="L430" s="895"/>
      <c r="M430" s="895"/>
      <c r="N430" s="895"/>
      <c r="O430" s="895"/>
      <c r="P430" s="895"/>
      <c r="Q430" s="895"/>
      <c r="R430" s="895"/>
      <c r="S430" s="895"/>
      <c r="T430" s="896"/>
      <c r="U430" s="586" t="s">
        <v>743</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4"/>
      <c r="AJ432" s="334"/>
      <c r="AK432" s="334"/>
      <c r="AL432" s="157"/>
      <c r="AM432" s="334"/>
      <c r="AN432" s="334"/>
      <c r="AO432" s="334"/>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7"/>
      <c r="F433" s="338"/>
      <c r="G433" s="107" t="s">
        <v>743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743</v>
      </c>
      <c r="AC433" s="214"/>
      <c r="AD433" s="214"/>
      <c r="AE433" s="335" t="s">
        <v>720</v>
      </c>
      <c r="AF433" s="208"/>
      <c r="AG433" s="208"/>
      <c r="AH433" s="208"/>
      <c r="AI433" s="335" t="s">
        <v>720</v>
      </c>
      <c r="AJ433" s="208"/>
      <c r="AK433" s="208"/>
      <c r="AL433" s="208"/>
      <c r="AM433" s="335" t="s">
        <v>720</v>
      </c>
      <c r="AN433" s="208"/>
      <c r="AO433" s="208"/>
      <c r="AP433" s="208"/>
      <c r="AQ433" s="335" t="s">
        <v>720</v>
      </c>
      <c r="AR433" s="208"/>
      <c r="AS433" s="208"/>
      <c r="AT433" s="208"/>
      <c r="AU433" s="335" t="s">
        <v>720</v>
      </c>
      <c r="AV433" s="208"/>
      <c r="AW433" s="208"/>
      <c r="AX433" s="208"/>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743</v>
      </c>
      <c r="AC434" s="206"/>
      <c r="AD434" s="206"/>
      <c r="AE434" s="335" t="s">
        <v>720</v>
      </c>
      <c r="AF434" s="208"/>
      <c r="AG434" s="208"/>
      <c r="AH434" s="336"/>
      <c r="AI434" s="335" t="s">
        <v>720</v>
      </c>
      <c r="AJ434" s="208"/>
      <c r="AK434" s="208"/>
      <c r="AL434" s="336"/>
      <c r="AM434" s="335" t="s">
        <v>720</v>
      </c>
      <c r="AN434" s="208"/>
      <c r="AO434" s="208"/>
      <c r="AP434" s="336"/>
      <c r="AQ434" s="335" t="s">
        <v>720</v>
      </c>
      <c r="AR434" s="208"/>
      <c r="AS434" s="208"/>
      <c r="AT434" s="336"/>
      <c r="AU434" s="335" t="s">
        <v>720</v>
      </c>
      <c r="AV434" s="208"/>
      <c r="AW434" s="208"/>
      <c r="AX434" s="336"/>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720</v>
      </c>
      <c r="AF435" s="208"/>
      <c r="AG435" s="208"/>
      <c r="AH435" s="336"/>
      <c r="AI435" s="335" t="s">
        <v>720</v>
      </c>
      <c r="AJ435" s="208"/>
      <c r="AK435" s="208"/>
      <c r="AL435" s="336"/>
      <c r="AM435" s="335" t="s">
        <v>720</v>
      </c>
      <c r="AN435" s="208"/>
      <c r="AO435" s="208"/>
      <c r="AP435" s="336"/>
      <c r="AQ435" s="335" t="s">
        <v>720</v>
      </c>
      <c r="AR435" s="208"/>
      <c r="AS435" s="208"/>
      <c r="AT435" s="336"/>
      <c r="AU435" s="335" t="s">
        <v>720</v>
      </c>
      <c r="AV435" s="208"/>
      <c r="AW435" s="208"/>
      <c r="AX435" s="336"/>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4"/>
      <c r="AJ457" s="334"/>
      <c r="AK457" s="334"/>
      <c r="AL457" s="157"/>
      <c r="AM457" s="334"/>
      <c r="AN457" s="334"/>
      <c r="AO457" s="334"/>
      <c r="AP457" s="157"/>
      <c r="AQ457" s="201" t="s">
        <v>721</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7"/>
      <c r="F458" s="338"/>
      <c r="G458" s="107" t="s">
        <v>737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742</v>
      </c>
      <c r="AC458" s="214"/>
      <c r="AD458" s="214"/>
      <c r="AE458" s="335" t="s">
        <v>720</v>
      </c>
      <c r="AF458" s="208"/>
      <c r="AG458" s="208"/>
      <c r="AH458" s="208"/>
      <c r="AI458" s="335" t="s">
        <v>720</v>
      </c>
      <c r="AJ458" s="208"/>
      <c r="AK458" s="208"/>
      <c r="AL458" s="208"/>
      <c r="AM458" s="335" t="s">
        <v>720</v>
      </c>
      <c r="AN458" s="208"/>
      <c r="AO458" s="208"/>
      <c r="AP458" s="208"/>
      <c r="AQ458" s="335" t="s">
        <v>720</v>
      </c>
      <c r="AR458" s="208"/>
      <c r="AS458" s="208"/>
      <c r="AT458" s="208"/>
      <c r="AU458" s="335" t="s">
        <v>720</v>
      </c>
      <c r="AV458" s="208"/>
      <c r="AW458" s="208"/>
      <c r="AX458" s="208"/>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742</v>
      </c>
      <c r="AC459" s="206"/>
      <c r="AD459" s="206"/>
      <c r="AE459" s="335" t="s">
        <v>720</v>
      </c>
      <c r="AF459" s="208"/>
      <c r="AG459" s="208"/>
      <c r="AH459" s="336"/>
      <c r="AI459" s="335" t="s">
        <v>720</v>
      </c>
      <c r="AJ459" s="208"/>
      <c r="AK459" s="208"/>
      <c r="AL459" s="336"/>
      <c r="AM459" s="335" t="s">
        <v>720</v>
      </c>
      <c r="AN459" s="208"/>
      <c r="AO459" s="208"/>
      <c r="AP459" s="336"/>
      <c r="AQ459" s="335" t="s">
        <v>720</v>
      </c>
      <c r="AR459" s="208"/>
      <c r="AS459" s="208"/>
      <c r="AT459" s="336"/>
      <c r="AU459" s="335" t="s">
        <v>720</v>
      </c>
      <c r="AV459" s="208"/>
      <c r="AW459" s="208"/>
      <c r="AX459" s="336"/>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720</v>
      </c>
      <c r="AF460" s="208"/>
      <c r="AG460" s="208"/>
      <c r="AH460" s="336"/>
      <c r="AI460" s="335" t="s">
        <v>720</v>
      </c>
      <c r="AJ460" s="208"/>
      <c r="AK460" s="208"/>
      <c r="AL460" s="336"/>
      <c r="AM460" s="335" t="s">
        <v>720</v>
      </c>
      <c r="AN460" s="208"/>
      <c r="AO460" s="208"/>
      <c r="AP460" s="336"/>
      <c r="AQ460" s="335" t="s">
        <v>720</v>
      </c>
      <c r="AR460" s="208"/>
      <c r="AS460" s="208"/>
      <c r="AT460" s="336"/>
      <c r="AU460" s="335" t="s">
        <v>720</v>
      </c>
      <c r="AV460" s="208"/>
      <c r="AW460" s="208"/>
      <c r="AX460" s="336"/>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39.7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714</v>
      </c>
      <c r="AE702" s="341"/>
      <c r="AF702" s="341"/>
      <c r="AG702" s="378" t="s">
        <v>744</v>
      </c>
      <c r="AH702" s="379"/>
      <c r="AI702" s="379"/>
      <c r="AJ702" s="379"/>
      <c r="AK702" s="379"/>
      <c r="AL702" s="379"/>
      <c r="AM702" s="379"/>
      <c r="AN702" s="379"/>
      <c r="AO702" s="379"/>
      <c r="AP702" s="379"/>
      <c r="AQ702" s="379"/>
      <c r="AR702" s="379"/>
      <c r="AS702" s="379"/>
      <c r="AT702" s="379"/>
      <c r="AU702" s="379"/>
      <c r="AV702" s="379"/>
      <c r="AW702" s="379"/>
      <c r="AX702" s="380"/>
    </row>
    <row r="703" spans="1:51" ht="39.7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714</v>
      </c>
      <c r="AE703" s="322"/>
      <c r="AF703" s="322"/>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714</v>
      </c>
      <c r="AE704" s="780"/>
      <c r="AF704" s="780"/>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747</v>
      </c>
      <c r="AE705" s="712"/>
      <c r="AF705" s="712"/>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748</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748</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747</v>
      </c>
      <c r="AE708" s="602"/>
      <c r="AF708" s="602"/>
      <c r="AG708" s="739" t="s">
        <v>740</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747</v>
      </c>
      <c r="AE709" s="322"/>
      <c r="AF709" s="322"/>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747</v>
      </c>
      <c r="AE710" s="322"/>
      <c r="AF710" s="322"/>
      <c r="AG710" s="104" t="s">
        <v>740</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714</v>
      </c>
      <c r="AE711" s="322"/>
      <c r="AF711" s="322"/>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58.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714</v>
      </c>
      <c r="AE712" s="780"/>
      <c r="AF712" s="780"/>
      <c r="AG712" s="804" t="s">
        <v>778</v>
      </c>
      <c r="AH712" s="805"/>
      <c r="AI712" s="805"/>
      <c r="AJ712" s="805"/>
      <c r="AK712" s="805"/>
      <c r="AL712" s="805"/>
      <c r="AM712" s="805"/>
      <c r="AN712" s="805"/>
      <c r="AO712" s="805"/>
      <c r="AP712" s="805"/>
      <c r="AQ712" s="805"/>
      <c r="AR712" s="805"/>
      <c r="AS712" s="805"/>
      <c r="AT712" s="805"/>
      <c r="AU712" s="805"/>
      <c r="AV712" s="805"/>
      <c r="AW712" s="805"/>
      <c r="AX712" s="806"/>
    </row>
    <row r="713" spans="1:50" ht="59.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714</v>
      </c>
      <c r="AE713" s="322"/>
      <c r="AF713" s="660"/>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747</v>
      </c>
      <c r="AE714" s="802"/>
      <c r="AF714" s="803"/>
      <c r="AG714" s="733" t="s">
        <v>740</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747</v>
      </c>
      <c r="AE715" s="602"/>
      <c r="AF715" s="653"/>
      <c r="AG715" s="739" t="s">
        <v>740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747</v>
      </c>
      <c r="AE716" s="624"/>
      <c r="AF716" s="624"/>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714</v>
      </c>
      <c r="AE717" s="322"/>
      <c r="AF717" s="322"/>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714</v>
      </c>
      <c r="AE718" s="322"/>
      <c r="AF718" s="322"/>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747</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753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754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676</v>
      </c>
      <c r="B737" s="211"/>
      <c r="C737" s="211"/>
      <c r="D737" s="212"/>
      <c r="E737" s="949" t="s">
        <v>743</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399</v>
      </c>
      <c r="B738" s="360"/>
      <c r="C738" s="360"/>
      <c r="D738" s="360"/>
      <c r="E738" s="949" t="s">
        <v>743</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398</v>
      </c>
      <c r="B739" s="360"/>
      <c r="C739" s="360"/>
      <c r="D739" s="360"/>
      <c r="E739" s="949" t="s">
        <v>743</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397</v>
      </c>
      <c r="B740" s="360"/>
      <c r="C740" s="360"/>
      <c r="D740" s="360"/>
      <c r="E740" s="949" t="s">
        <v>743</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396</v>
      </c>
      <c r="B741" s="360"/>
      <c r="C741" s="360"/>
      <c r="D741" s="360"/>
      <c r="E741" s="949" t="s">
        <v>743</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395</v>
      </c>
      <c r="B742" s="360"/>
      <c r="C742" s="360"/>
      <c r="D742" s="360"/>
      <c r="E742" s="949" t="s">
        <v>743</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394</v>
      </c>
      <c r="B743" s="360"/>
      <c r="C743" s="360"/>
      <c r="D743" s="360"/>
      <c r="E743" s="949" t="s">
        <v>755</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393</v>
      </c>
      <c r="B744" s="360"/>
      <c r="C744" s="360"/>
      <c r="D744" s="360"/>
      <c r="E744" s="949" t="s">
        <v>756</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392</v>
      </c>
      <c r="B745" s="360"/>
      <c r="C745" s="360"/>
      <c r="D745" s="360"/>
      <c r="E745" s="986" t="s">
        <v>757</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549</v>
      </c>
      <c r="B746" s="360"/>
      <c r="C746" s="360"/>
      <c r="D746" s="360"/>
      <c r="E746" s="955" t="s">
        <v>758</v>
      </c>
      <c r="F746" s="953"/>
      <c r="G746" s="953"/>
      <c r="H746" s="100" t="str">
        <f>IF(E746="","","-")</f>
        <v>-</v>
      </c>
      <c r="I746" s="953"/>
      <c r="J746" s="953"/>
      <c r="K746" s="100" t="str">
        <f>IF(I746="","","-")</f>
        <v/>
      </c>
      <c r="L746" s="954">
        <v>771</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511</v>
      </c>
      <c r="B747" s="360"/>
      <c r="C747" s="360"/>
      <c r="D747" s="360"/>
      <c r="E747" s="955" t="s">
        <v>758</v>
      </c>
      <c r="F747" s="953"/>
      <c r="G747" s="953"/>
      <c r="H747" s="100" t="str">
        <f>IF(E747="","","-")</f>
        <v>-</v>
      </c>
      <c r="I747" s="953"/>
      <c r="J747" s="953"/>
      <c r="K747" s="100" t="str">
        <f>IF(I747="","","-")</f>
        <v/>
      </c>
      <c r="L747" s="954">
        <v>788</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386</v>
      </c>
      <c r="B748" s="612"/>
      <c r="C748" s="612"/>
      <c r="D748" s="612"/>
      <c r="E748" s="612"/>
      <c r="F748" s="61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t="s">
        <v>759</v>
      </c>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1"/>
      <c r="B784" s="612"/>
      <c r="C784" s="612"/>
      <c r="D784" s="612"/>
      <c r="E784" s="612"/>
      <c r="F784" s="613"/>
      <c r="G784" s="44"/>
      <c r="H784" s="45"/>
      <c r="I784" s="45"/>
      <c r="J784" s="45"/>
      <c r="K784" s="45"/>
      <c r="L784" s="45"/>
      <c r="M784" s="45"/>
      <c r="N784" s="45"/>
      <c r="O784" s="48"/>
      <c r="P784" s="48"/>
      <c r="Q784" s="48"/>
      <c r="R784" s="48"/>
      <c r="S784" s="48"/>
      <c r="T784" s="48"/>
      <c r="U784" s="48"/>
      <c r="V784" s="48"/>
      <c r="W784" s="48"/>
      <c r="X784" s="48"/>
      <c r="Y784" s="48"/>
      <c r="Z784" s="48"/>
      <c r="AA784" s="48"/>
      <c r="AB784" s="48"/>
      <c r="AC784" s="48"/>
      <c r="AD784" s="48"/>
      <c r="AE784" s="48"/>
      <c r="AF784" s="48"/>
      <c r="AG784" s="48"/>
      <c r="AH784" s="48"/>
      <c r="AI784" s="48"/>
      <c r="AJ784" s="48"/>
      <c r="AK784" s="48"/>
      <c r="AL784" s="48"/>
      <c r="AM784" s="48"/>
      <c r="AN784" s="48"/>
      <c r="AO784" s="48"/>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2" t="s">
        <v>760</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75" customHeight="1" x14ac:dyDescent="0.15">
      <c r="A789" s="628"/>
      <c r="B789" s="629"/>
      <c r="C789" s="629"/>
      <c r="D789" s="629"/>
      <c r="E789" s="629"/>
      <c r="F789" s="630"/>
      <c r="G789" s="667" t="s">
        <v>761</v>
      </c>
      <c r="H789" s="668"/>
      <c r="I789" s="668"/>
      <c r="J789" s="668"/>
      <c r="K789" s="669"/>
      <c r="L789" s="661" t="s">
        <v>762</v>
      </c>
      <c r="M789" s="662"/>
      <c r="N789" s="662"/>
      <c r="O789" s="662"/>
      <c r="P789" s="662"/>
      <c r="Q789" s="662"/>
      <c r="R789" s="662"/>
      <c r="S789" s="662"/>
      <c r="T789" s="662"/>
      <c r="U789" s="662"/>
      <c r="V789" s="662"/>
      <c r="W789" s="662"/>
      <c r="X789" s="663"/>
      <c r="Y789" s="381">
        <v>31</v>
      </c>
      <c r="Z789" s="382"/>
      <c r="AA789" s="382"/>
      <c r="AB789" s="799"/>
      <c r="AC789" s="667" t="s">
        <v>743</v>
      </c>
      <c r="AD789" s="668"/>
      <c r="AE789" s="668"/>
      <c r="AF789" s="668"/>
      <c r="AG789" s="669"/>
      <c r="AH789" s="661" t="s">
        <v>743</v>
      </c>
      <c r="AI789" s="662"/>
      <c r="AJ789" s="662"/>
      <c r="AK789" s="662"/>
      <c r="AL789" s="662"/>
      <c r="AM789" s="662"/>
      <c r="AN789" s="662"/>
      <c r="AO789" s="662"/>
      <c r="AP789" s="662"/>
      <c r="AQ789" s="662"/>
      <c r="AR789" s="662"/>
      <c r="AS789" s="662"/>
      <c r="AT789" s="663"/>
      <c r="AU789" s="381"/>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31</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5.25" customHeight="1" x14ac:dyDescent="0.15">
      <c r="A845" s="369">
        <v>1</v>
      </c>
      <c r="B845" s="369">
        <v>1</v>
      </c>
      <c r="C845" s="357" t="s">
        <v>763</v>
      </c>
      <c r="D845" s="342"/>
      <c r="E845" s="342"/>
      <c r="F845" s="342"/>
      <c r="G845" s="342"/>
      <c r="H845" s="342"/>
      <c r="I845" s="342"/>
      <c r="J845" s="343">
        <v>7000020430005</v>
      </c>
      <c r="K845" s="344"/>
      <c r="L845" s="344"/>
      <c r="M845" s="344"/>
      <c r="N845" s="344"/>
      <c r="O845" s="344"/>
      <c r="P845" s="345" t="s">
        <v>773</v>
      </c>
      <c r="Q845" s="345"/>
      <c r="R845" s="345"/>
      <c r="S845" s="345"/>
      <c r="T845" s="345"/>
      <c r="U845" s="345"/>
      <c r="V845" s="345"/>
      <c r="W845" s="345"/>
      <c r="X845" s="345"/>
      <c r="Y845" s="346">
        <v>31</v>
      </c>
      <c r="Z845" s="347"/>
      <c r="AA845" s="347"/>
      <c r="AB845" s="348"/>
      <c r="AC845" s="349" t="s">
        <v>774</v>
      </c>
      <c r="AD845" s="350"/>
      <c r="AE845" s="350"/>
      <c r="AF845" s="350"/>
      <c r="AG845" s="350"/>
      <c r="AH845" s="365" t="s">
        <v>408</v>
      </c>
      <c r="AI845" s="366"/>
      <c r="AJ845" s="366"/>
      <c r="AK845" s="366"/>
      <c r="AL845" s="353" t="s">
        <v>408</v>
      </c>
      <c r="AM845" s="354"/>
      <c r="AN845" s="354"/>
      <c r="AO845" s="355"/>
      <c r="AP845" s="356" t="s">
        <v>775</v>
      </c>
      <c r="AQ845" s="356"/>
      <c r="AR845" s="356"/>
      <c r="AS845" s="356"/>
      <c r="AT845" s="356"/>
      <c r="AU845" s="356"/>
      <c r="AV845" s="356"/>
      <c r="AW845" s="356"/>
      <c r="AX845" s="356"/>
    </row>
    <row r="846" spans="1:51" ht="35.25" customHeight="1" x14ac:dyDescent="0.15">
      <c r="A846" s="369">
        <v>2</v>
      </c>
      <c r="B846" s="369">
        <v>1</v>
      </c>
      <c r="C846" s="357" t="s">
        <v>764</v>
      </c>
      <c r="D846" s="342"/>
      <c r="E846" s="342"/>
      <c r="F846" s="342"/>
      <c r="G846" s="342"/>
      <c r="H846" s="342"/>
      <c r="I846" s="342"/>
      <c r="J846" s="343">
        <v>3000020202011</v>
      </c>
      <c r="K846" s="344"/>
      <c r="L846" s="344"/>
      <c r="M846" s="344"/>
      <c r="N846" s="344"/>
      <c r="O846" s="344"/>
      <c r="P846" s="345" t="s">
        <v>773</v>
      </c>
      <c r="Q846" s="345"/>
      <c r="R846" s="345"/>
      <c r="S846" s="345"/>
      <c r="T846" s="345"/>
      <c r="U846" s="345"/>
      <c r="V846" s="345"/>
      <c r="W846" s="345"/>
      <c r="X846" s="345"/>
      <c r="Y846" s="346">
        <v>27</v>
      </c>
      <c r="Z846" s="347"/>
      <c r="AA846" s="347"/>
      <c r="AB846" s="348"/>
      <c r="AC846" s="349" t="s">
        <v>774</v>
      </c>
      <c r="AD846" s="350"/>
      <c r="AE846" s="350"/>
      <c r="AF846" s="350"/>
      <c r="AG846" s="350"/>
      <c r="AH846" s="365" t="s">
        <v>408</v>
      </c>
      <c r="AI846" s="366"/>
      <c r="AJ846" s="366"/>
      <c r="AK846" s="366"/>
      <c r="AL846" s="353" t="s">
        <v>408</v>
      </c>
      <c r="AM846" s="354"/>
      <c r="AN846" s="354"/>
      <c r="AO846" s="355"/>
      <c r="AP846" s="356" t="s">
        <v>775</v>
      </c>
      <c r="AQ846" s="356"/>
      <c r="AR846" s="356"/>
      <c r="AS846" s="356"/>
      <c r="AT846" s="356"/>
      <c r="AU846" s="356"/>
      <c r="AV846" s="356"/>
      <c r="AW846" s="356"/>
      <c r="AX846" s="356"/>
      <c r="AY846">
        <f>COUNTA($C$846)</f>
        <v>1</v>
      </c>
    </row>
    <row r="847" spans="1:51" ht="35.25" customHeight="1" x14ac:dyDescent="0.15">
      <c r="A847" s="369">
        <v>3</v>
      </c>
      <c r="B847" s="369">
        <v>1</v>
      </c>
      <c r="C847" s="357" t="s">
        <v>765</v>
      </c>
      <c r="D847" s="342"/>
      <c r="E847" s="342"/>
      <c r="F847" s="342"/>
      <c r="G847" s="342"/>
      <c r="H847" s="342"/>
      <c r="I847" s="342"/>
      <c r="J847" s="343">
        <v>6000020400009</v>
      </c>
      <c r="K847" s="344"/>
      <c r="L847" s="344"/>
      <c r="M847" s="344"/>
      <c r="N847" s="344"/>
      <c r="O847" s="344"/>
      <c r="P847" s="345" t="s">
        <v>773</v>
      </c>
      <c r="Q847" s="345"/>
      <c r="R847" s="345"/>
      <c r="S847" s="345"/>
      <c r="T847" s="345"/>
      <c r="U847" s="345"/>
      <c r="V847" s="345"/>
      <c r="W847" s="345"/>
      <c r="X847" s="345"/>
      <c r="Y847" s="346">
        <v>8</v>
      </c>
      <c r="Z847" s="347"/>
      <c r="AA847" s="347"/>
      <c r="AB847" s="348"/>
      <c r="AC847" s="349" t="s">
        <v>774</v>
      </c>
      <c r="AD847" s="350"/>
      <c r="AE847" s="350"/>
      <c r="AF847" s="350"/>
      <c r="AG847" s="350"/>
      <c r="AH847" s="365" t="s">
        <v>408</v>
      </c>
      <c r="AI847" s="366"/>
      <c r="AJ847" s="366"/>
      <c r="AK847" s="366"/>
      <c r="AL847" s="353" t="s">
        <v>408</v>
      </c>
      <c r="AM847" s="354"/>
      <c r="AN847" s="354"/>
      <c r="AO847" s="355"/>
      <c r="AP847" s="356" t="s">
        <v>775</v>
      </c>
      <c r="AQ847" s="356"/>
      <c r="AR847" s="356"/>
      <c r="AS847" s="356"/>
      <c r="AT847" s="356"/>
      <c r="AU847" s="356"/>
      <c r="AV847" s="356"/>
      <c r="AW847" s="356"/>
      <c r="AX847" s="356"/>
      <c r="AY847">
        <f>COUNTA($C$847)</f>
        <v>1</v>
      </c>
    </row>
    <row r="848" spans="1:51" ht="35.25" customHeight="1" x14ac:dyDescent="0.15">
      <c r="A848" s="369">
        <v>4</v>
      </c>
      <c r="B848" s="369">
        <v>1</v>
      </c>
      <c r="C848" s="357" t="s">
        <v>766</v>
      </c>
      <c r="D848" s="342"/>
      <c r="E848" s="342"/>
      <c r="F848" s="342"/>
      <c r="G848" s="342"/>
      <c r="H848" s="342"/>
      <c r="I848" s="342"/>
      <c r="J848" s="343">
        <v>6000020121002</v>
      </c>
      <c r="K848" s="344"/>
      <c r="L848" s="344"/>
      <c r="M848" s="344"/>
      <c r="N848" s="344"/>
      <c r="O848" s="344"/>
      <c r="P848" s="345" t="s">
        <v>773</v>
      </c>
      <c r="Q848" s="345"/>
      <c r="R848" s="345"/>
      <c r="S848" s="345"/>
      <c r="T848" s="345"/>
      <c r="U848" s="345"/>
      <c r="V848" s="345"/>
      <c r="W848" s="345"/>
      <c r="X848" s="345"/>
      <c r="Y848" s="346">
        <v>2</v>
      </c>
      <c r="Z848" s="347"/>
      <c r="AA848" s="347"/>
      <c r="AB848" s="348"/>
      <c r="AC848" s="349" t="s">
        <v>774</v>
      </c>
      <c r="AD848" s="350"/>
      <c r="AE848" s="350"/>
      <c r="AF848" s="350"/>
      <c r="AG848" s="350"/>
      <c r="AH848" s="365" t="s">
        <v>408</v>
      </c>
      <c r="AI848" s="366"/>
      <c r="AJ848" s="366"/>
      <c r="AK848" s="366"/>
      <c r="AL848" s="353" t="s">
        <v>408</v>
      </c>
      <c r="AM848" s="354"/>
      <c r="AN848" s="354"/>
      <c r="AO848" s="355"/>
      <c r="AP848" s="356" t="s">
        <v>775</v>
      </c>
      <c r="AQ848" s="356"/>
      <c r="AR848" s="356"/>
      <c r="AS848" s="356"/>
      <c r="AT848" s="356"/>
      <c r="AU848" s="356"/>
      <c r="AV848" s="356"/>
      <c r="AW848" s="356"/>
      <c r="AX848" s="356"/>
      <c r="AY848">
        <f>COUNTA($C$848)</f>
        <v>1</v>
      </c>
    </row>
    <row r="849" spans="1:51" ht="35.25" customHeight="1" x14ac:dyDescent="0.15">
      <c r="A849" s="369">
        <v>5</v>
      </c>
      <c r="B849" s="369">
        <v>1</v>
      </c>
      <c r="C849" s="357" t="s">
        <v>767</v>
      </c>
      <c r="D849" s="342"/>
      <c r="E849" s="342"/>
      <c r="F849" s="342"/>
      <c r="G849" s="342"/>
      <c r="H849" s="342"/>
      <c r="I849" s="342"/>
      <c r="J849" s="343">
        <v>7000020141305</v>
      </c>
      <c r="K849" s="344"/>
      <c r="L849" s="344"/>
      <c r="M849" s="344"/>
      <c r="N849" s="344"/>
      <c r="O849" s="344"/>
      <c r="P849" s="345" t="s">
        <v>773</v>
      </c>
      <c r="Q849" s="345"/>
      <c r="R849" s="345"/>
      <c r="S849" s="345"/>
      <c r="T849" s="345"/>
      <c r="U849" s="345"/>
      <c r="V849" s="345"/>
      <c r="W849" s="345"/>
      <c r="X849" s="345"/>
      <c r="Y849" s="346">
        <v>2</v>
      </c>
      <c r="Z849" s="347"/>
      <c r="AA849" s="347"/>
      <c r="AB849" s="348"/>
      <c r="AC849" s="349" t="s">
        <v>774</v>
      </c>
      <c r="AD849" s="350"/>
      <c r="AE849" s="350"/>
      <c r="AF849" s="350"/>
      <c r="AG849" s="350"/>
      <c r="AH849" s="365" t="s">
        <v>408</v>
      </c>
      <c r="AI849" s="366"/>
      <c r="AJ849" s="366"/>
      <c r="AK849" s="366"/>
      <c r="AL849" s="353" t="s">
        <v>408</v>
      </c>
      <c r="AM849" s="354"/>
      <c r="AN849" s="354"/>
      <c r="AO849" s="355"/>
      <c r="AP849" s="356" t="s">
        <v>775</v>
      </c>
      <c r="AQ849" s="356"/>
      <c r="AR849" s="356"/>
      <c r="AS849" s="356"/>
      <c r="AT849" s="356"/>
      <c r="AU849" s="356"/>
      <c r="AV849" s="356"/>
      <c r="AW849" s="356"/>
      <c r="AX849" s="356"/>
      <c r="AY849">
        <f>COUNTA($C$849)</f>
        <v>1</v>
      </c>
    </row>
    <row r="850" spans="1:51" ht="35.25" customHeight="1" x14ac:dyDescent="0.15">
      <c r="A850" s="369">
        <v>6</v>
      </c>
      <c r="B850" s="369">
        <v>1</v>
      </c>
      <c r="C850" s="357" t="s">
        <v>768</v>
      </c>
      <c r="D850" s="342"/>
      <c r="E850" s="342"/>
      <c r="F850" s="342"/>
      <c r="G850" s="342"/>
      <c r="H850" s="342"/>
      <c r="I850" s="342"/>
      <c r="J850" s="343">
        <v>1000020440001</v>
      </c>
      <c r="K850" s="344"/>
      <c r="L850" s="344"/>
      <c r="M850" s="344"/>
      <c r="N850" s="344"/>
      <c r="O850" s="344"/>
      <c r="P850" s="345" t="s">
        <v>773</v>
      </c>
      <c r="Q850" s="345"/>
      <c r="R850" s="345"/>
      <c r="S850" s="345"/>
      <c r="T850" s="345"/>
      <c r="U850" s="345"/>
      <c r="V850" s="345"/>
      <c r="W850" s="345"/>
      <c r="X850" s="345"/>
      <c r="Y850" s="346">
        <v>1</v>
      </c>
      <c r="Z850" s="347"/>
      <c r="AA850" s="347"/>
      <c r="AB850" s="348"/>
      <c r="AC850" s="349" t="s">
        <v>774</v>
      </c>
      <c r="AD850" s="350"/>
      <c r="AE850" s="350"/>
      <c r="AF850" s="350"/>
      <c r="AG850" s="350"/>
      <c r="AH850" s="365" t="s">
        <v>408</v>
      </c>
      <c r="AI850" s="366"/>
      <c r="AJ850" s="366"/>
      <c r="AK850" s="366"/>
      <c r="AL850" s="353" t="s">
        <v>408</v>
      </c>
      <c r="AM850" s="354"/>
      <c r="AN850" s="354"/>
      <c r="AO850" s="355"/>
      <c r="AP850" s="356" t="s">
        <v>775</v>
      </c>
      <c r="AQ850" s="356"/>
      <c r="AR850" s="356"/>
      <c r="AS850" s="356"/>
      <c r="AT850" s="356"/>
      <c r="AU850" s="356"/>
      <c r="AV850" s="356"/>
      <c r="AW850" s="356"/>
      <c r="AX850" s="356"/>
      <c r="AY850">
        <f>COUNTA($C$850)</f>
        <v>1</v>
      </c>
    </row>
    <row r="851" spans="1:51" ht="35.25" customHeight="1" x14ac:dyDescent="0.15">
      <c r="A851" s="369">
        <v>7</v>
      </c>
      <c r="B851" s="369">
        <v>1</v>
      </c>
      <c r="C851" s="357" t="s">
        <v>769</v>
      </c>
      <c r="D851" s="342"/>
      <c r="E851" s="342"/>
      <c r="F851" s="342"/>
      <c r="G851" s="342"/>
      <c r="H851" s="342"/>
      <c r="I851" s="342"/>
      <c r="J851" s="343">
        <v>8000020460001</v>
      </c>
      <c r="K851" s="344"/>
      <c r="L851" s="344"/>
      <c r="M851" s="344"/>
      <c r="N851" s="344"/>
      <c r="O851" s="344"/>
      <c r="P851" s="345" t="s">
        <v>773</v>
      </c>
      <c r="Q851" s="345"/>
      <c r="R851" s="345"/>
      <c r="S851" s="345"/>
      <c r="T851" s="345"/>
      <c r="U851" s="345"/>
      <c r="V851" s="345"/>
      <c r="W851" s="345"/>
      <c r="X851" s="345"/>
      <c r="Y851" s="346">
        <v>1</v>
      </c>
      <c r="Z851" s="347"/>
      <c r="AA851" s="347"/>
      <c r="AB851" s="348"/>
      <c r="AC851" s="349" t="s">
        <v>774</v>
      </c>
      <c r="AD851" s="350"/>
      <c r="AE851" s="350"/>
      <c r="AF851" s="350"/>
      <c r="AG851" s="350"/>
      <c r="AH851" s="365" t="s">
        <v>408</v>
      </c>
      <c r="AI851" s="366"/>
      <c r="AJ851" s="366"/>
      <c r="AK851" s="366"/>
      <c r="AL851" s="353" t="s">
        <v>408</v>
      </c>
      <c r="AM851" s="354"/>
      <c r="AN851" s="354"/>
      <c r="AO851" s="355"/>
      <c r="AP851" s="356" t="s">
        <v>775</v>
      </c>
      <c r="AQ851" s="356"/>
      <c r="AR851" s="356"/>
      <c r="AS851" s="356"/>
      <c r="AT851" s="356"/>
      <c r="AU851" s="356"/>
      <c r="AV851" s="356"/>
      <c r="AW851" s="356"/>
      <c r="AX851" s="356"/>
      <c r="AY851">
        <f>COUNTA($C$851)</f>
        <v>1</v>
      </c>
    </row>
    <row r="852" spans="1:51" ht="35.25" customHeight="1" x14ac:dyDescent="0.15">
      <c r="A852" s="369">
        <v>8</v>
      </c>
      <c r="B852" s="369">
        <v>1</v>
      </c>
      <c r="C852" s="357" t="s">
        <v>770</v>
      </c>
      <c r="D852" s="342"/>
      <c r="E852" s="342"/>
      <c r="F852" s="342"/>
      <c r="G852" s="342"/>
      <c r="H852" s="342"/>
      <c r="I852" s="342"/>
      <c r="J852" s="343">
        <v>4000020420000</v>
      </c>
      <c r="K852" s="344"/>
      <c r="L852" s="344"/>
      <c r="M852" s="344"/>
      <c r="N852" s="344"/>
      <c r="O852" s="344"/>
      <c r="P852" s="345" t="s">
        <v>773</v>
      </c>
      <c r="Q852" s="345"/>
      <c r="R852" s="345"/>
      <c r="S852" s="345"/>
      <c r="T852" s="345"/>
      <c r="U852" s="345"/>
      <c r="V852" s="345"/>
      <c r="W852" s="345"/>
      <c r="X852" s="345"/>
      <c r="Y852" s="346">
        <v>0.8</v>
      </c>
      <c r="Z852" s="347"/>
      <c r="AA852" s="347"/>
      <c r="AB852" s="348"/>
      <c r="AC852" s="349" t="s">
        <v>774</v>
      </c>
      <c r="AD852" s="350"/>
      <c r="AE852" s="350"/>
      <c r="AF852" s="350"/>
      <c r="AG852" s="350"/>
      <c r="AH852" s="365" t="s">
        <v>408</v>
      </c>
      <c r="AI852" s="366"/>
      <c r="AJ852" s="366"/>
      <c r="AK852" s="366"/>
      <c r="AL852" s="353" t="s">
        <v>408</v>
      </c>
      <c r="AM852" s="354"/>
      <c r="AN852" s="354"/>
      <c r="AO852" s="355"/>
      <c r="AP852" s="356" t="s">
        <v>775</v>
      </c>
      <c r="AQ852" s="356"/>
      <c r="AR852" s="356"/>
      <c r="AS852" s="356"/>
      <c r="AT852" s="356"/>
      <c r="AU852" s="356"/>
      <c r="AV852" s="356"/>
      <c r="AW852" s="356"/>
      <c r="AX852" s="356"/>
      <c r="AY852">
        <f>COUNTA($C$852)</f>
        <v>1</v>
      </c>
    </row>
    <row r="853" spans="1:51" ht="35.25" customHeight="1" x14ac:dyDescent="0.15">
      <c r="A853" s="369">
        <v>9</v>
      </c>
      <c r="B853" s="369">
        <v>1</v>
      </c>
      <c r="C853" s="357" t="s">
        <v>771</v>
      </c>
      <c r="D853" s="342"/>
      <c r="E853" s="342"/>
      <c r="F853" s="342"/>
      <c r="G853" s="342"/>
      <c r="H853" s="342"/>
      <c r="I853" s="342"/>
      <c r="J853" s="343">
        <v>8000020402036</v>
      </c>
      <c r="K853" s="344"/>
      <c r="L853" s="344"/>
      <c r="M853" s="344"/>
      <c r="N853" s="344"/>
      <c r="O853" s="344"/>
      <c r="P853" s="345" t="s">
        <v>773</v>
      </c>
      <c r="Q853" s="345"/>
      <c r="R853" s="345"/>
      <c r="S853" s="345"/>
      <c r="T853" s="345"/>
      <c r="U853" s="345"/>
      <c r="V853" s="345"/>
      <c r="W853" s="345"/>
      <c r="X853" s="345"/>
      <c r="Y853" s="346">
        <v>0.7</v>
      </c>
      <c r="Z853" s="347"/>
      <c r="AA853" s="347"/>
      <c r="AB853" s="348"/>
      <c r="AC853" s="349" t="s">
        <v>774</v>
      </c>
      <c r="AD853" s="350"/>
      <c r="AE853" s="350"/>
      <c r="AF853" s="350"/>
      <c r="AG853" s="350"/>
      <c r="AH853" s="365" t="s">
        <v>408</v>
      </c>
      <c r="AI853" s="366"/>
      <c r="AJ853" s="366"/>
      <c r="AK853" s="366"/>
      <c r="AL853" s="353" t="s">
        <v>408</v>
      </c>
      <c r="AM853" s="354"/>
      <c r="AN853" s="354"/>
      <c r="AO853" s="355"/>
      <c r="AP853" s="356" t="s">
        <v>775</v>
      </c>
      <c r="AQ853" s="356"/>
      <c r="AR853" s="356"/>
      <c r="AS853" s="356"/>
      <c r="AT853" s="356"/>
      <c r="AU853" s="356"/>
      <c r="AV853" s="356"/>
      <c r="AW853" s="356"/>
      <c r="AX853" s="356"/>
      <c r="AY853">
        <f>COUNTA($C$853)</f>
        <v>1</v>
      </c>
    </row>
    <row r="854" spans="1:51" ht="35.25" customHeight="1" x14ac:dyDescent="0.15">
      <c r="A854" s="369">
        <v>10</v>
      </c>
      <c r="B854" s="369">
        <v>1</v>
      </c>
      <c r="C854" s="357" t="s">
        <v>772</v>
      </c>
      <c r="D854" s="342"/>
      <c r="E854" s="342"/>
      <c r="F854" s="342"/>
      <c r="G854" s="342"/>
      <c r="H854" s="342"/>
      <c r="I854" s="342"/>
      <c r="J854" s="343">
        <v>2000020260002</v>
      </c>
      <c r="K854" s="344"/>
      <c r="L854" s="344"/>
      <c r="M854" s="344"/>
      <c r="N854" s="344"/>
      <c r="O854" s="344"/>
      <c r="P854" s="345" t="s">
        <v>773</v>
      </c>
      <c r="Q854" s="345"/>
      <c r="R854" s="345"/>
      <c r="S854" s="345"/>
      <c r="T854" s="345"/>
      <c r="U854" s="345"/>
      <c r="V854" s="345"/>
      <c r="W854" s="345"/>
      <c r="X854" s="345"/>
      <c r="Y854" s="346">
        <v>0.2</v>
      </c>
      <c r="Z854" s="347"/>
      <c r="AA854" s="347"/>
      <c r="AB854" s="348"/>
      <c r="AC854" s="349" t="s">
        <v>774</v>
      </c>
      <c r="AD854" s="350"/>
      <c r="AE854" s="350"/>
      <c r="AF854" s="350"/>
      <c r="AG854" s="350"/>
      <c r="AH854" s="365" t="s">
        <v>408</v>
      </c>
      <c r="AI854" s="366"/>
      <c r="AJ854" s="366"/>
      <c r="AK854" s="366"/>
      <c r="AL854" s="353" t="s">
        <v>408</v>
      </c>
      <c r="AM854" s="354"/>
      <c r="AN854" s="354"/>
      <c r="AO854" s="355"/>
      <c r="AP854" s="356" t="s">
        <v>775</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21.75"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3" priority="14011">
      <formula>IF(RIGHT(TEXT(P14,"0.#"),1)=".",FALSE,TRUE)</formula>
    </cfRule>
    <cfRule type="expression" dxfId="2752" priority="14012">
      <formula>IF(RIGHT(TEXT(P14,"0.#"),1)=".",TRUE,FALSE)</formula>
    </cfRule>
  </conditionalFormatting>
  <conditionalFormatting sqref="AE32">
    <cfRule type="expression" dxfId="2751" priority="14001">
      <formula>IF(RIGHT(TEXT(AE32,"0.#"),1)=".",FALSE,TRUE)</formula>
    </cfRule>
    <cfRule type="expression" dxfId="2750" priority="14002">
      <formula>IF(RIGHT(TEXT(AE32,"0.#"),1)=".",TRUE,FALSE)</formula>
    </cfRule>
  </conditionalFormatting>
  <conditionalFormatting sqref="P18:AX18">
    <cfRule type="expression" dxfId="2749" priority="13887">
      <formula>IF(RIGHT(TEXT(P18,"0.#"),1)=".",FALSE,TRUE)</formula>
    </cfRule>
    <cfRule type="expression" dxfId="2748" priority="13888">
      <formula>IF(RIGHT(TEXT(P18,"0.#"),1)=".",TRUE,FALSE)</formula>
    </cfRule>
  </conditionalFormatting>
  <conditionalFormatting sqref="Y790">
    <cfRule type="expression" dxfId="2747" priority="13883">
      <formula>IF(RIGHT(TEXT(Y790,"0.#"),1)=".",FALSE,TRUE)</formula>
    </cfRule>
    <cfRule type="expression" dxfId="2746" priority="13884">
      <formula>IF(RIGHT(TEXT(Y790,"0.#"),1)=".",TRUE,FALSE)</formula>
    </cfRule>
  </conditionalFormatting>
  <conditionalFormatting sqref="Y799">
    <cfRule type="expression" dxfId="2745" priority="13879">
      <formula>IF(RIGHT(TEXT(Y799,"0.#"),1)=".",FALSE,TRUE)</formula>
    </cfRule>
    <cfRule type="expression" dxfId="2744" priority="13880">
      <formula>IF(RIGHT(TEXT(Y799,"0.#"),1)=".",TRUE,FALSE)</formula>
    </cfRule>
  </conditionalFormatting>
  <conditionalFormatting sqref="Y830:Y837 Y828 Y817:Y824 Y815 Y804:Y811 Y802">
    <cfRule type="expression" dxfId="2743" priority="13661">
      <formula>IF(RIGHT(TEXT(Y802,"0.#"),1)=".",FALSE,TRUE)</formula>
    </cfRule>
    <cfRule type="expression" dxfId="2742" priority="13662">
      <formula>IF(RIGHT(TEXT(Y802,"0.#"),1)=".",TRUE,FALSE)</formula>
    </cfRule>
  </conditionalFormatting>
  <conditionalFormatting sqref="P16:AQ17 P15:AX15 P13:AX13">
    <cfRule type="expression" dxfId="2741" priority="13709">
      <formula>IF(RIGHT(TEXT(P13,"0.#"),1)=".",FALSE,TRUE)</formula>
    </cfRule>
    <cfRule type="expression" dxfId="2740" priority="13710">
      <formula>IF(RIGHT(TEXT(P13,"0.#"),1)=".",TRUE,FALSE)</formula>
    </cfRule>
  </conditionalFormatting>
  <conditionalFormatting sqref="P19:AJ19">
    <cfRule type="expression" dxfId="2739" priority="13707">
      <formula>IF(RIGHT(TEXT(P19,"0.#"),1)=".",FALSE,TRUE)</formula>
    </cfRule>
    <cfRule type="expression" dxfId="2738" priority="13708">
      <formula>IF(RIGHT(TEXT(P19,"0.#"),1)=".",TRUE,FALSE)</formula>
    </cfRule>
  </conditionalFormatting>
  <conditionalFormatting sqref="AE101 AQ101">
    <cfRule type="expression" dxfId="2737" priority="13699">
      <formula>IF(RIGHT(TEXT(AE101,"0.#"),1)=".",FALSE,TRUE)</formula>
    </cfRule>
    <cfRule type="expression" dxfId="2736" priority="13700">
      <formula>IF(RIGHT(TEXT(AE101,"0.#"),1)=".",TRUE,FALSE)</formula>
    </cfRule>
  </conditionalFormatting>
  <conditionalFormatting sqref="Y791:Y798 Y789">
    <cfRule type="expression" dxfId="2735" priority="13685">
      <formula>IF(RIGHT(TEXT(Y789,"0.#"),1)=".",FALSE,TRUE)</formula>
    </cfRule>
    <cfRule type="expression" dxfId="2734" priority="13686">
      <formula>IF(RIGHT(TEXT(Y789,"0.#"),1)=".",TRUE,FALSE)</formula>
    </cfRule>
  </conditionalFormatting>
  <conditionalFormatting sqref="AU790">
    <cfRule type="expression" dxfId="2733" priority="13683">
      <formula>IF(RIGHT(TEXT(AU790,"0.#"),1)=".",FALSE,TRUE)</formula>
    </cfRule>
    <cfRule type="expression" dxfId="2732" priority="13684">
      <formula>IF(RIGHT(TEXT(AU790,"0.#"),1)=".",TRUE,FALSE)</formula>
    </cfRule>
  </conditionalFormatting>
  <conditionalFormatting sqref="AU799">
    <cfRule type="expression" dxfId="2731" priority="13681">
      <formula>IF(RIGHT(TEXT(AU799,"0.#"),1)=".",FALSE,TRUE)</formula>
    </cfRule>
    <cfRule type="expression" dxfId="2730" priority="13682">
      <formula>IF(RIGHT(TEXT(AU799,"0.#"),1)=".",TRUE,FALSE)</formula>
    </cfRule>
  </conditionalFormatting>
  <conditionalFormatting sqref="AU791:AU798 AU789">
    <cfRule type="expression" dxfId="2729" priority="13679">
      <formula>IF(RIGHT(TEXT(AU789,"0.#"),1)=".",FALSE,TRUE)</formula>
    </cfRule>
    <cfRule type="expression" dxfId="2728" priority="13680">
      <formula>IF(RIGHT(TEXT(AU789,"0.#"),1)=".",TRUE,FALSE)</formula>
    </cfRule>
  </conditionalFormatting>
  <conditionalFormatting sqref="Y829 Y816 Y803">
    <cfRule type="expression" dxfId="2727" priority="13665">
      <formula>IF(RIGHT(TEXT(Y803,"0.#"),1)=".",FALSE,TRUE)</formula>
    </cfRule>
    <cfRule type="expression" dxfId="2726" priority="13666">
      <formula>IF(RIGHT(TEXT(Y803,"0.#"),1)=".",TRUE,FALSE)</formula>
    </cfRule>
  </conditionalFormatting>
  <conditionalFormatting sqref="Y838 Y825 Y812">
    <cfRule type="expression" dxfId="2725" priority="13663">
      <formula>IF(RIGHT(TEXT(Y812,"0.#"),1)=".",FALSE,TRUE)</formula>
    </cfRule>
    <cfRule type="expression" dxfId="2724" priority="13664">
      <formula>IF(RIGHT(TEXT(Y812,"0.#"),1)=".",TRUE,FALSE)</formula>
    </cfRule>
  </conditionalFormatting>
  <conditionalFormatting sqref="AU829 AU816 AU803">
    <cfRule type="expression" dxfId="2723" priority="13659">
      <formula>IF(RIGHT(TEXT(AU803,"0.#"),1)=".",FALSE,TRUE)</formula>
    </cfRule>
    <cfRule type="expression" dxfId="2722" priority="13660">
      <formula>IF(RIGHT(TEXT(AU803,"0.#"),1)=".",TRUE,FALSE)</formula>
    </cfRule>
  </conditionalFormatting>
  <conditionalFormatting sqref="AU838 AU825 AU812">
    <cfRule type="expression" dxfId="2721" priority="13657">
      <formula>IF(RIGHT(TEXT(AU812,"0.#"),1)=".",FALSE,TRUE)</formula>
    </cfRule>
    <cfRule type="expression" dxfId="2720" priority="13658">
      <formula>IF(RIGHT(TEXT(AU812,"0.#"),1)=".",TRUE,FALSE)</formula>
    </cfRule>
  </conditionalFormatting>
  <conditionalFormatting sqref="AU830:AU837 AU828 AU817:AU824 AU815 AU804:AU811 AU802">
    <cfRule type="expression" dxfId="2719" priority="13655">
      <formula>IF(RIGHT(TEXT(AU802,"0.#"),1)=".",FALSE,TRUE)</formula>
    </cfRule>
    <cfRule type="expression" dxfId="2718" priority="13656">
      <formula>IF(RIGHT(TEXT(AU802,"0.#"),1)=".",TRUE,FALSE)</formula>
    </cfRule>
  </conditionalFormatting>
  <conditionalFormatting sqref="AM87">
    <cfRule type="expression" dxfId="2717" priority="13309">
      <formula>IF(RIGHT(TEXT(AM87,"0.#"),1)=".",FALSE,TRUE)</formula>
    </cfRule>
    <cfRule type="expression" dxfId="2716" priority="13310">
      <formula>IF(RIGHT(TEXT(AM87,"0.#"),1)=".",TRUE,FALSE)</formula>
    </cfRule>
  </conditionalFormatting>
  <conditionalFormatting sqref="AE55">
    <cfRule type="expression" dxfId="2715" priority="13377">
      <formula>IF(RIGHT(TEXT(AE55,"0.#"),1)=".",FALSE,TRUE)</formula>
    </cfRule>
    <cfRule type="expression" dxfId="2714" priority="13378">
      <formula>IF(RIGHT(TEXT(AE55,"0.#"),1)=".",TRUE,FALSE)</formula>
    </cfRule>
  </conditionalFormatting>
  <conditionalFormatting sqref="AI55">
    <cfRule type="expression" dxfId="2713" priority="13375">
      <formula>IF(RIGHT(TEXT(AI55,"0.#"),1)=".",FALSE,TRUE)</formula>
    </cfRule>
    <cfRule type="expression" dxfId="2712" priority="13376">
      <formula>IF(RIGHT(TEXT(AI55,"0.#"),1)=".",TRUE,FALSE)</formula>
    </cfRule>
  </conditionalFormatting>
  <conditionalFormatting sqref="AM34">
    <cfRule type="expression" dxfId="2711" priority="13455">
      <formula>IF(RIGHT(TEXT(AM34,"0.#"),1)=".",FALSE,TRUE)</formula>
    </cfRule>
    <cfRule type="expression" dxfId="2710" priority="13456">
      <formula>IF(RIGHT(TEXT(AM34,"0.#"),1)=".",TRUE,FALSE)</formula>
    </cfRule>
  </conditionalFormatting>
  <conditionalFormatting sqref="AE33">
    <cfRule type="expression" dxfId="2709" priority="13469">
      <formula>IF(RIGHT(TEXT(AE33,"0.#"),1)=".",FALSE,TRUE)</formula>
    </cfRule>
    <cfRule type="expression" dxfId="2708" priority="13470">
      <formula>IF(RIGHT(TEXT(AE33,"0.#"),1)=".",TRUE,FALSE)</formula>
    </cfRule>
  </conditionalFormatting>
  <conditionalFormatting sqref="AE34">
    <cfRule type="expression" dxfId="2707" priority="13467">
      <formula>IF(RIGHT(TEXT(AE34,"0.#"),1)=".",FALSE,TRUE)</formula>
    </cfRule>
    <cfRule type="expression" dxfId="2706" priority="13468">
      <formula>IF(RIGHT(TEXT(AE34,"0.#"),1)=".",TRUE,FALSE)</formula>
    </cfRule>
  </conditionalFormatting>
  <conditionalFormatting sqref="AI34">
    <cfRule type="expression" dxfId="2705" priority="13465">
      <formula>IF(RIGHT(TEXT(AI34,"0.#"),1)=".",FALSE,TRUE)</formula>
    </cfRule>
    <cfRule type="expression" dxfId="2704" priority="13466">
      <formula>IF(RIGHT(TEXT(AI34,"0.#"),1)=".",TRUE,FALSE)</formula>
    </cfRule>
  </conditionalFormatting>
  <conditionalFormatting sqref="AI33">
    <cfRule type="expression" dxfId="2703" priority="13463">
      <formula>IF(RIGHT(TEXT(AI33,"0.#"),1)=".",FALSE,TRUE)</formula>
    </cfRule>
    <cfRule type="expression" dxfId="2702" priority="13464">
      <formula>IF(RIGHT(TEXT(AI33,"0.#"),1)=".",TRUE,FALSE)</formula>
    </cfRule>
  </conditionalFormatting>
  <conditionalFormatting sqref="AI32">
    <cfRule type="expression" dxfId="2701" priority="13461">
      <formula>IF(RIGHT(TEXT(AI32,"0.#"),1)=".",FALSE,TRUE)</formula>
    </cfRule>
    <cfRule type="expression" dxfId="2700" priority="13462">
      <formula>IF(RIGHT(TEXT(AI32,"0.#"),1)=".",TRUE,FALSE)</formula>
    </cfRule>
  </conditionalFormatting>
  <conditionalFormatting sqref="AM32">
    <cfRule type="expression" dxfId="2699" priority="13459">
      <formula>IF(RIGHT(TEXT(AM32,"0.#"),1)=".",FALSE,TRUE)</formula>
    </cfRule>
    <cfRule type="expression" dxfId="2698" priority="13460">
      <formula>IF(RIGHT(TEXT(AM32,"0.#"),1)=".",TRUE,FALSE)</formula>
    </cfRule>
  </conditionalFormatting>
  <conditionalFormatting sqref="AM33">
    <cfRule type="expression" dxfId="2697" priority="13457">
      <formula>IF(RIGHT(TEXT(AM33,"0.#"),1)=".",FALSE,TRUE)</formula>
    </cfRule>
    <cfRule type="expression" dxfId="2696" priority="13458">
      <formula>IF(RIGHT(TEXT(AM33,"0.#"),1)=".",TRUE,FALSE)</formula>
    </cfRule>
  </conditionalFormatting>
  <conditionalFormatting sqref="AQ32:AQ34">
    <cfRule type="expression" dxfId="2695" priority="13449">
      <formula>IF(RIGHT(TEXT(AQ32,"0.#"),1)=".",FALSE,TRUE)</formula>
    </cfRule>
    <cfRule type="expression" dxfId="2694" priority="13450">
      <formula>IF(RIGHT(TEXT(AQ32,"0.#"),1)=".",TRUE,FALSE)</formula>
    </cfRule>
  </conditionalFormatting>
  <conditionalFormatting sqref="AU32:AU34">
    <cfRule type="expression" dxfId="2693" priority="13447">
      <formula>IF(RIGHT(TEXT(AU32,"0.#"),1)=".",FALSE,TRUE)</formula>
    </cfRule>
    <cfRule type="expression" dxfId="2692" priority="13448">
      <formula>IF(RIGHT(TEXT(AU32,"0.#"),1)=".",TRUE,FALSE)</formula>
    </cfRule>
  </conditionalFormatting>
  <conditionalFormatting sqref="AE53">
    <cfRule type="expression" dxfId="2691" priority="13381">
      <formula>IF(RIGHT(TEXT(AE53,"0.#"),1)=".",FALSE,TRUE)</formula>
    </cfRule>
    <cfRule type="expression" dxfId="2690" priority="13382">
      <formula>IF(RIGHT(TEXT(AE53,"0.#"),1)=".",TRUE,FALSE)</formula>
    </cfRule>
  </conditionalFormatting>
  <conditionalFormatting sqref="AE54">
    <cfRule type="expression" dxfId="2689" priority="13379">
      <formula>IF(RIGHT(TEXT(AE54,"0.#"),1)=".",FALSE,TRUE)</formula>
    </cfRule>
    <cfRule type="expression" dxfId="2688" priority="13380">
      <formula>IF(RIGHT(TEXT(AE54,"0.#"),1)=".",TRUE,FALSE)</formula>
    </cfRule>
  </conditionalFormatting>
  <conditionalFormatting sqref="AI54">
    <cfRule type="expression" dxfId="2687" priority="13373">
      <formula>IF(RIGHT(TEXT(AI54,"0.#"),1)=".",FALSE,TRUE)</formula>
    </cfRule>
    <cfRule type="expression" dxfId="2686" priority="13374">
      <formula>IF(RIGHT(TEXT(AI54,"0.#"),1)=".",TRUE,FALSE)</formula>
    </cfRule>
  </conditionalFormatting>
  <conditionalFormatting sqref="AI53">
    <cfRule type="expression" dxfId="2685" priority="13371">
      <formula>IF(RIGHT(TEXT(AI53,"0.#"),1)=".",FALSE,TRUE)</formula>
    </cfRule>
    <cfRule type="expression" dxfId="2684" priority="13372">
      <formula>IF(RIGHT(TEXT(AI53,"0.#"),1)=".",TRUE,FALSE)</formula>
    </cfRule>
  </conditionalFormatting>
  <conditionalFormatting sqref="AM53">
    <cfRule type="expression" dxfId="2683" priority="13369">
      <formula>IF(RIGHT(TEXT(AM53,"0.#"),1)=".",FALSE,TRUE)</formula>
    </cfRule>
    <cfRule type="expression" dxfId="2682" priority="13370">
      <formula>IF(RIGHT(TEXT(AM53,"0.#"),1)=".",TRUE,FALSE)</formula>
    </cfRule>
  </conditionalFormatting>
  <conditionalFormatting sqref="AM54">
    <cfRule type="expression" dxfId="2681" priority="13367">
      <formula>IF(RIGHT(TEXT(AM54,"0.#"),1)=".",FALSE,TRUE)</formula>
    </cfRule>
    <cfRule type="expression" dxfId="2680" priority="13368">
      <formula>IF(RIGHT(TEXT(AM54,"0.#"),1)=".",TRUE,FALSE)</formula>
    </cfRule>
  </conditionalFormatting>
  <conditionalFormatting sqref="AM55">
    <cfRule type="expression" dxfId="2679" priority="13365">
      <formula>IF(RIGHT(TEXT(AM55,"0.#"),1)=".",FALSE,TRUE)</formula>
    </cfRule>
    <cfRule type="expression" dxfId="2678" priority="13366">
      <formula>IF(RIGHT(TEXT(AM55,"0.#"),1)=".",TRUE,FALSE)</formula>
    </cfRule>
  </conditionalFormatting>
  <conditionalFormatting sqref="AE60">
    <cfRule type="expression" dxfId="2677" priority="13351">
      <formula>IF(RIGHT(TEXT(AE60,"0.#"),1)=".",FALSE,TRUE)</formula>
    </cfRule>
    <cfRule type="expression" dxfId="2676" priority="13352">
      <formula>IF(RIGHT(TEXT(AE60,"0.#"),1)=".",TRUE,FALSE)</formula>
    </cfRule>
  </conditionalFormatting>
  <conditionalFormatting sqref="AE61">
    <cfRule type="expression" dxfId="2675" priority="13349">
      <formula>IF(RIGHT(TEXT(AE61,"0.#"),1)=".",FALSE,TRUE)</formula>
    </cfRule>
    <cfRule type="expression" dxfId="2674" priority="13350">
      <formula>IF(RIGHT(TEXT(AE61,"0.#"),1)=".",TRUE,FALSE)</formula>
    </cfRule>
  </conditionalFormatting>
  <conditionalFormatting sqref="AE62">
    <cfRule type="expression" dxfId="2673" priority="13347">
      <formula>IF(RIGHT(TEXT(AE62,"0.#"),1)=".",FALSE,TRUE)</formula>
    </cfRule>
    <cfRule type="expression" dxfId="2672" priority="13348">
      <formula>IF(RIGHT(TEXT(AE62,"0.#"),1)=".",TRUE,FALSE)</formula>
    </cfRule>
  </conditionalFormatting>
  <conditionalFormatting sqref="AI62">
    <cfRule type="expression" dxfId="2671" priority="13345">
      <formula>IF(RIGHT(TEXT(AI62,"0.#"),1)=".",FALSE,TRUE)</formula>
    </cfRule>
    <cfRule type="expression" dxfId="2670" priority="13346">
      <formula>IF(RIGHT(TEXT(AI62,"0.#"),1)=".",TRUE,FALSE)</formula>
    </cfRule>
  </conditionalFormatting>
  <conditionalFormatting sqref="AI61">
    <cfRule type="expression" dxfId="2669" priority="13343">
      <formula>IF(RIGHT(TEXT(AI61,"0.#"),1)=".",FALSE,TRUE)</formula>
    </cfRule>
    <cfRule type="expression" dxfId="2668" priority="13344">
      <formula>IF(RIGHT(TEXT(AI61,"0.#"),1)=".",TRUE,FALSE)</formula>
    </cfRule>
  </conditionalFormatting>
  <conditionalFormatting sqref="AI60">
    <cfRule type="expression" dxfId="2667" priority="13341">
      <formula>IF(RIGHT(TEXT(AI60,"0.#"),1)=".",FALSE,TRUE)</formula>
    </cfRule>
    <cfRule type="expression" dxfId="2666" priority="13342">
      <formula>IF(RIGHT(TEXT(AI60,"0.#"),1)=".",TRUE,FALSE)</formula>
    </cfRule>
  </conditionalFormatting>
  <conditionalFormatting sqref="AM60">
    <cfRule type="expression" dxfId="2665" priority="13339">
      <formula>IF(RIGHT(TEXT(AM60,"0.#"),1)=".",FALSE,TRUE)</formula>
    </cfRule>
    <cfRule type="expression" dxfId="2664" priority="13340">
      <formula>IF(RIGHT(TEXT(AM60,"0.#"),1)=".",TRUE,FALSE)</formula>
    </cfRule>
  </conditionalFormatting>
  <conditionalFormatting sqref="AM61">
    <cfRule type="expression" dxfId="2663" priority="13337">
      <formula>IF(RIGHT(TEXT(AM61,"0.#"),1)=".",FALSE,TRUE)</formula>
    </cfRule>
    <cfRule type="expression" dxfId="2662" priority="13338">
      <formula>IF(RIGHT(TEXT(AM61,"0.#"),1)=".",TRUE,FALSE)</formula>
    </cfRule>
  </conditionalFormatting>
  <conditionalFormatting sqref="AM62">
    <cfRule type="expression" dxfId="2661" priority="13335">
      <formula>IF(RIGHT(TEXT(AM62,"0.#"),1)=".",FALSE,TRUE)</formula>
    </cfRule>
    <cfRule type="expression" dxfId="2660" priority="13336">
      <formula>IF(RIGHT(TEXT(AM62,"0.#"),1)=".",TRUE,FALSE)</formula>
    </cfRule>
  </conditionalFormatting>
  <conditionalFormatting sqref="AE87">
    <cfRule type="expression" dxfId="2659" priority="13321">
      <formula>IF(RIGHT(TEXT(AE87,"0.#"),1)=".",FALSE,TRUE)</formula>
    </cfRule>
    <cfRule type="expression" dxfId="2658" priority="13322">
      <formula>IF(RIGHT(TEXT(AE87,"0.#"),1)=".",TRUE,FALSE)</formula>
    </cfRule>
  </conditionalFormatting>
  <conditionalFormatting sqref="AE88">
    <cfRule type="expression" dxfId="2657" priority="13319">
      <formula>IF(RIGHT(TEXT(AE88,"0.#"),1)=".",FALSE,TRUE)</formula>
    </cfRule>
    <cfRule type="expression" dxfId="2656" priority="13320">
      <formula>IF(RIGHT(TEXT(AE88,"0.#"),1)=".",TRUE,FALSE)</formula>
    </cfRule>
  </conditionalFormatting>
  <conditionalFormatting sqref="AE89">
    <cfRule type="expression" dxfId="2655" priority="13317">
      <formula>IF(RIGHT(TEXT(AE89,"0.#"),1)=".",FALSE,TRUE)</formula>
    </cfRule>
    <cfRule type="expression" dxfId="2654" priority="13318">
      <formula>IF(RIGHT(TEXT(AE89,"0.#"),1)=".",TRUE,FALSE)</formula>
    </cfRule>
  </conditionalFormatting>
  <conditionalFormatting sqref="AI89">
    <cfRule type="expression" dxfId="2653" priority="13315">
      <formula>IF(RIGHT(TEXT(AI89,"0.#"),1)=".",FALSE,TRUE)</formula>
    </cfRule>
    <cfRule type="expression" dxfId="2652" priority="13316">
      <formula>IF(RIGHT(TEXT(AI89,"0.#"),1)=".",TRUE,FALSE)</formula>
    </cfRule>
  </conditionalFormatting>
  <conditionalFormatting sqref="AI88">
    <cfRule type="expression" dxfId="2651" priority="13313">
      <formula>IF(RIGHT(TEXT(AI88,"0.#"),1)=".",FALSE,TRUE)</formula>
    </cfRule>
    <cfRule type="expression" dxfId="2650" priority="13314">
      <formula>IF(RIGHT(TEXT(AI88,"0.#"),1)=".",TRUE,FALSE)</formula>
    </cfRule>
  </conditionalFormatting>
  <conditionalFormatting sqref="AI87">
    <cfRule type="expression" dxfId="2649" priority="13311">
      <formula>IF(RIGHT(TEXT(AI87,"0.#"),1)=".",FALSE,TRUE)</formula>
    </cfRule>
    <cfRule type="expression" dxfId="2648" priority="13312">
      <formula>IF(RIGHT(TEXT(AI87,"0.#"),1)=".",TRUE,FALSE)</formula>
    </cfRule>
  </conditionalFormatting>
  <conditionalFormatting sqref="AM88">
    <cfRule type="expression" dxfId="2647" priority="13307">
      <formula>IF(RIGHT(TEXT(AM88,"0.#"),1)=".",FALSE,TRUE)</formula>
    </cfRule>
    <cfRule type="expression" dxfId="2646" priority="13308">
      <formula>IF(RIGHT(TEXT(AM88,"0.#"),1)=".",TRUE,FALSE)</formula>
    </cfRule>
  </conditionalFormatting>
  <conditionalFormatting sqref="AM89">
    <cfRule type="expression" dxfId="2645" priority="13305">
      <formula>IF(RIGHT(TEXT(AM89,"0.#"),1)=".",FALSE,TRUE)</formula>
    </cfRule>
    <cfRule type="expression" dxfId="2644" priority="13306">
      <formula>IF(RIGHT(TEXT(AM89,"0.#"),1)=".",TRUE,FALSE)</formula>
    </cfRule>
  </conditionalFormatting>
  <conditionalFormatting sqref="AE92">
    <cfRule type="expression" dxfId="2643" priority="13291">
      <formula>IF(RIGHT(TEXT(AE92,"0.#"),1)=".",FALSE,TRUE)</formula>
    </cfRule>
    <cfRule type="expression" dxfId="2642" priority="13292">
      <formula>IF(RIGHT(TEXT(AE92,"0.#"),1)=".",TRUE,FALSE)</formula>
    </cfRule>
  </conditionalFormatting>
  <conditionalFormatting sqref="AE93">
    <cfRule type="expression" dxfId="2641" priority="13289">
      <formula>IF(RIGHT(TEXT(AE93,"0.#"),1)=".",FALSE,TRUE)</formula>
    </cfRule>
    <cfRule type="expression" dxfId="2640" priority="13290">
      <formula>IF(RIGHT(TEXT(AE93,"0.#"),1)=".",TRUE,FALSE)</formula>
    </cfRule>
  </conditionalFormatting>
  <conditionalFormatting sqref="AE94">
    <cfRule type="expression" dxfId="2639" priority="13287">
      <formula>IF(RIGHT(TEXT(AE94,"0.#"),1)=".",FALSE,TRUE)</formula>
    </cfRule>
    <cfRule type="expression" dxfId="2638" priority="13288">
      <formula>IF(RIGHT(TEXT(AE94,"0.#"),1)=".",TRUE,FALSE)</formula>
    </cfRule>
  </conditionalFormatting>
  <conditionalFormatting sqref="AI94">
    <cfRule type="expression" dxfId="2637" priority="13285">
      <formula>IF(RIGHT(TEXT(AI94,"0.#"),1)=".",FALSE,TRUE)</formula>
    </cfRule>
    <cfRule type="expression" dxfId="2636" priority="13286">
      <formula>IF(RIGHT(TEXT(AI94,"0.#"),1)=".",TRUE,FALSE)</formula>
    </cfRule>
  </conditionalFormatting>
  <conditionalFormatting sqref="AI93">
    <cfRule type="expression" dxfId="2635" priority="13283">
      <formula>IF(RIGHT(TEXT(AI93,"0.#"),1)=".",FALSE,TRUE)</formula>
    </cfRule>
    <cfRule type="expression" dxfId="2634" priority="13284">
      <formula>IF(RIGHT(TEXT(AI93,"0.#"),1)=".",TRUE,FALSE)</formula>
    </cfRule>
  </conditionalFormatting>
  <conditionalFormatting sqref="AI92">
    <cfRule type="expression" dxfId="2633" priority="13281">
      <formula>IF(RIGHT(TEXT(AI92,"0.#"),1)=".",FALSE,TRUE)</formula>
    </cfRule>
    <cfRule type="expression" dxfId="2632" priority="13282">
      <formula>IF(RIGHT(TEXT(AI92,"0.#"),1)=".",TRUE,FALSE)</formula>
    </cfRule>
  </conditionalFormatting>
  <conditionalFormatting sqref="AM92">
    <cfRule type="expression" dxfId="2631" priority="13279">
      <formula>IF(RIGHT(TEXT(AM92,"0.#"),1)=".",FALSE,TRUE)</formula>
    </cfRule>
    <cfRule type="expression" dxfId="2630" priority="13280">
      <formula>IF(RIGHT(TEXT(AM92,"0.#"),1)=".",TRUE,FALSE)</formula>
    </cfRule>
  </conditionalFormatting>
  <conditionalFormatting sqref="AM93">
    <cfRule type="expression" dxfId="2629" priority="13277">
      <formula>IF(RIGHT(TEXT(AM93,"0.#"),1)=".",FALSE,TRUE)</formula>
    </cfRule>
    <cfRule type="expression" dxfId="2628" priority="13278">
      <formula>IF(RIGHT(TEXT(AM93,"0.#"),1)=".",TRUE,FALSE)</formula>
    </cfRule>
  </conditionalFormatting>
  <conditionalFormatting sqref="AM94">
    <cfRule type="expression" dxfId="2627" priority="13275">
      <formula>IF(RIGHT(TEXT(AM94,"0.#"),1)=".",FALSE,TRUE)</formula>
    </cfRule>
    <cfRule type="expression" dxfId="2626" priority="13276">
      <formula>IF(RIGHT(TEXT(AM94,"0.#"),1)=".",TRUE,FALSE)</formula>
    </cfRule>
  </conditionalFormatting>
  <conditionalFormatting sqref="AE97">
    <cfRule type="expression" dxfId="2625" priority="13261">
      <formula>IF(RIGHT(TEXT(AE97,"0.#"),1)=".",FALSE,TRUE)</formula>
    </cfRule>
    <cfRule type="expression" dxfId="2624" priority="13262">
      <formula>IF(RIGHT(TEXT(AE97,"0.#"),1)=".",TRUE,FALSE)</formula>
    </cfRule>
  </conditionalFormatting>
  <conditionalFormatting sqref="AE98">
    <cfRule type="expression" dxfId="2623" priority="13259">
      <formula>IF(RIGHT(TEXT(AE98,"0.#"),1)=".",FALSE,TRUE)</formula>
    </cfRule>
    <cfRule type="expression" dxfId="2622" priority="13260">
      <formula>IF(RIGHT(TEXT(AE98,"0.#"),1)=".",TRUE,FALSE)</formula>
    </cfRule>
  </conditionalFormatting>
  <conditionalFormatting sqref="AE99">
    <cfRule type="expression" dxfId="2621" priority="13257">
      <formula>IF(RIGHT(TEXT(AE99,"0.#"),1)=".",FALSE,TRUE)</formula>
    </cfRule>
    <cfRule type="expression" dxfId="2620" priority="13258">
      <formula>IF(RIGHT(TEXT(AE99,"0.#"),1)=".",TRUE,FALSE)</formula>
    </cfRule>
  </conditionalFormatting>
  <conditionalFormatting sqref="AI99">
    <cfRule type="expression" dxfId="2619" priority="13255">
      <formula>IF(RIGHT(TEXT(AI99,"0.#"),1)=".",FALSE,TRUE)</formula>
    </cfRule>
    <cfRule type="expression" dxfId="2618" priority="13256">
      <formula>IF(RIGHT(TEXT(AI99,"0.#"),1)=".",TRUE,FALSE)</formula>
    </cfRule>
  </conditionalFormatting>
  <conditionalFormatting sqref="AI98">
    <cfRule type="expression" dxfId="2617" priority="13253">
      <formula>IF(RIGHT(TEXT(AI98,"0.#"),1)=".",FALSE,TRUE)</formula>
    </cfRule>
    <cfRule type="expression" dxfId="2616" priority="13254">
      <formula>IF(RIGHT(TEXT(AI98,"0.#"),1)=".",TRUE,FALSE)</formula>
    </cfRule>
  </conditionalFormatting>
  <conditionalFormatting sqref="AI97">
    <cfRule type="expression" dxfId="2615" priority="13251">
      <formula>IF(RIGHT(TEXT(AI97,"0.#"),1)=".",FALSE,TRUE)</formula>
    </cfRule>
    <cfRule type="expression" dxfId="2614" priority="13252">
      <formula>IF(RIGHT(TEXT(AI97,"0.#"),1)=".",TRUE,FALSE)</formula>
    </cfRule>
  </conditionalFormatting>
  <conditionalFormatting sqref="AM97">
    <cfRule type="expression" dxfId="2613" priority="13249">
      <formula>IF(RIGHT(TEXT(AM97,"0.#"),1)=".",FALSE,TRUE)</formula>
    </cfRule>
    <cfRule type="expression" dxfId="2612" priority="13250">
      <formula>IF(RIGHT(TEXT(AM97,"0.#"),1)=".",TRUE,FALSE)</formula>
    </cfRule>
  </conditionalFormatting>
  <conditionalFormatting sqref="AM98">
    <cfRule type="expression" dxfId="2611" priority="13247">
      <formula>IF(RIGHT(TEXT(AM98,"0.#"),1)=".",FALSE,TRUE)</formula>
    </cfRule>
    <cfRule type="expression" dxfId="2610" priority="13248">
      <formula>IF(RIGHT(TEXT(AM98,"0.#"),1)=".",TRUE,FALSE)</formula>
    </cfRule>
  </conditionalFormatting>
  <conditionalFormatting sqref="AM99">
    <cfRule type="expression" dxfId="2609" priority="13245">
      <formula>IF(RIGHT(TEXT(AM99,"0.#"),1)=".",FALSE,TRUE)</formula>
    </cfRule>
    <cfRule type="expression" dxfId="2608" priority="13246">
      <formula>IF(RIGHT(TEXT(AM99,"0.#"),1)=".",TRUE,FALSE)</formula>
    </cfRule>
  </conditionalFormatting>
  <conditionalFormatting sqref="AI101">
    <cfRule type="expression" dxfId="2607" priority="13231">
      <formula>IF(RIGHT(TEXT(AI101,"0.#"),1)=".",FALSE,TRUE)</formula>
    </cfRule>
    <cfRule type="expression" dxfId="2606" priority="13232">
      <formula>IF(RIGHT(TEXT(AI101,"0.#"),1)=".",TRUE,FALSE)</formula>
    </cfRule>
  </conditionalFormatting>
  <conditionalFormatting sqref="AM101">
    <cfRule type="expression" dxfId="2605" priority="13229">
      <formula>IF(RIGHT(TEXT(AM101,"0.#"),1)=".",FALSE,TRUE)</formula>
    </cfRule>
    <cfRule type="expression" dxfId="2604" priority="13230">
      <formula>IF(RIGHT(TEXT(AM101,"0.#"),1)=".",TRUE,FALSE)</formula>
    </cfRule>
  </conditionalFormatting>
  <conditionalFormatting sqref="AE102">
    <cfRule type="expression" dxfId="2603" priority="13227">
      <formula>IF(RIGHT(TEXT(AE102,"0.#"),1)=".",FALSE,TRUE)</formula>
    </cfRule>
    <cfRule type="expression" dxfId="2602" priority="13228">
      <formula>IF(RIGHT(TEXT(AE102,"0.#"),1)=".",TRUE,FALSE)</formula>
    </cfRule>
  </conditionalFormatting>
  <conditionalFormatting sqref="AI102">
    <cfRule type="expression" dxfId="2601" priority="13225">
      <formula>IF(RIGHT(TEXT(AI102,"0.#"),1)=".",FALSE,TRUE)</formula>
    </cfRule>
    <cfRule type="expression" dxfId="2600" priority="13226">
      <formula>IF(RIGHT(TEXT(AI102,"0.#"),1)=".",TRUE,FALSE)</formula>
    </cfRule>
  </conditionalFormatting>
  <conditionalFormatting sqref="AM102">
    <cfRule type="expression" dxfId="2599" priority="13223">
      <formula>IF(RIGHT(TEXT(AM102,"0.#"),1)=".",FALSE,TRUE)</formula>
    </cfRule>
    <cfRule type="expression" dxfId="2598" priority="13224">
      <formula>IF(RIGHT(TEXT(AM102,"0.#"),1)=".",TRUE,FALSE)</formula>
    </cfRule>
  </conditionalFormatting>
  <conditionalFormatting sqref="AQ102">
    <cfRule type="expression" dxfId="2597" priority="13221">
      <formula>IF(RIGHT(TEXT(AQ102,"0.#"),1)=".",FALSE,TRUE)</formula>
    </cfRule>
    <cfRule type="expression" dxfId="2596" priority="13222">
      <formula>IF(RIGHT(TEXT(AQ102,"0.#"),1)=".",TRUE,FALSE)</formula>
    </cfRule>
  </conditionalFormatting>
  <conditionalFormatting sqref="AE104">
    <cfRule type="expression" dxfId="2595" priority="13219">
      <formula>IF(RIGHT(TEXT(AE104,"0.#"),1)=".",FALSE,TRUE)</formula>
    </cfRule>
    <cfRule type="expression" dxfId="2594" priority="13220">
      <formula>IF(RIGHT(TEXT(AE104,"0.#"),1)=".",TRUE,FALSE)</formula>
    </cfRule>
  </conditionalFormatting>
  <conditionalFormatting sqref="AI104">
    <cfRule type="expression" dxfId="2593" priority="13217">
      <formula>IF(RIGHT(TEXT(AI104,"0.#"),1)=".",FALSE,TRUE)</formula>
    </cfRule>
    <cfRule type="expression" dxfId="2592" priority="13218">
      <formula>IF(RIGHT(TEXT(AI104,"0.#"),1)=".",TRUE,FALSE)</formula>
    </cfRule>
  </conditionalFormatting>
  <conditionalFormatting sqref="AM104">
    <cfRule type="expression" dxfId="2591" priority="13215">
      <formula>IF(RIGHT(TEXT(AM104,"0.#"),1)=".",FALSE,TRUE)</formula>
    </cfRule>
    <cfRule type="expression" dxfId="2590" priority="13216">
      <formula>IF(RIGHT(TEXT(AM104,"0.#"),1)=".",TRUE,FALSE)</formula>
    </cfRule>
  </conditionalFormatting>
  <conditionalFormatting sqref="AE105">
    <cfRule type="expression" dxfId="2589" priority="13213">
      <formula>IF(RIGHT(TEXT(AE105,"0.#"),1)=".",FALSE,TRUE)</formula>
    </cfRule>
    <cfRule type="expression" dxfId="2588" priority="13214">
      <formula>IF(RIGHT(TEXT(AE105,"0.#"),1)=".",TRUE,FALSE)</formula>
    </cfRule>
  </conditionalFormatting>
  <conditionalFormatting sqref="AI105">
    <cfRule type="expression" dxfId="2587" priority="13211">
      <formula>IF(RIGHT(TEXT(AI105,"0.#"),1)=".",FALSE,TRUE)</formula>
    </cfRule>
    <cfRule type="expression" dxfId="2586" priority="13212">
      <formula>IF(RIGHT(TEXT(AI105,"0.#"),1)=".",TRUE,FALSE)</formula>
    </cfRule>
  </conditionalFormatting>
  <conditionalFormatting sqref="AM105">
    <cfRule type="expression" dxfId="2585" priority="13209">
      <formula>IF(RIGHT(TEXT(AM105,"0.#"),1)=".",FALSE,TRUE)</formula>
    </cfRule>
    <cfRule type="expression" dxfId="2584" priority="13210">
      <formula>IF(RIGHT(TEXT(AM105,"0.#"),1)=".",TRUE,FALSE)</formula>
    </cfRule>
  </conditionalFormatting>
  <conditionalFormatting sqref="AE107">
    <cfRule type="expression" dxfId="2583" priority="13205">
      <formula>IF(RIGHT(TEXT(AE107,"0.#"),1)=".",FALSE,TRUE)</formula>
    </cfRule>
    <cfRule type="expression" dxfId="2582" priority="13206">
      <formula>IF(RIGHT(TEXT(AE107,"0.#"),1)=".",TRUE,FALSE)</formula>
    </cfRule>
  </conditionalFormatting>
  <conditionalFormatting sqref="AI107">
    <cfRule type="expression" dxfId="2581" priority="13203">
      <formula>IF(RIGHT(TEXT(AI107,"0.#"),1)=".",FALSE,TRUE)</formula>
    </cfRule>
    <cfRule type="expression" dxfId="2580" priority="13204">
      <formula>IF(RIGHT(TEXT(AI107,"0.#"),1)=".",TRUE,FALSE)</formula>
    </cfRule>
  </conditionalFormatting>
  <conditionalFormatting sqref="AM107">
    <cfRule type="expression" dxfId="2579" priority="13201">
      <formula>IF(RIGHT(TEXT(AM107,"0.#"),1)=".",FALSE,TRUE)</formula>
    </cfRule>
    <cfRule type="expression" dxfId="2578" priority="13202">
      <formula>IF(RIGHT(TEXT(AM107,"0.#"),1)=".",TRUE,FALSE)</formula>
    </cfRule>
  </conditionalFormatting>
  <conditionalFormatting sqref="AE108">
    <cfRule type="expression" dxfId="2577" priority="13199">
      <formula>IF(RIGHT(TEXT(AE108,"0.#"),1)=".",FALSE,TRUE)</formula>
    </cfRule>
    <cfRule type="expression" dxfId="2576" priority="13200">
      <formula>IF(RIGHT(TEXT(AE108,"0.#"),1)=".",TRUE,FALSE)</formula>
    </cfRule>
  </conditionalFormatting>
  <conditionalFormatting sqref="AI108">
    <cfRule type="expression" dxfId="2575" priority="13197">
      <formula>IF(RIGHT(TEXT(AI108,"0.#"),1)=".",FALSE,TRUE)</formula>
    </cfRule>
    <cfRule type="expression" dxfId="2574" priority="13198">
      <formula>IF(RIGHT(TEXT(AI108,"0.#"),1)=".",TRUE,FALSE)</formula>
    </cfRule>
  </conditionalFormatting>
  <conditionalFormatting sqref="AM108">
    <cfRule type="expression" dxfId="2573" priority="13195">
      <formula>IF(RIGHT(TEXT(AM108,"0.#"),1)=".",FALSE,TRUE)</formula>
    </cfRule>
    <cfRule type="expression" dxfId="2572" priority="13196">
      <formula>IF(RIGHT(TEXT(AM108,"0.#"),1)=".",TRUE,FALSE)</formula>
    </cfRule>
  </conditionalFormatting>
  <conditionalFormatting sqref="AE110">
    <cfRule type="expression" dxfId="2571" priority="13191">
      <formula>IF(RIGHT(TEXT(AE110,"0.#"),1)=".",FALSE,TRUE)</formula>
    </cfRule>
    <cfRule type="expression" dxfId="2570" priority="13192">
      <formula>IF(RIGHT(TEXT(AE110,"0.#"),1)=".",TRUE,FALSE)</formula>
    </cfRule>
  </conditionalFormatting>
  <conditionalFormatting sqref="AI110">
    <cfRule type="expression" dxfId="2569" priority="13189">
      <formula>IF(RIGHT(TEXT(AI110,"0.#"),1)=".",FALSE,TRUE)</formula>
    </cfRule>
    <cfRule type="expression" dxfId="2568" priority="13190">
      <formula>IF(RIGHT(TEXT(AI110,"0.#"),1)=".",TRUE,FALSE)</formula>
    </cfRule>
  </conditionalFormatting>
  <conditionalFormatting sqref="AM110">
    <cfRule type="expression" dxfId="2567" priority="13187">
      <formula>IF(RIGHT(TEXT(AM110,"0.#"),1)=".",FALSE,TRUE)</formula>
    </cfRule>
    <cfRule type="expression" dxfId="2566" priority="13188">
      <formula>IF(RIGHT(TEXT(AM110,"0.#"),1)=".",TRUE,FALSE)</formula>
    </cfRule>
  </conditionalFormatting>
  <conditionalFormatting sqref="AE111">
    <cfRule type="expression" dxfId="2565" priority="13185">
      <formula>IF(RIGHT(TEXT(AE111,"0.#"),1)=".",FALSE,TRUE)</formula>
    </cfRule>
    <cfRule type="expression" dxfId="2564" priority="13186">
      <formula>IF(RIGHT(TEXT(AE111,"0.#"),1)=".",TRUE,FALSE)</formula>
    </cfRule>
  </conditionalFormatting>
  <conditionalFormatting sqref="AI111">
    <cfRule type="expression" dxfId="2563" priority="13183">
      <formula>IF(RIGHT(TEXT(AI111,"0.#"),1)=".",FALSE,TRUE)</formula>
    </cfRule>
    <cfRule type="expression" dxfId="2562" priority="13184">
      <formula>IF(RIGHT(TEXT(AI111,"0.#"),1)=".",TRUE,FALSE)</formula>
    </cfRule>
  </conditionalFormatting>
  <conditionalFormatting sqref="AM111">
    <cfRule type="expression" dxfId="2561" priority="13181">
      <formula>IF(RIGHT(TEXT(AM111,"0.#"),1)=".",FALSE,TRUE)</formula>
    </cfRule>
    <cfRule type="expression" dxfId="2560" priority="13182">
      <formula>IF(RIGHT(TEXT(AM111,"0.#"),1)=".",TRUE,FALSE)</formula>
    </cfRule>
  </conditionalFormatting>
  <conditionalFormatting sqref="AE113">
    <cfRule type="expression" dxfId="2559" priority="13177">
      <formula>IF(RIGHT(TEXT(AE113,"0.#"),1)=".",FALSE,TRUE)</formula>
    </cfRule>
    <cfRule type="expression" dxfId="2558" priority="13178">
      <formula>IF(RIGHT(TEXT(AE113,"0.#"),1)=".",TRUE,FALSE)</formula>
    </cfRule>
  </conditionalFormatting>
  <conditionalFormatting sqref="AI113">
    <cfRule type="expression" dxfId="2557" priority="13175">
      <formula>IF(RIGHT(TEXT(AI113,"0.#"),1)=".",FALSE,TRUE)</formula>
    </cfRule>
    <cfRule type="expression" dxfId="2556" priority="13176">
      <formula>IF(RIGHT(TEXT(AI113,"0.#"),1)=".",TRUE,FALSE)</formula>
    </cfRule>
  </conditionalFormatting>
  <conditionalFormatting sqref="AM113">
    <cfRule type="expression" dxfId="2555" priority="13173">
      <formula>IF(RIGHT(TEXT(AM113,"0.#"),1)=".",FALSE,TRUE)</formula>
    </cfRule>
    <cfRule type="expression" dxfId="2554" priority="13174">
      <formula>IF(RIGHT(TEXT(AM113,"0.#"),1)=".",TRUE,FALSE)</formula>
    </cfRule>
  </conditionalFormatting>
  <conditionalFormatting sqref="AE114">
    <cfRule type="expression" dxfId="2553" priority="13171">
      <formula>IF(RIGHT(TEXT(AE114,"0.#"),1)=".",FALSE,TRUE)</formula>
    </cfRule>
    <cfRule type="expression" dxfId="2552" priority="13172">
      <formula>IF(RIGHT(TEXT(AE114,"0.#"),1)=".",TRUE,FALSE)</formula>
    </cfRule>
  </conditionalFormatting>
  <conditionalFormatting sqref="AI114">
    <cfRule type="expression" dxfId="2551" priority="13169">
      <formula>IF(RIGHT(TEXT(AI114,"0.#"),1)=".",FALSE,TRUE)</formula>
    </cfRule>
    <cfRule type="expression" dxfId="2550" priority="13170">
      <formula>IF(RIGHT(TEXT(AI114,"0.#"),1)=".",TRUE,FALSE)</formula>
    </cfRule>
  </conditionalFormatting>
  <conditionalFormatting sqref="AM114">
    <cfRule type="expression" dxfId="2549" priority="13167">
      <formula>IF(RIGHT(TEXT(AM114,"0.#"),1)=".",FALSE,TRUE)</formula>
    </cfRule>
    <cfRule type="expression" dxfId="2548" priority="13168">
      <formula>IF(RIGHT(TEXT(AM114,"0.#"),1)=".",TRUE,FALSE)</formula>
    </cfRule>
  </conditionalFormatting>
  <conditionalFormatting sqref="AE116 AQ116">
    <cfRule type="expression" dxfId="2547" priority="13163">
      <formula>IF(RIGHT(TEXT(AE116,"0.#"),1)=".",FALSE,TRUE)</formula>
    </cfRule>
    <cfRule type="expression" dxfId="2546" priority="13164">
      <formula>IF(RIGHT(TEXT(AE116,"0.#"),1)=".",TRUE,FALSE)</formula>
    </cfRule>
  </conditionalFormatting>
  <conditionalFormatting sqref="AI116">
    <cfRule type="expression" dxfId="2545" priority="13161">
      <formula>IF(RIGHT(TEXT(AI116,"0.#"),1)=".",FALSE,TRUE)</formula>
    </cfRule>
    <cfRule type="expression" dxfId="2544" priority="13162">
      <formula>IF(RIGHT(TEXT(AI116,"0.#"),1)=".",TRUE,FALSE)</formula>
    </cfRule>
  </conditionalFormatting>
  <conditionalFormatting sqref="AM116">
    <cfRule type="expression" dxfId="2543" priority="13159">
      <formula>IF(RIGHT(TEXT(AM116,"0.#"),1)=".",FALSE,TRUE)</formula>
    </cfRule>
    <cfRule type="expression" dxfId="2542" priority="13160">
      <formula>IF(RIGHT(TEXT(AM116,"0.#"),1)=".",TRUE,FALSE)</formula>
    </cfRule>
  </conditionalFormatting>
  <conditionalFormatting sqref="AE117 AM117">
    <cfRule type="expression" dxfId="2541" priority="13157">
      <formula>IF(RIGHT(TEXT(AE117,"0.#"),1)=".",FALSE,TRUE)</formula>
    </cfRule>
    <cfRule type="expression" dxfId="2540" priority="13158">
      <formula>IF(RIGHT(TEXT(AE117,"0.#"),1)=".",TRUE,FALSE)</formula>
    </cfRule>
  </conditionalFormatting>
  <conditionalFormatting sqref="AI117">
    <cfRule type="expression" dxfId="2539" priority="13155">
      <formula>IF(RIGHT(TEXT(AI117,"0.#"),1)=".",FALSE,TRUE)</formula>
    </cfRule>
    <cfRule type="expression" dxfId="2538" priority="13156">
      <formula>IF(RIGHT(TEXT(AI117,"0.#"),1)=".",TRUE,FALSE)</formula>
    </cfRule>
  </conditionalFormatting>
  <conditionalFormatting sqref="AQ117">
    <cfRule type="expression" dxfId="2537" priority="13151">
      <formula>IF(RIGHT(TEXT(AQ117,"0.#"),1)=".",FALSE,TRUE)</formula>
    </cfRule>
    <cfRule type="expression" dxfId="2536" priority="13152">
      <formula>IF(RIGHT(TEXT(AQ117,"0.#"),1)=".",TRUE,FALSE)</formula>
    </cfRule>
  </conditionalFormatting>
  <conditionalFormatting sqref="AE119 AQ119">
    <cfRule type="expression" dxfId="2535" priority="13149">
      <formula>IF(RIGHT(TEXT(AE119,"0.#"),1)=".",FALSE,TRUE)</formula>
    </cfRule>
    <cfRule type="expression" dxfId="2534" priority="13150">
      <formula>IF(RIGHT(TEXT(AE119,"0.#"),1)=".",TRUE,FALSE)</formula>
    </cfRule>
  </conditionalFormatting>
  <conditionalFormatting sqref="AI119">
    <cfRule type="expression" dxfId="2533" priority="13147">
      <formula>IF(RIGHT(TEXT(AI119,"0.#"),1)=".",FALSE,TRUE)</formula>
    </cfRule>
    <cfRule type="expression" dxfId="2532" priority="13148">
      <formula>IF(RIGHT(TEXT(AI119,"0.#"),1)=".",TRUE,FALSE)</formula>
    </cfRule>
  </conditionalFormatting>
  <conditionalFormatting sqref="AM119">
    <cfRule type="expression" dxfId="2531" priority="13145">
      <formula>IF(RIGHT(TEXT(AM119,"0.#"),1)=".",FALSE,TRUE)</formula>
    </cfRule>
    <cfRule type="expression" dxfId="2530" priority="13146">
      <formula>IF(RIGHT(TEXT(AM119,"0.#"),1)=".",TRUE,FALSE)</formula>
    </cfRule>
  </conditionalFormatting>
  <conditionalFormatting sqref="AQ120">
    <cfRule type="expression" dxfId="2529" priority="13137">
      <formula>IF(RIGHT(TEXT(AQ120,"0.#"),1)=".",FALSE,TRUE)</formula>
    </cfRule>
    <cfRule type="expression" dxfId="2528" priority="13138">
      <formula>IF(RIGHT(TEXT(AQ120,"0.#"),1)=".",TRUE,FALSE)</formula>
    </cfRule>
  </conditionalFormatting>
  <conditionalFormatting sqref="AE122 AQ122">
    <cfRule type="expression" dxfId="2527" priority="13135">
      <formula>IF(RIGHT(TEXT(AE122,"0.#"),1)=".",FALSE,TRUE)</formula>
    </cfRule>
    <cfRule type="expression" dxfId="2526" priority="13136">
      <formula>IF(RIGHT(TEXT(AE122,"0.#"),1)=".",TRUE,FALSE)</formula>
    </cfRule>
  </conditionalFormatting>
  <conditionalFormatting sqref="AI122">
    <cfRule type="expression" dxfId="2525" priority="13133">
      <formula>IF(RIGHT(TEXT(AI122,"0.#"),1)=".",FALSE,TRUE)</formula>
    </cfRule>
    <cfRule type="expression" dxfId="2524" priority="13134">
      <formula>IF(RIGHT(TEXT(AI122,"0.#"),1)=".",TRUE,FALSE)</formula>
    </cfRule>
  </conditionalFormatting>
  <conditionalFormatting sqref="AM122">
    <cfRule type="expression" dxfId="2523" priority="13131">
      <formula>IF(RIGHT(TEXT(AM122,"0.#"),1)=".",FALSE,TRUE)</formula>
    </cfRule>
    <cfRule type="expression" dxfId="2522" priority="13132">
      <formula>IF(RIGHT(TEXT(AM122,"0.#"),1)=".",TRUE,FALSE)</formula>
    </cfRule>
  </conditionalFormatting>
  <conditionalFormatting sqref="AQ123">
    <cfRule type="expression" dxfId="2521" priority="13123">
      <formula>IF(RIGHT(TEXT(AQ123,"0.#"),1)=".",FALSE,TRUE)</formula>
    </cfRule>
    <cfRule type="expression" dxfId="2520" priority="13124">
      <formula>IF(RIGHT(TEXT(AQ123,"0.#"),1)=".",TRUE,FALSE)</formula>
    </cfRule>
  </conditionalFormatting>
  <conditionalFormatting sqref="AE125 AQ125">
    <cfRule type="expression" dxfId="2519" priority="13121">
      <formula>IF(RIGHT(TEXT(AE125,"0.#"),1)=".",FALSE,TRUE)</formula>
    </cfRule>
    <cfRule type="expression" dxfId="2518" priority="13122">
      <formula>IF(RIGHT(TEXT(AE125,"0.#"),1)=".",TRUE,FALSE)</formula>
    </cfRule>
  </conditionalFormatting>
  <conditionalFormatting sqref="AI125">
    <cfRule type="expression" dxfId="2517" priority="13119">
      <formula>IF(RIGHT(TEXT(AI125,"0.#"),1)=".",FALSE,TRUE)</formula>
    </cfRule>
    <cfRule type="expression" dxfId="2516" priority="13120">
      <formula>IF(RIGHT(TEXT(AI125,"0.#"),1)=".",TRUE,FALSE)</formula>
    </cfRule>
  </conditionalFormatting>
  <conditionalFormatting sqref="AM125">
    <cfRule type="expression" dxfId="2515" priority="13117">
      <formula>IF(RIGHT(TEXT(AM125,"0.#"),1)=".",FALSE,TRUE)</formula>
    </cfRule>
    <cfRule type="expression" dxfId="2514" priority="13118">
      <formula>IF(RIGHT(TEXT(AM125,"0.#"),1)=".",TRUE,FALSE)</formula>
    </cfRule>
  </conditionalFormatting>
  <conditionalFormatting sqref="AQ126">
    <cfRule type="expression" dxfId="2513" priority="13109">
      <formula>IF(RIGHT(TEXT(AQ126,"0.#"),1)=".",FALSE,TRUE)</formula>
    </cfRule>
    <cfRule type="expression" dxfId="2512" priority="13110">
      <formula>IF(RIGHT(TEXT(AQ126,"0.#"),1)=".",TRUE,FALSE)</formula>
    </cfRule>
  </conditionalFormatting>
  <conditionalFormatting sqref="AE128 AQ128">
    <cfRule type="expression" dxfId="2511" priority="13107">
      <formula>IF(RIGHT(TEXT(AE128,"0.#"),1)=".",FALSE,TRUE)</formula>
    </cfRule>
    <cfRule type="expression" dxfId="2510" priority="13108">
      <formula>IF(RIGHT(TEXT(AE128,"0.#"),1)=".",TRUE,FALSE)</formula>
    </cfRule>
  </conditionalFormatting>
  <conditionalFormatting sqref="AI128">
    <cfRule type="expression" dxfId="2509" priority="13105">
      <formula>IF(RIGHT(TEXT(AI128,"0.#"),1)=".",FALSE,TRUE)</formula>
    </cfRule>
    <cfRule type="expression" dxfId="2508" priority="13106">
      <formula>IF(RIGHT(TEXT(AI128,"0.#"),1)=".",TRUE,FALSE)</formula>
    </cfRule>
  </conditionalFormatting>
  <conditionalFormatting sqref="AM128">
    <cfRule type="expression" dxfId="2507" priority="13103">
      <formula>IF(RIGHT(TEXT(AM128,"0.#"),1)=".",FALSE,TRUE)</formula>
    </cfRule>
    <cfRule type="expression" dxfId="2506" priority="13104">
      <formula>IF(RIGHT(TEXT(AM128,"0.#"),1)=".",TRUE,FALSE)</formula>
    </cfRule>
  </conditionalFormatting>
  <conditionalFormatting sqref="AQ129">
    <cfRule type="expression" dxfId="2505" priority="13095">
      <formula>IF(RIGHT(TEXT(AQ129,"0.#"),1)=".",FALSE,TRUE)</formula>
    </cfRule>
    <cfRule type="expression" dxfId="2504" priority="13096">
      <formula>IF(RIGHT(TEXT(AQ129,"0.#"),1)=".",TRUE,FALSE)</formula>
    </cfRule>
  </conditionalFormatting>
  <conditionalFormatting sqref="AE75">
    <cfRule type="expression" dxfId="2503" priority="13093">
      <formula>IF(RIGHT(TEXT(AE75,"0.#"),1)=".",FALSE,TRUE)</formula>
    </cfRule>
    <cfRule type="expression" dxfId="2502" priority="13094">
      <formula>IF(RIGHT(TEXT(AE75,"0.#"),1)=".",TRUE,FALSE)</formula>
    </cfRule>
  </conditionalFormatting>
  <conditionalFormatting sqref="AE76">
    <cfRule type="expression" dxfId="2501" priority="13091">
      <formula>IF(RIGHT(TEXT(AE76,"0.#"),1)=".",FALSE,TRUE)</formula>
    </cfRule>
    <cfRule type="expression" dxfId="2500" priority="13092">
      <formula>IF(RIGHT(TEXT(AE76,"0.#"),1)=".",TRUE,FALSE)</formula>
    </cfRule>
  </conditionalFormatting>
  <conditionalFormatting sqref="AE77">
    <cfRule type="expression" dxfId="2499" priority="13089">
      <formula>IF(RIGHT(TEXT(AE77,"0.#"),1)=".",FALSE,TRUE)</formula>
    </cfRule>
    <cfRule type="expression" dxfId="2498" priority="13090">
      <formula>IF(RIGHT(TEXT(AE77,"0.#"),1)=".",TRUE,FALSE)</formula>
    </cfRule>
  </conditionalFormatting>
  <conditionalFormatting sqref="AI77">
    <cfRule type="expression" dxfId="2497" priority="13087">
      <formula>IF(RIGHT(TEXT(AI77,"0.#"),1)=".",FALSE,TRUE)</formula>
    </cfRule>
    <cfRule type="expression" dxfId="2496" priority="13088">
      <formula>IF(RIGHT(TEXT(AI77,"0.#"),1)=".",TRUE,FALSE)</formula>
    </cfRule>
  </conditionalFormatting>
  <conditionalFormatting sqref="AI76">
    <cfRule type="expression" dxfId="2495" priority="13085">
      <formula>IF(RIGHT(TEXT(AI76,"0.#"),1)=".",FALSE,TRUE)</formula>
    </cfRule>
    <cfRule type="expression" dxfId="2494" priority="13086">
      <formula>IF(RIGHT(TEXT(AI76,"0.#"),1)=".",TRUE,FALSE)</formula>
    </cfRule>
  </conditionalFormatting>
  <conditionalFormatting sqref="AI75">
    <cfRule type="expression" dxfId="2493" priority="13083">
      <formula>IF(RIGHT(TEXT(AI75,"0.#"),1)=".",FALSE,TRUE)</formula>
    </cfRule>
    <cfRule type="expression" dxfId="2492" priority="13084">
      <formula>IF(RIGHT(TEXT(AI75,"0.#"),1)=".",TRUE,FALSE)</formula>
    </cfRule>
  </conditionalFormatting>
  <conditionalFormatting sqref="AM75">
    <cfRule type="expression" dxfId="2491" priority="13081">
      <formula>IF(RIGHT(TEXT(AM75,"0.#"),1)=".",FALSE,TRUE)</formula>
    </cfRule>
    <cfRule type="expression" dxfId="2490" priority="13082">
      <formula>IF(RIGHT(TEXT(AM75,"0.#"),1)=".",TRUE,FALSE)</formula>
    </cfRule>
  </conditionalFormatting>
  <conditionalFormatting sqref="AM76">
    <cfRule type="expression" dxfId="2489" priority="13079">
      <formula>IF(RIGHT(TEXT(AM76,"0.#"),1)=".",FALSE,TRUE)</formula>
    </cfRule>
    <cfRule type="expression" dxfId="2488" priority="13080">
      <formula>IF(RIGHT(TEXT(AM76,"0.#"),1)=".",TRUE,FALSE)</formula>
    </cfRule>
  </conditionalFormatting>
  <conditionalFormatting sqref="AM77">
    <cfRule type="expression" dxfId="2487" priority="13077">
      <formula>IF(RIGHT(TEXT(AM77,"0.#"),1)=".",FALSE,TRUE)</formula>
    </cfRule>
    <cfRule type="expression" dxfId="2486" priority="13078">
      <formula>IF(RIGHT(TEXT(AM77,"0.#"),1)=".",TRUE,FALSE)</formula>
    </cfRule>
  </conditionalFormatting>
  <conditionalFormatting sqref="AE134:AE135 AI134:AI135 AM134:AM135 AQ134:AQ135 AU134:AU135">
    <cfRule type="expression" dxfId="2485" priority="13063">
      <formula>IF(RIGHT(TEXT(AE134,"0.#"),1)=".",FALSE,TRUE)</formula>
    </cfRule>
    <cfRule type="expression" dxfId="2484" priority="13064">
      <formula>IF(RIGHT(TEXT(AE134,"0.#"),1)=".",TRUE,FALSE)</formula>
    </cfRule>
  </conditionalFormatting>
  <conditionalFormatting sqref="AE433 AI433 AM433 AQ433 AU433">
    <cfRule type="expression" dxfId="2483" priority="13033">
      <formula>IF(RIGHT(TEXT(AE433,"0.#"),1)=".",FALSE,TRUE)</formula>
    </cfRule>
    <cfRule type="expression" dxfId="2482" priority="13034">
      <formula>IF(RIGHT(TEXT(AE433,"0.#"),1)=".",TRUE,FALSE)</formula>
    </cfRule>
  </conditionalFormatting>
  <conditionalFormatting sqref="AE434 AI434 AM434 AQ434 AU434">
    <cfRule type="expression" dxfId="2481" priority="13031">
      <formula>IF(RIGHT(TEXT(AE434,"0.#"),1)=".",FALSE,TRUE)</formula>
    </cfRule>
    <cfRule type="expression" dxfId="2480" priority="13032">
      <formula>IF(RIGHT(TEXT(AE434,"0.#"),1)=".",TRUE,FALSE)</formula>
    </cfRule>
  </conditionalFormatting>
  <conditionalFormatting sqref="AE435 AI435 AM435 AQ435 AU435">
    <cfRule type="expression" dxfId="2479" priority="13029">
      <formula>IF(RIGHT(TEXT(AE435,"0.#"),1)=".",FALSE,TRUE)</formula>
    </cfRule>
    <cfRule type="expression" dxfId="2478" priority="13030">
      <formula>IF(RIGHT(TEXT(AE435,"0.#"),1)=".",TRUE,FALSE)</formula>
    </cfRule>
  </conditionalFormatting>
  <conditionalFormatting sqref="AL855:AO874">
    <cfRule type="expression" dxfId="2477" priority="6633">
      <formula>IF(AND(AL855&gt;=0, RIGHT(TEXT(AL855,"0.#"),1)&lt;&gt;"."),TRUE,FALSE)</formula>
    </cfRule>
    <cfRule type="expression" dxfId="2476" priority="6634">
      <formula>IF(AND(AL855&gt;=0, RIGHT(TEXT(AL855,"0.#"),1)="."),TRUE,FALSE)</formula>
    </cfRule>
    <cfRule type="expression" dxfId="2475" priority="6635">
      <formula>IF(AND(AL855&lt;0, RIGHT(TEXT(AL855,"0.#"),1)&lt;&gt;"."),TRUE,FALSE)</formula>
    </cfRule>
    <cfRule type="expression" dxfId="2474" priority="6636">
      <formula>IF(AND(AL855&lt;0, RIGHT(TEXT(AL855,"0.#"),1)="."),TRUE,FALSE)</formula>
    </cfRule>
  </conditionalFormatting>
  <conditionalFormatting sqref="AQ53:AQ55">
    <cfRule type="expression" dxfId="2473" priority="4655">
      <formula>IF(RIGHT(TEXT(AQ53,"0.#"),1)=".",FALSE,TRUE)</formula>
    </cfRule>
    <cfRule type="expression" dxfId="2472" priority="4656">
      <formula>IF(RIGHT(TEXT(AQ53,"0.#"),1)=".",TRUE,FALSE)</formula>
    </cfRule>
  </conditionalFormatting>
  <conditionalFormatting sqref="AU53:AU55">
    <cfRule type="expression" dxfId="2471" priority="4653">
      <formula>IF(RIGHT(TEXT(AU53,"0.#"),1)=".",FALSE,TRUE)</formula>
    </cfRule>
    <cfRule type="expression" dxfId="2470" priority="4654">
      <formula>IF(RIGHT(TEXT(AU53,"0.#"),1)=".",TRUE,FALSE)</formula>
    </cfRule>
  </conditionalFormatting>
  <conditionalFormatting sqref="AQ60:AQ62">
    <cfRule type="expression" dxfId="2469" priority="4651">
      <formula>IF(RIGHT(TEXT(AQ60,"0.#"),1)=".",FALSE,TRUE)</formula>
    </cfRule>
    <cfRule type="expression" dxfId="2468" priority="4652">
      <formula>IF(RIGHT(TEXT(AQ60,"0.#"),1)=".",TRUE,FALSE)</formula>
    </cfRule>
  </conditionalFormatting>
  <conditionalFormatting sqref="AU60:AU62">
    <cfRule type="expression" dxfId="2467" priority="4649">
      <formula>IF(RIGHT(TEXT(AU60,"0.#"),1)=".",FALSE,TRUE)</formula>
    </cfRule>
    <cfRule type="expression" dxfId="2466" priority="4650">
      <formula>IF(RIGHT(TEXT(AU60,"0.#"),1)=".",TRUE,FALSE)</formula>
    </cfRule>
  </conditionalFormatting>
  <conditionalFormatting sqref="AQ75:AQ77">
    <cfRule type="expression" dxfId="2465" priority="4647">
      <formula>IF(RIGHT(TEXT(AQ75,"0.#"),1)=".",FALSE,TRUE)</formula>
    </cfRule>
    <cfRule type="expression" dxfId="2464" priority="4648">
      <formula>IF(RIGHT(TEXT(AQ75,"0.#"),1)=".",TRUE,FALSE)</formula>
    </cfRule>
  </conditionalFormatting>
  <conditionalFormatting sqref="AU75:AU77">
    <cfRule type="expression" dxfId="2463" priority="4645">
      <formula>IF(RIGHT(TEXT(AU75,"0.#"),1)=".",FALSE,TRUE)</formula>
    </cfRule>
    <cfRule type="expression" dxfId="2462" priority="4646">
      <formula>IF(RIGHT(TEXT(AU75,"0.#"),1)=".",TRUE,FALSE)</formula>
    </cfRule>
  </conditionalFormatting>
  <conditionalFormatting sqref="AQ87:AQ89">
    <cfRule type="expression" dxfId="2461" priority="4643">
      <formula>IF(RIGHT(TEXT(AQ87,"0.#"),1)=".",FALSE,TRUE)</formula>
    </cfRule>
    <cfRule type="expression" dxfId="2460" priority="4644">
      <formula>IF(RIGHT(TEXT(AQ87,"0.#"),1)=".",TRUE,FALSE)</formula>
    </cfRule>
  </conditionalFormatting>
  <conditionalFormatting sqref="AU87:AU89">
    <cfRule type="expression" dxfId="2459" priority="4641">
      <formula>IF(RIGHT(TEXT(AU87,"0.#"),1)=".",FALSE,TRUE)</formula>
    </cfRule>
    <cfRule type="expression" dxfId="2458" priority="4642">
      <formula>IF(RIGHT(TEXT(AU87,"0.#"),1)=".",TRUE,FALSE)</formula>
    </cfRule>
  </conditionalFormatting>
  <conditionalFormatting sqref="AQ92:AQ94">
    <cfRule type="expression" dxfId="2457" priority="4639">
      <formula>IF(RIGHT(TEXT(AQ92,"0.#"),1)=".",FALSE,TRUE)</formula>
    </cfRule>
    <cfRule type="expression" dxfId="2456" priority="4640">
      <formula>IF(RIGHT(TEXT(AQ92,"0.#"),1)=".",TRUE,FALSE)</formula>
    </cfRule>
  </conditionalFormatting>
  <conditionalFormatting sqref="AU92:AU94">
    <cfRule type="expression" dxfId="2455" priority="4637">
      <formula>IF(RIGHT(TEXT(AU92,"0.#"),1)=".",FALSE,TRUE)</formula>
    </cfRule>
    <cfRule type="expression" dxfId="2454" priority="4638">
      <formula>IF(RIGHT(TEXT(AU92,"0.#"),1)=".",TRUE,FALSE)</formula>
    </cfRule>
  </conditionalFormatting>
  <conditionalFormatting sqref="AQ97:AQ99">
    <cfRule type="expression" dxfId="2453" priority="4635">
      <formula>IF(RIGHT(TEXT(AQ97,"0.#"),1)=".",FALSE,TRUE)</formula>
    </cfRule>
    <cfRule type="expression" dxfId="2452" priority="4636">
      <formula>IF(RIGHT(TEXT(AQ97,"0.#"),1)=".",TRUE,FALSE)</formula>
    </cfRule>
  </conditionalFormatting>
  <conditionalFormatting sqref="AU97:AU99">
    <cfRule type="expression" dxfId="2451" priority="4633">
      <formula>IF(RIGHT(TEXT(AU97,"0.#"),1)=".",FALSE,TRUE)</formula>
    </cfRule>
    <cfRule type="expression" dxfId="2450" priority="4634">
      <formula>IF(RIGHT(TEXT(AU97,"0.#"),1)=".",TRUE,FALSE)</formula>
    </cfRule>
  </conditionalFormatting>
  <conditionalFormatting sqref="AE458 AI458 AM458 AQ458 AU458">
    <cfRule type="expression" dxfId="2449" priority="4327">
      <formula>IF(RIGHT(TEXT(AE458,"0.#"),1)=".",FALSE,TRUE)</formula>
    </cfRule>
    <cfRule type="expression" dxfId="2448" priority="4328">
      <formula>IF(RIGHT(TEXT(AE458,"0.#"),1)=".",TRUE,FALSE)</formula>
    </cfRule>
  </conditionalFormatting>
  <conditionalFormatting sqref="AE459 AI459 AM459 AQ459 AU459">
    <cfRule type="expression" dxfId="2447" priority="4325">
      <formula>IF(RIGHT(TEXT(AE459,"0.#"),1)=".",FALSE,TRUE)</formula>
    </cfRule>
    <cfRule type="expression" dxfId="2446" priority="4326">
      <formula>IF(RIGHT(TEXT(AE459,"0.#"),1)=".",TRUE,FALSE)</formula>
    </cfRule>
  </conditionalFormatting>
  <conditionalFormatting sqref="AE460 AI460 AM460 AQ460 AU460">
    <cfRule type="expression" dxfId="2445" priority="4323">
      <formula>IF(RIGHT(TEXT(AE460,"0.#"),1)=".",FALSE,TRUE)</formula>
    </cfRule>
    <cfRule type="expression" dxfId="2444" priority="4324">
      <formula>IF(RIGHT(TEXT(AE460,"0.#"),1)=".",TRUE,FALSE)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54">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3"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714</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392</v>
      </c>
      <c r="AF2" s="1025"/>
      <c r="AG2" s="1025"/>
      <c r="AH2" s="1025"/>
      <c r="AI2" s="1025" t="s">
        <v>414</v>
      </c>
      <c r="AJ2" s="1025"/>
      <c r="AK2" s="1025"/>
      <c r="AL2" s="555"/>
      <c r="AM2" s="1025" t="s">
        <v>511</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392</v>
      </c>
      <c r="AF9" s="1025"/>
      <c r="AG9" s="1025"/>
      <c r="AH9" s="1025"/>
      <c r="AI9" s="1025" t="s">
        <v>414</v>
      </c>
      <c r="AJ9" s="1025"/>
      <c r="AK9" s="1025"/>
      <c r="AL9" s="555"/>
      <c r="AM9" s="1025" t="s">
        <v>511</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392</v>
      </c>
      <c r="AF16" s="1025"/>
      <c r="AG16" s="1025"/>
      <c r="AH16" s="1025"/>
      <c r="AI16" s="1025" t="s">
        <v>414</v>
      </c>
      <c r="AJ16" s="1025"/>
      <c r="AK16" s="1025"/>
      <c r="AL16" s="555"/>
      <c r="AM16" s="1025" t="s">
        <v>511</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392</v>
      </c>
      <c r="AF23" s="1025"/>
      <c r="AG23" s="1025"/>
      <c r="AH23" s="1025"/>
      <c r="AI23" s="1025" t="s">
        <v>414</v>
      </c>
      <c r="AJ23" s="1025"/>
      <c r="AK23" s="1025"/>
      <c r="AL23" s="555"/>
      <c r="AM23" s="1025" t="s">
        <v>511</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392</v>
      </c>
      <c r="AF30" s="1025"/>
      <c r="AG30" s="1025"/>
      <c r="AH30" s="1025"/>
      <c r="AI30" s="1025" t="s">
        <v>414</v>
      </c>
      <c r="AJ30" s="1025"/>
      <c r="AK30" s="1025"/>
      <c r="AL30" s="555"/>
      <c r="AM30" s="1025" t="s">
        <v>511</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392</v>
      </c>
      <c r="AF37" s="1025"/>
      <c r="AG37" s="1025"/>
      <c r="AH37" s="1025"/>
      <c r="AI37" s="1025" t="s">
        <v>414</v>
      </c>
      <c r="AJ37" s="1025"/>
      <c r="AK37" s="1025"/>
      <c r="AL37" s="555"/>
      <c r="AM37" s="1025" t="s">
        <v>511</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392</v>
      </c>
      <c r="AF44" s="1025"/>
      <c r="AG44" s="1025"/>
      <c r="AH44" s="1025"/>
      <c r="AI44" s="1025" t="s">
        <v>414</v>
      </c>
      <c r="AJ44" s="1025"/>
      <c r="AK44" s="1025"/>
      <c r="AL44" s="555"/>
      <c r="AM44" s="1025" t="s">
        <v>511</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392</v>
      </c>
      <c r="AF51" s="1025"/>
      <c r="AG51" s="1025"/>
      <c r="AH51" s="1025"/>
      <c r="AI51" s="1025" t="s">
        <v>414</v>
      </c>
      <c r="AJ51" s="1025"/>
      <c r="AK51" s="1025"/>
      <c r="AL51" s="555"/>
      <c r="AM51" s="1025" t="s">
        <v>511</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392</v>
      </c>
      <c r="AF58" s="1025"/>
      <c r="AG58" s="1025"/>
      <c r="AH58" s="1025"/>
      <c r="AI58" s="1025" t="s">
        <v>414</v>
      </c>
      <c r="AJ58" s="1025"/>
      <c r="AK58" s="1025"/>
      <c r="AL58" s="555"/>
      <c r="AM58" s="1025" t="s">
        <v>511</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392</v>
      </c>
      <c r="AF65" s="1025"/>
      <c r="AG65" s="1025"/>
      <c r="AH65" s="1025"/>
      <c r="AI65" s="1025" t="s">
        <v>414</v>
      </c>
      <c r="AJ65" s="1025"/>
      <c r="AK65" s="1025"/>
      <c r="AL65" s="555"/>
      <c r="AM65" s="1025" t="s">
        <v>511</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2021-05-25T12:10:10Z</cp:lastPrinted>
  <dcterms:created xsi:type="dcterms:W3CDTF">2012-03-13T00:50:25Z</dcterms:created>
  <dcterms:modified xsi:type="dcterms:W3CDTF">2021-05-25T12:10:46Z</dcterms:modified>
</cp:coreProperties>
</file>