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213" i="3"/>
  <c r="AY235" i="3"/>
  <c r="AY417"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D17" authorId="0" shapeId="0">
      <text>
        <r>
          <rPr>
            <sz val="9"/>
            <color indexed="81"/>
            <rFont val="MS P ゴシック"/>
            <family val="3"/>
            <charset val="128"/>
          </rPr>
          <t>流用
→事業単位整理表が誤っているので修正します</t>
        </r>
      </text>
    </comment>
  </commentList>
</comments>
</file>

<file path=xl/sharedStrings.xml><?xml version="1.0" encoding="utf-8"?>
<sst xmlns="http://schemas.openxmlformats.org/spreadsheetml/2006/main" count="3119" uniqueCount="774">
  <si>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</si>
  <si>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</si>
  <si>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</si>
  <si>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</si>
  <si>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</si>
  <si>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</si>
  <si>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</si>
  <si>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</si>
  <si>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</si>
  <si>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</si>
  <si>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</si>
  <si>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</si>
  <si>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</si>
  <si>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</si>
  <si>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</si>
  <si>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</si>
  <si>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</si>
  <si>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</si>
  <si>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</si>
  <si>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</si>
  <si>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</si>
  <si>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</si>
  <si>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</si>
  <si>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</si>
  <si>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</si>
  <si>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</si>
  <si>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</si>
  <si>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</si>
  <si>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</si>
  <si>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</si>
  <si>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</si>
  <si>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</si>
  <si>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</si>
  <si>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</si>
  <si>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</si>
  <si>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</si>
  <si>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</si>
  <si>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</si>
  <si>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</si>
  <si>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</si>
  <si>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</si>
  <si>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</si>
  <si>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</si>
  <si>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</si>
  <si>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</si>
  <si>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</si>
  <si>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</si>
  <si>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</si>
  <si>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</si>
  <si>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</si>
  <si>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</si>
  <si>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</si>
  <si>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</si>
  <si>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</si>
  <si>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</si>
  <si>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</si>
  <si>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</si>
  <si>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</si>
  <si>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</si>
  <si>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</si>
  <si>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</si>
  <si>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</si>
  <si>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</si>
  <si>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</si>
  <si>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</si>
  <si>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</si>
  <si>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</si>
  <si>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</si>
  <si>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</si>
  <si>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</si>
  <si>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</si>
  <si>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</si>
  <si>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</si>
  <si>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</si>
  <si>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</si>
  <si>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</si>
  <si>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</si>
  <si>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</si>
  <si>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</si>
  <si>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</si>
  <si>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</si>
  <si>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</si>
  <si>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</si>
  <si>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</si>
  <si>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</si>
  <si>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</si>
  <si>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</si>
  <si>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</si>
  <si>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</si>
  <si>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</si>
  <si>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</si>
  <si>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</si>
  <si>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</si>
  <si>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</si>
  <si>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</si>
  <si>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</si>
  <si>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</si>
  <si>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</si>
  <si>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</si>
  <si>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</si>
  <si>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</si>
  <si>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</si>
  <si>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</si>
  <si>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</si>
  <si>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</si>
  <si>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</si>
  <si>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</si>
  <si>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</si>
  <si>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</si>
  <si>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</si>
  <si>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</si>
  <si>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</si>
  <si>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</si>
  <si>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</si>
  <si>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</si>
  <si>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</si>
  <si>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</si>
  <si>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</si>
  <si>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</si>
  <si>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</si>
  <si>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</si>
  <si>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</si>
  <si>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</si>
  <si>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</si>
  <si>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</si>
  <si>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</si>
  <si>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</si>
  <si>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</si>
  <si>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</si>
  <si>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</si>
  <si>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</si>
  <si>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</si>
  <si>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</si>
  <si>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</si>
  <si>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</si>
  <si>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</si>
  <si>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</si>
  <si>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</si>
  <si>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</si>
  <si>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</si>
  <si>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</si>
  <si>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</si>
  <si>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</si>
  <si>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</si>
  <si>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</si>
  <si>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</si>
  <si>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</si>
  <si>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</si>
  <si>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</si>
  <si>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</si>
  <si>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</si>
  <si>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</si>
  <si>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</si>
  <si>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</si>
  <si>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</si>
  <si>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</si>
  <si>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</si>
  <si>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</si>
  <si>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</si>
  <si>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</si>
  <si>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</si>
  <si>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</si>
  <si>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</si>
  <si>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</si>
  <si>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</si>
  <si>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</si>
  <si>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</si>
  <si>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</si>
  <si>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</si>
  <si>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</si>
  <si>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</si>
  <si>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</si>
  <si>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</si>
  <si>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</si>
  <si>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</si>
  <si>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</si>
  <si>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</si>
  <si>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</si>
  <si>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</si>
  <si>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</si>
  <si>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</si>
  <si>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</si>
  <si>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</si>
  <si>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</si>
  <si>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</si>
  <si>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</si>
  <si>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</si>
  <si>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</si>
  <si>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</si>
  <si>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</si>
  <si>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</si>
  <si>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</si>
  <si>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</si>
  <si>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</si>
  <si>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</si>
  <si>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</si>
  <si>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</si>
  <si>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</si>
  <si>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</si>
  <si>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</si>
  <si>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</si>
  <si>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</si>
  <si>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</si>
  <si>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</si>
  <si>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</si>
  <si>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</si>
  <si>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</si>
  <si>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</si>
  <si>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</si>
  <si>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</si>
  <si>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</si>
  <si>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</si>
  <si>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</si>
  <si>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</si>
  <si>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</si>
  <si>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</si>
  <si>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</si>
  <si>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</si>
  <si>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</si>
  <si>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</si>
  <si>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</si>
  <si>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</si>
  <si>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</si>
  <si>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</si>
  <si>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</si>
  <si>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</si>
  <si>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</si>
  <si>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</si>
  <si>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</si>
  <si>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</si>
  <si>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</si>
  <si>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</si>
  <si>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</si>
  <si>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</si>
  <si>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</si>
  <si>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</si>
  <si>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</si>
  <si>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</si>
  <si>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</si>
  <si>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</si>
  <si>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</si>
  <si>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</si>
  <si>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</si>
  <si>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</si>
  <si>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</si>
  <si>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</si>
  <si>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</si>
  <si>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</si>
  <si>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</si>
  <si>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</si>
  <si>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</si>
  <si>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</si>
  <si>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</si>
  <si>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</si>
  <si>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</si>
  <si>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</si>
  <si>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</si>
  <si>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</si>
  <si>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</si>
  <si>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</si>
  <si>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</si>
  <si>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</si>
  <si>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</si>
  <si>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</si>
  <si>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</si>
  <si>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</si>
  <si>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</si>
  <si>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</si>
  <si>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</si>
  <si>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</si>
  <si>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</si>
  <si>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</si>
  <si>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</si>
  <si>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</si>
  <si>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</si>
  <si>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</si>
  <si>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</si>
  <si>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</si>
  <si>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</si>
  <si>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</si>
  <si>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</si>
  <si>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</si>
  <si>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</si>
  <si>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</si>
  <si>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</si>
  <si>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</si>
  <si>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</si>
  <si>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</si>
  <si>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</si>
  <si>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</si>
  <si>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</si>
  <si>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</si>
  <si>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</si>
  <si>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</si>
  <si>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</si>
  <si>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</si>
  <si>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</si>
  <si>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</si>
  <si>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</si>
  <si>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</si>
  <si>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</si>
  <si>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</si>
  <si>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</si>
  <si>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</si>
  <si>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</si>
  <si>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</si>
  <si>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</si>
  <si>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</si>
  <si>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</si>
  <si>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</si>
  <si>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</si>
  <si>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</si>
  <si>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</si>
  <si>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</si>
  <si>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</si>
  <si>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</si>
  <si>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</si>
  <si>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</si>
  <si>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</si>
  <si>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</si>
  <si>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</si>
  <si>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</si>
  <si>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</si>
  <si>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</si>
  <si>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</si>
  <si>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</si>
  <si>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</si>
  <si>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</si>
  <si>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</si>
  <si>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</si>
  <si>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</si>
  <si>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</si>
  <si>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</si>
  <si>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</si>
  <si>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</si>
  <si>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</si>
  <si>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</si>
  <si>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</si>
  <si>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</si>
  <si>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</si>
  <si>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</si>
  <si>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</si>
  <si>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</si>
  <si>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</si>
  <si>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</si>
  <si>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</si>
  <si>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</si>
  <si>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</si>
  <si>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</si>
  <si>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</si>
  <si>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</si>
  <si>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</si>
  <si>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</si>
  <si>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</si>
  <si>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</si>
  <si>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</si>
  <si>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</si>
  <si>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</si>
  <si>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</si>
  <si>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</si>
  <si>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</si>
  <si>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</si>
  <si>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</si>
  <si>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</si>
  <si>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</si>
  <si>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</si>
  <si>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</si>
  <si>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</si>
  <si>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</si>
  <si>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</si>
  <si>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</si>
  <si>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</si>
  <si>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</si>
  <si>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</si>
  <si>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</si>
  <si>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</si>
  <si>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</si>
  <si>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</si>
  <si>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</si>
  <si>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</si>
  <si>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</si>
  <si>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</si>
  <si>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</si>
  <si>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</si>
  <si>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</si>
  <si>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</si>
  <si>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</si>
  <si>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</si>
  <si>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</si>
  <si>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</si>
  <si>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</si>
  <si>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</si>
  <si>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</si>
  <si>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</si>
  <si>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</si>
  <si>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</si>
  <si>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</si>
  <si>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</si>
  <si>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</si>
  <si>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</si>
  <si>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</si>
  <si>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</si>
  <si>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</si>
  <si>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</si>
  <si>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</si>
  <si>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</si>
  <si>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</si>
  <si>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</si>
  <si>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</si>
  <si>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</si>
  <si>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</si>
  <si>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</si>
  <si>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</si>
  <si>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</si>
  <si>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</si>
  <si>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</si>
  <si>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</si>
  <si>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</si>
  <si>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</si>
  <si>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</si>
  <si>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</si>
  <si>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</si>
  <si>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</si>
  <si>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</si>
  <si>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</si>
  <si>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</si>
  <si>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</si>
  <si>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</si>
  <si>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</si>
  <si>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</si>
  <si>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</si>
  <si>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</si>
  <si>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</si>
  <si>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</si>
  <si>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</si>
  <si>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</si>
  <si>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</si>
  <si>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</si>
  <si>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</si>
  <si>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</si>
  <si>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</si>
  <si>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</si>
  <si>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</si>
  <si>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</si>
  <si>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</si>
  <si>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</si>
  <si>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</si>
  <si>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</si>
  <si>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</si>
  <si>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</si>
  <si>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</si>
  <si>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</si>
  <si>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</si>
  <si>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</si>
  <si>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</si>
  <si>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</si>
  <si>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</si>
  <si>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</si>
  <si>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</si>
  <si>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</si>
  <si>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</si>
  <si>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</si>
  <si>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</si>
  <si>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</si>
  <si>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</si>
  <si>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</si>
  <si>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</si>
  <si>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</si>
  <si>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</si>
  <si>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</si>
  <si>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</si>
  <si>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</si>
  <si>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</si>
  <si>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</si>
  <si>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</si>
  <si>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</si>
  <si>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</si>
  <si>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</si>
  <si>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</si>
  <si>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</si>
  <si>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</si>
  <si>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</si>
  <si>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</si>
  <si>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</si>
  <si>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</si>
  <si>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</si>
  <si>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</si>
  <si>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</si>
  <si>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</si>
  <si>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</si>
  <si>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</si>
  <si>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</si>
  <si>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</si>
  <si>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</si>
  <si>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</si>
  <si>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</si>
  <si>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</si>
  <si>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</si>
  <si>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</si>
  <si>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</si>
  <si>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</si>
  <si>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</si>
  <si>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</si>
  <si>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</si>
  <si>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</si>
  <si>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</si>
  <si>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</si>
  <si>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</si>
  <si>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</si>
  <si>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</si>
  <si>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</si>
  <si>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</si>
  <si>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</si>
  <si>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</si>
  <si>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</si>
  <si>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</si>
  <si>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</si>
  <si>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</si>
  <si>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</si>
  <si>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</si>
  <si>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</si>
  <si>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</si>
  <si>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</si>
  <si>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</si>
  <si>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</si>
  <si>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</si>
  <si>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</si>
  <si>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</si>
  <si>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</si>
  <si>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</si>
  <si>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</si>
  <si>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</si>
  <si>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</si>
  <si>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</si>
  <si>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</si>
  <si>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</si>
  <si>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</si>
  <si>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</si>
  <si>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</si>
  <si>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</si>
  <si>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</si>
  <si>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</si>
  <si>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</si>
  <si>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</si>
  <si>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</si>
  <si>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</si>
  <si>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</si>
  <si>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</si>
  <si>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</si>
  <si>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</si>
  <si>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</si>
  <si>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</si>
  <si>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</si>
  <si>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</si>
  <si>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</si>
  <si>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</si>
  <si>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</si>
  <si>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</si>
  <si>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</si>
  <si>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</si>
  <si>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</si>
  <si>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</si>
  <si>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</si>
  <si>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</si>
  <si>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</si>
  <si>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</si>
  <si>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</si>
  <si>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</si>
  <si>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</si>
  <si>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</si>
  <si>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</si>
  <si>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</si>
  <si>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</si>
  <si>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</si>
  <si>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</si>
  <si>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</si>
  <si>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</si>
  <si>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</si>
  <si>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</si>
  <si>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</si>
  <si>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</si>
  <si>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</si>
  <si>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</si>
  <si>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</si>
  <si>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</si>
  <si>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</si>
  <si>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</si>
  <si>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</si>
  <si>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</si>
  <si>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</si>
  <si>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</si>
  <si>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</si>
  <si>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</si>
  <si>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</si>
  <si>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</si>
  <si>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</si>
  <si>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</si>
  <si>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</si>
  <si>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</si>
  <si>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</si>
  <si>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</si>
  <si>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</si>
  <si>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</si>
  <si>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</si>
  <si>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</si>
  <si>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</si>
  <si>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</si>
  <si>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</si>
  <si>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</si>
  <si>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</si>
  <si>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</si>
  <si>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</si>
  <si>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</si>
  <si>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</si>
  <si>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</si>
  <si>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</si>
  <si>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</si>
  <si>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</si>
  <si>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</si>
  <si>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</si>
  <si>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</si>
  <si>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</si>
  <si>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</si>
  <si>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</si>
  <si>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</si>
  <si>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</si>
  <si>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</si>
  <si>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</si>
  <si>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</si>
  <si>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</si>
  <si>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</si>
  <si>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</si>
  <si>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</si>
  <si>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</si>
  <si>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</si>
  <si>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</si>
  <si>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</si>
  <si>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</si>
  <si>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</si>
  <si>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</si>
  <si>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</si>
  <si>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</si>
  <si>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</si>
  <si>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</si>
  <si>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</si>
  <si>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</si>
  <si>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</si>
  <si>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</si>
  <si>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</si>
  <si>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</si>
  <si>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</si>
  <si>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</si>
  <si>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</si>
  <si>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</si>
  <si>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</si>
  <si>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</si>
  <si>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</si>
  <si>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</si>
  <si>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</si>
  <si>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</si>
  <si>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</si>
  <si>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</si>
  <si>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</si>
  <si>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</si>
  <si>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</si>
  <si>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</si>
  <si>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</si>
  <si>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</si>
  <si>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</si>
  <si>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</si>
  <si>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</si>
  <si>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</si>
  <si>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</si>
  <si>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</si>
  <si>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</si>
  <si>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</si>
  <si>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</si>
  <si>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</si>
  <si>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</si>
  <si>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</si>
  <si>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</si>
  <si>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</si>
  <si>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</si>
  <si>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</si>
  <si>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</si>
  <si>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</si>
  <si>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</si>
  <si>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</si>
  <si>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</si>
  <si>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</si>
  <si>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</si>
  <si>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</si>
  <si>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</si>
  <si>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</si>
  <si>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</si>
  <si>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</si>
  <si>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</si>
  <si>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</si>
  <si>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</si>
  <si>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</si>
  <si>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</si>
  <si>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</si>
  <si>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</si>
  <si>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</si>
  <si>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</si>
  <si>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</si>
  <si>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</si>
  <si>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</si>
  <si>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</si>
  <si>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</si>
  <si>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</si>
  <si>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</si>
  <si>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重度訪問介護等の利用促進に係る市町村支援事業</t>
  </si>
  <si>
    <t>障害保健福祉部</t>
  </si>
  <si>
    <t>竹内　尚也</t>
  </si>
  <si>
    <t>平成24年度</t>
  </si>
  <si>
    <t>終了予定なし</t>
  </si>
  <si>
    <t>障害福祉課</t>
  </si>
  <si>
    <t>-</t>
  </si>
  <si>
    <t>重度訪問介護等の利用促進に係る市町村支援事業の実施について</t>
  </si>
  <si>
    <t>重度訪問介護等の訪問系サービスの利用において、国庫負担基準額を超えている市町村のうち、都道府県地域生活支援事業「重度障害者に係る市町村特別支援」の対象外の市町村及び当該事業の対象となるが、当該事業を適用してもなお超過額のある市町村を対象に一定の財政支援を行うことにより、重度障害者の地域生活を支援することを目的とする。</t>
  </si>
  <si>
    <t>国庫負担基準超過額は、市町村の判断による支給決定により決まるものであることから、定量的な成果目標を示すことはできない。</t>
  </si>
  <si>
    <t>国庫負担基準超過額は、市町村の判断による支給決定により決まるものであることから、代替目標は示せないが、参考として助成市町村数を代替指標とし、国庫負担基準超過市町村に対する財政支援を行い、重度障害者の地域生活の推進に努める。</t>
  </si>
  <si>
    <t>助成市町村数</t>
  </si>
  <si>
    <t>市町村</t>
  </si>
  <si>
    <t>X／Y　　　　　　　　　　　　　　　　　　　　　　　　　　　　　　　　　　　　　　　　　　　　　　　　　　　　X：当事業の執行額　　　　　　　　　　　　　　　　　　　　　　　　　　　　　　　　　　　　　　　　Y：助成市町村数　　　　　　　　　　　　　　　　　　　　　　　　　　　　　　　　　</t>
    <phoneticPr fontId="5"/>
  </si>
  <si>
    <t>円</t>
  </si>
  <si>
    <t>　　X/Y</t>
    <phoneticPr fontId="5"/>
  </si>
  <si>
    <t>871,367,000/162</t>
  </si>
  <si>
    <t>877,170,000/152</t>
  </si>
  <si>
    <t>必要な保健福祉サービスが的確に提供される体制を整備し、障害者の地域における生活を総合的に支援すること（施策大目標１）</t>
  </si>
  <si>
    <t>障害者の地域における生活を総合的に支援するため、障害者の生活の場、働く場や地域における支援体制を整備すること（施策目標Ⅸ-１-１）</t>
  </si>
  <si>
    <t>新24-0049</t>
  </si>
  <si>
    <t>792</t>
  </si>
  <si>
    <t>786</t>
  </si>
  <si>
    <t>800</t>
  </si>
  <si>
    <t>767</t>
  </si>
  <si>
    <t>763</t>
  </si>
  <si>
    <t>0759</t>
  </si>
  <si>
    <t>○</t>
  </si>
  <si>
    <t>-</t>
    <phoneticPr fontId="5"/>
  </si>
  <si>
    <t>障害者総合支援事業費補助金</t>
    <phoneticPr fontId="5"/>
  </si>
  <si>
    <t>1,180,831,000/169</t>
    <phoneticPr fontId="5"/>
  </si>
  <si>
    <t>‐</t>
  </si>
  <si>
    <t>無</t>
  </si>
  <si>
    <t>国庫負担基準額を超過する市町村への支援については、当事者等からも要望を受けているところであり、ニーズは高いと思料される。</t>
    <rPh sb="4" eb="6">
      <t>キジュン</t>
    </rPh>
    <phoneticPr fontId="5"/>
  </si>
  <si>
    <t>本事業は、地域生活を送る障害者に必要な支援を行うことを政策目的としており、その達成手段として財政力の弱い市町村を支援する事業であることから、優先度の高い事業である。</t>
    <phoneticPr fontId="5"/>
  </si>
  <si>
    <t>国の補助率は２分の１となっており、妥当である。</t>
    <phoneticPr fontId="5"/>
  </si>
  <si>
    <t>事業費については、支出先である都道府県の事業実施状況等を事業実績報告書により把握し、適正な水準となっており、妥当である。</t>
    <phoneticPr fontId="5"/>
  </si>
  <si>
    <t>障害の特性や支援の度合いに応じ、必要なサービスについて市町村により支給決定が行われていることから、事業目的のために限定されており、妥当である。</t>
    <phoneticPr fontId="5"/>
  </si>
  <si>
    <t>本事業については、平成27年度において、対象市町村や補助額等事業内容を見直したことに伴い、対前年度▲11億円の効率化を図った。</t>
    <phoneticPr fontId="5"/>
  </si>
  <si>
    <t>財政力の乏しい市町村を支援することで、地域生活を送る障害者に必要な支援を行えるようにするための事業であり、国が実施すべき必要がある。</t>
    <rPh sb="4" eb="5">
      <t>トボ</t>
    </rPh>
    <phoneticPr fontId="5"/>
  </si>
  <si>
    <t>本事業については、当事者等からも強く求められてきた財政支援を具体的に施策として行うものであることから、必要性の高いものであり、市町村の財政力を理由に、重度障害者が地域で生活するために必要な支援を受けられないことがないよう、引き続き本事業による支援を行う必要がある。</t>
    <phoneticPr fontId="5"/>
  </si>
  <si>
    <t>市町村の財政力を理由に、重度障害者が地域で生活するために必要な支援を受けられないことがないよう、引き続き本事業による支援を行い、適切な執行に努めていく。
また、本事業については、平成27年度において、人口規模や補助額等を見直し、小規模市町村に対し、財政支援の重点化を図った。</t>
    <phoneticPr fontId="5"/>
  </si>
  <si>
    <t>補助金</t>
    <rPh sb="0" eb="3">
      <t>ホジョキン</t>
    </rPh>
    <phoneticPr fontId="5"/>
  </si>
  <si>
    <t>国庫負担基準額を超過した市町村への財政支援</t>
    <rPh sb="0" eb="2">
      <t>コッコ</t>
    </rPh>
    <rPh sb="2" eb="4">
      <t>フタン</t>
    </rPh>
    <rPh sb="4" eb="7">
      <t>キジュンガク</t>
    </rPh>
    <rPh sb="8" eb="10">
      <t>チョウカ</t>
    </rPh>
    <rPh sb="12" eb="15">
      <t>シチョウソン</t>
    </rPh>
    <rPh sb="17" eb="19">
      <t>ザイセイ</t>
    </rPh>
    <rPh sb="19" eb="21">
      <t>シエン</t>
    </rPh>
    <phoneticPr fontId="5"/>
  </si>
  <si>
    <t>京都府</t>
    <rPh sb="0" eb="3">
      <t>キョウトフ</t>
    </rPh>
    <phoneticPr fontId="5"/>
  </si>
  <si>
    <t>埼玉県</t>
    <rPh sb="0" eb="3">
      <t>サイタマケン</t>
    </rPh>
    <phoneticPr fontId="5"/>
  </si>
  <si>
    <t>東京都</t>
    <rPh sb="0" eb="3">
      <t>トウキョウト</t>
    </rPh>
    <phoneticPr fontId="5"/>
  </si>
  <si>
    <t>三重県</t>
    <rPh sb="0" eb="3">
      <t>ミエケン</t>
    </rPh>
    <phoneticPr fontId="5"/>
  </si>
  <si>
    <t>大阪府</t>
    <rPh sb="0" eb="3">
      <t>オオサカフ</t>
    </rPh>
    <phoneticPr fontId="5"/>
  </si>
  <si>
    <t>鳥取県</t>
    <rPh sb="0" eb="3">
      <t>トットリケン</t>
    </rPh>
    <phoneticPr fontId="5"/>
  </si>
  <si>
    <t>熊本県</t>
    <rPh sb="0" eb="3">
      <t>クマモトケン</t>
    </rPh>
    <phoneticPr fontId="5"/>
  </si>
  <si>
    <t>岩手県</t>
    <rPh sb="0" eb="3">
      <t>イワテケン</t>
    </rPh>
    <phoneticPr fontId="5"/>
  </si>
  <si>
    <t>和歌山県</t>
    <rPh sb="0" eb="4">
      <t>ワカヤマケン</t>
    </rPh>
    <phoneticPr fontId="5"/>
  </si>
  <si>
    <t>長崎県</t>
    <rPh sb="0" eb="3">
      <t>ナガサキケン</t>
    </rPh>
    <phoneticPr fontId="5"/>
  </si>
  <si>
    <t>国庫負担基準額を超過した市区町村への財政支援</t>
    <rPh sb="0" eb="2">
      <t>コッコ</t>
    </rPh>
    <rPh sb="2" eb="4">
      <t>フタン</t>
    </rPh>
    <rPh sb="4" eb="7">
      <t>キジュンガク</t>
    </rPh>
    <rPh sb="8" eb="10">
      <t>チョウカ</t>
    </rPh>
    <rPh sb="12" eb="16">
      <t>シクチョウソン</t>
    </rPh>
    <rPh sb="18" eb="20">
      <t>ザイセイ</t>
    </rPh>
    <rPh sb="20" eb="22">
      <t>シエン</t>
    </rPh>
    <phoneticPr fontId="5"/>
  </si>
  <si>
    <t>補助金等交付</t>
  </si>
  <si>
    <t>重度の障害者を多数抱える小規模な市町村は、訪問系サービスの給付が国庫負担基準を超過すると市町村の持ち出しとなり、市町村財政に大きな影響を与えることとなるため、市町村の財政負担の軽減を図ることから、国庫負担を超過した一部を財政支援するものである。</t>
    <phoneticPr fontId="5"/>
  </si>
  <si>
    <t>厚労</t>
  </si>
  <si>
    <t>-</t>
    <phoneticPr fontId="5"/>
  </si>
  <si>
    <t>-</t>
    <phoneticPr fontId="5"/>
  </si>
  <si>
    <t>A.京都府</t>
    <rPh sb="2" eb="5">
      <t>キョウトフ</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</si>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</sst>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127000</xdr:colOff>
      <xdr:row>748</xdr:row>
      <xdr:rowOff>279400</xdr:rowOff>
    </xdr:from>
    <xdr:to>
      <xdr:col>43</xdr:col>
      <xdr:colOff>106406</xdr:colOff>
      <xdr:row>775</xdr:row>
      <xdr:rowOff>175398</xdr:rowOff>
    </xdr:to>
    <xdr:grpSp>
      <xdr:nvGrpSpPr>
        <xdr:cNvPr id="2" name="グループ化 1"/>
        <xdr:cNvGrpSpPr/>
      </xdr:nvGrpSpPr>
      <xdr:grpSpPr>
        <a:xfrm>
          <a:off x="2780393" y="38937293"/>
          <a:ext cx="6102620" cy="10237426"/>
          <a:chOff x="2947601" y="43802127"/>
          <a:chExt cx="6075406" cy="10297298"/>
        </a:xfrm>
      </xdr:grpSpPr>
      <xdr:sp macro="" textlink="">
        <xdr:nvSpPr>
          <xdr:cNvPr id="3" name="テキスト ボックス 2"/>
          <xdr:cNvSpPr txBox="1"/>
        </xdr:nvSpPr>
        <xdr:spPr>
          <a:xfrm>
            <a:off x="3037703" y="43802127"/>
            <a:ext cx="5882331" cy="139013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厚生労働省</a:t>
            </a:r>
            <a:endParaRPr kumimoji="1" lang="en-US" altLang="ja-JP" sz="3200"/>
          </a:p>
          <a:p>
            <a:pPr algn="ctr"/>
            <a:r>
              <a:rPr kumimoji="1" lang="en-US" altLang="ja-JP" sz="3200"/>
              <a:t>1,180</a:t>
            </a:r>
            <a:r>
              <a:rPr kumimoji="1" lang="ja-JP" altLang="en-US" sz="3200"/>
              <a:t>百万円</a:t>
            </a:r>
          </a:p>
        </xdr:txBody>
      </xdr:sp>
      <xdr:sp macro="" textlink="">
        <xdr:nvSpPr>
          <xdr:cNvPr id="4" name="大かっこ 3"/>
          <xdr:cNvSpPr/>
        </xdr:nvSpPr>
        <xdr:spPr>
          <a:xfrm>
            <a:off x="3166419" y="45578411"/>
            <a:ext cx="5637770" cy="8109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 name="下矢印 4"/>
          <xdr:cNvSpPr/>
        </xdr:nvSpPr>
        <xdr:spPr>
          <a:xfrm>
            <a:off x="5573412" y="46286351"/>
            <a:ext cx="862399" cy="514864"/>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4955575" y="46891318"/>
            <a:ext cx="2136689" cy="2445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7" name="テキスト ボックス 6"/>
          <xdr:cNvSpPr txBox="1"/>
        </xdr:nvSpPr>
        <xdr:spPr>
          <a:xfrm>
            <a:off x="3140676" y="47238851"/>
            <a:ext cx="5882331" cy="168618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t>A.</a:t>
            </a:r>
            <a:r>
              <a:rPr kumimoji="1" lang="ja-JP" altLang="en-US" sz="3200"/>
              <a:t>都道府県</a:t>
            </a:r>
            <a:endParaRPr kumimoji="1" lang="en-US" altLang="ja-JP" sz="3200"/>
          </a:p>
          <a:p>
            <a:pPr algn="ctr"/>
            <a:r>
              <a:rPr kumimoji="1" lang="ja-JP" altLang="en-US" sz="3200"/>
              <a:t>（</a:t>
            </a:r>
            <a:r>
              <a:rPr kumimoji="1" lang="en-US" altLang="ja-JP" sz="3200"/>
              <a:t>28</a:t>
            </a:r>
            <a:r>
              <a:rPr kumimoji="1" lang="ja-JP" altLang="en-US" sz="3200"/>
              <a:t>都道府県）</a:t>
            </a:r>
            <a:r>
              <a:rPr kumimoji="1" lang="en-US" altLang="ja-JP" sz="3200"/>
              <a:t>1,180</a:t>
            </a:r>
            <a:r>
              <a:rPr kumimoji="1" lang="ja-JP" altLang="en-US" sz="3200"/>
              <a:t>百万円</a:t>
            </a:r>
          </a:p>
        </xdr:txBody>
      </xdr:sp>
      <xdr:sp macro="" textlink="">
        <xdr:nvSpPr>
          <xdr:cNvPr id="8" name="テキスト ボックス 7"/>
          <xdr:cNvSpPr txBox="1"/>
        </xdr:nvSpPr>
        <xdr:spPr>
          <a:xfrm>
            <a:off x="3513953" y="49349797"/>
            <a:ext cx="5354594" cy="8881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訪問系サービスの給付額が国庫負担基準を超過している市町村への支援</a:t>
            </a:r>
          </a:p>
        </xdr:txBody>
      </xdr:sp>
      <xdr:sp macro="" textlink="">
        <xdr:nvSpPr>
          <xdr:cNvPr id="9" name="下矢印 8"/>
          <xdr:cNvSpPr/>
        </xdr:nvSpPr>
        <xdr:spPr>
          <a:xfrm>
            <a:off x="5560541" y="50353784"/>
            <a:ext cx="875270" cy="56635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4968446" y="50984495"/>
            <a:ext cx="1995101" cy="3861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11" name="テキスト ボックス 10"/>
          <xdr:cNvSpPr txBox="1"/>
        </xdr:nvSpPr>
        <xdr:spPr>
          <a:xfrm>
            <a:off x="2947601" y="51537972"/>
            <a:ext cx="6075405" cy="150598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市町村</a:t>
            </a:r>
            <a:endParaRPr kumimoji="1" lang="en-US" altLang="ja-JP" sz="3200"/>
          </a:p>
          <a:p>
            <a:pPr algn="ctr"/>
            <a:r>
              <a:rPr kumimoji="1" lang="ja-JP" altLang="en-US" sz="3200"/>
              <a:t>（</a:t>
            </a:r>
            <a:r>
              <a:rPr kumimoji="1" lang="en-US" altLang="ja-JP" sz="3200"/>
              <a:t>169</a:t>
            </a:r>
            <a:r>
              <a:rPr kumimoji="1" lang="ja-JP" altLang="en-US" sz="3200"/>
              <a:t>市町村）</a:t>
            </a:r>
          </a:p>
        </xdr:txBody>
      </xdr:sp>
      <xdr:sp macro="" textlink="">
        <xdr:nvSpPr>
          <xdr:cNvPr id="12" name="大かっこ 11"/>
          <xdr:cNvSpPr/>
        </xdr:nvSpPr>
        <xdr:spPr>
          <a:xfrm>
            <a:off x="2960473" y="53249898"/>
            <a:ext cx="6062534" cy="849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40822</xdr:colOff>
      <xdr:row>754</xdr:row>
      <xdr:rowOff>40821</xdr:rowOff>
    </xdr:from>
    <xdr:to>
      <xdr:col>40</xdr:col>
      <xdr:colOff>99664</xdr:colOff>
      <xdr:row>755</xdr:row>
      <xdr:rowOff>150415</xdr:rowOff>
    </xdr:to>
    <xdr:sp macro="" textlink="">
      <xdr:nvSpPr>
        <xdr:cNvPr id="13" name="テキスト ボックス 12"/>
        <xdr:cNvSpPr txBox="1"/>
      </xdr:nvSpPr>
      <xdr:spPr>
        <a:xfrm>
          <a:off x="4531179" y="39433500"/>
          <a:ext cx="3732771" cy="463379"/>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都道府県に対する補助</a:t>
          </a:r>
        </a:p>
      </xdr:txBody>
    </xdr:sp>
    <xdr:clientData/>
  </xdr:twoCellAnchor>
  <xdr:twoCellAnchor>
    <xdr:from>
      <xdr:col>16</xdr:col>
      <xdr:colOff>190501</xdr:colOff>
      <xdr:row>773</xdr:row>
      <xdr:rowOff>176893</xdr:rowOff>
    </xdr:from>
    <xdr:to>
      <xdr:col>41</xdr:col>
      <xdr:colOff>43396</xdr:colOff>
      <xdr:row>774</xdr:row>
      <xdr:rowOff>185719</xdr:rowOff>
    </xdr:to>
    <xdr:sp macro="" textlink="">
      <xdr:nvSpPr>
        <xdr:cNvPr id="14" name="テキスト ボックス 13"/>
        <xdr:cNvSpPr txBox="1"/>
      </xdr:nvSpPr>
      <xdr:spPr>
        <a:xfrm>
          <a:off x="3456215" y="47162357"/>
          <a:ext cx="4955574" cy="32179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介護給付費等の支給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203"/>
  <sheetViews>
    <sheetView tabSelected="1" view="pageBreakPreview" topLeftCell="A10" zoomScale="70" zoomScaleNormal="75" zoomScaleSheetLayoutView="70" zoomScalePageLayoutView="85" workbookViewId="0">
      <selection activeCell="BG16" sqref="BG1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769</v>
      </c>
      <c r="AK2" s="206"/>
      <c r="AL2" s="206"/>
      <c r="AM2" s="206"/>
      <c r="AN2" s="98" t="s">
        <v>407</v>
      </c>
      <c r="AO2" s="206">
        <v>20</v>
      </c>
      <c r="AP2" s="206"/>
      <c r="AQ2" s="206"/>
      <c r="AR2" s="99" t="s">
        <v>710</v>
      </c>
      <c r="AS2" s="207">
        <v>861</v>
      </c>
      <c r="AT2" s="207"/>
      <c r="AU2" s="207"/>
      <c r="AV2" s="98" t="str">
        <f>IF(AW2="","","-")</f>
        <v/>
      </c>
      <c r="AW2" s="398"/>
      <c r="AX2" s="398"/>
    </row>
    <row r="3" spans="1:50" ht="21" customHeight="1" thickBot="1">
      <c r="A3" s="521" t="s">
        <v>703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711</v>
      </c>
      <c r="AK3" s="523"/>
      <c r="AL3" s="523"/>
      <c r="AM3" s="523"/>
      <c r="AN3" s="523"/>
      <c r="AO3" s="523"/>
      <c r="AP3" s="523"/>
      <c r="AQ3" s="523"/>
      <c r="AR3" s="523"/>
      <c r="AS3" s="523"/>
      <c r="AT3" s="523"/>
      <c r="AU3" s="523"/>
      <c r="AV3" s="523"/>
      <c r="AW3" s="523"/>
      <c r="AX3" s="24" t="s">
        <v>65</v>
      </c>
    </row>
    <row r="4" spans="1:50" ht="24.75" customHeight="1">
      <c r="A4" s="723" t="s">
        <v>25</v>
      </c>
      <c r="B4" s="724"/>
      <c r="C4" s="724"/>
      <c r="D4" s="724"/>
      <c r="E4" s="724"/>
      <c r="F4" s="724"/>
      <c r="G4" s="699" t="s">
        <v>712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6" t="s">
        <v>715</v>
      </c>
      <c r="H5" s="557"/>
      <c r="I5" s="557"/>
      <c r="J5" s="557"/>
      <c r="K5" s="557"/>
      <c r="L5" s="557"/>
      <c r="M5" s="558" t="s">
        <v>66</v>
      </c>
      <c r="N5" s="559"/>
      <c r="O5" s="559"/>
      <c r="P5" s="559"/>
      <c r="Q5" s="559"/>
      <c r="R5" s="560"/>
      <c r="S5" s="561" t="s">
        <v>716</v>
      </c>
      <c r="T5" s="557"/>
      <c r="U5" s="557"/>
      <c r="V5" s="557"/>
      <c r="W5" s="557"/>
      <c r="X5" s="562"/>
      <c r="Y5" s="715" t="s">
        <v>3</v>
      </c>
      <c r="Z5" s="716"/>
      <c r="AA5" s="716"/>
      <c r="AB5" s="716"/>
      <c r="AC5" s="716"/>
      <c r="AD5" s="717"/>
      <c r="AE5" s="718" t="s">
        <v>717</v>
      </c>
      <c r="AF5" s="718"/>
      <c r="AG5" s="718"/>
      <c r="AH5" s="718"/>
      <c r="AI5" s="718"/>
      <c r="AJ5" s="718"/>
      <c r="AK5" s="718"/>
      <c r="AL5" s="718"/>
      <c r="AM5" s="718"/>
      <c r="AN5" s="718"/>
      <c r="AO5" s="718"/>
      <c r="AP5" s="719"/>
      <c r="AQ5" s="720" t="s">
        <v>714</v>
      </c>
      <c r="AR5" s="721"/>
      <c r="AS5" s="721"/>
      <c r="AT5" s="721"/>
      <c r="AU5" s="721"/>
      <c r="AV5" s="721"/>
      <c r="AW5" s="721"/>
      <c r="AX5" s="722"/>
    </row>
    <row r="6" spans="1:50" ht="39" customHeight="1">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c r="A7" s="822" t="s">
        <v>22</v>
      </c>
      <c r="B7" s="823"/>
      <c r="C7" s="823"/>
      <c r="D7" s="823"/>
      <c r="E7" s="823"/>
      <c r="F7" s="824"/>
      <c r="G7" s="825" t="s">
        <v>718</v>
      </c>
      <c r="H7" s="826"/>
      <c r="I7" s="826"/>
      <c r="J7" s="826"/>
      <c r="K7" s="826"/>
      <c r="L7" s="826"/>
      <c r="M7" s="826"/>
      <c r="N7" s="826"/>
      <c r="O7" s="826"/>
      <c r="P7" s="826"/>
      <c r="Q7" s="826"/>
      <c r="R7" s="826"/>
      <c r="S7" s="826"/>
      <c r="T7" s="826"/>
      <c r="U7" s="826"/>
      <c r="V7" s="826"/>
      <c r="W7" s="826"/>
      <c r="X7" s="827"/>
      <c r="Y7" s="396" t="s">
        <v>390</v>
      </c>
      <c r="Z7" s="296"/>
      <c r="AA7" s="296"/>
      <c r="AB7" s="296"/>
      <c r="AC7" s="296"/>
      <c r="AD7" s="397"/>
      <c r="AE7" s="383" t="s">
        <v>719</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2" t="s">
        <v>256</v>
      </c>
      <c r="B8" s="823"/>
      <c r="C8" s="823"/>
      <c r="D8" s="823"/>
      <c r="E8" s="823"/>
      <c r="F8" s="824"/>
      <c r="G8" s="218" t="str">
        <f>入力規則等!A27</f>
        <v>障害者施策</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c r="A9" s="123" t="s">
        <v>23</v>
      </c>
      <c r="B9" s="124"/>
      <c r="C9" s="124"/>
      <c r="D9" s="124"/>
      <c r="E9" s="124"/>
      <c r="F9" s="124"/>
      <c r="G9" s="570" t="s">
        <v>720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40" t="s">
        <v>30</v>
      </c>
      <c r="B10" s="741"/>
      <c r="C10" s="741"/>
      <c r="D10" s="741"/>
      <c r="E10" s="741"/>
      <c r="F10" s="741"/>
      <c r="G10" s="673" t="s">
        <v>768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17" t="s">
        <v>24</v>
      </c>
      <c r="B12" s="118"/>
      <c r="C12" s="118"/>
      <c r="D12" s="118"/>
      <c r="E12" s="118"/>
      <c r="F12" s="119"/>
      <c r="G12" s="679"/>
      <c r="H12" s="680"/>
      <c r="I12" s="680"/>
      <c r="J12" s="680"/>
      <c r="K12" s="680"/>
      <c r="L12" s="680"/>
      <c r="M12" s="680"/>
      <c r="N12" s="680"/>
      <c r="O12" s="68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c r="A13" s="120"/>
      <c r="B13" s="121"/>
      <c r="C13" s="121"/>
      <c r="D13" s="121"/>
      <c r="E13" s="121"/>
      <c r="F13" s="122"/>
      <c r="G13" s="743" t="s">
        <v>6</v>
      </c>
      <c r="H13" s="744"/>
      <c r="I13" s="636" t="s">
        <v>7</v>
      </c>
      <c r="J13" s="637"/>
      <c r="K13" s="637"/>
      <c r="L13" s="637"/>
      <c r="M13" s="637"/>
      <c r="N13" s="637"/>
      <c r="O13" s="638"/>
      <c r="P13" s="163">
        <v>969</v>
      </c>
      <c r="Q13" s="164"/>
      <c r="R13" s="164"/>
      <c r="S13" s="164"/>
      <c r="T13" s="164"/>
      <c r="U13" s="164"/>
      <c r="V13" s="165"/>
      <c r="W13" s="163">
        <v>893</v>
      </c>
      <c r="X13" s="164"/>
      <c r="Y13" s="164"/>
      <c r="Z13" s="164"/>
      <c r="AA13" s="164"/>
      <c r="AB13" s="164"/>
      <c r="AC13" s="165"/>
      <c r="AD13" s="163">
        <v>893</v>
      </c>
      <c r="AE13" s="164"/>
      <c r="AF13" s="164"/>
      <c r="AG13" s="164"/>
      <c r="AH13" s="164"/>
      <c r="AI13" s="164"/>
      <c r="AJ13" s="165"/>
      <c r="AK13" s="163">
        <v>893</v>
      </c>
      <c r="AL13" s="164"/>
      <c r="AM13" s="164"/>
      <c r="AN13" s="164"/>
      <c r="AO13" s="164"/>
      <c r="AP13" s="164"/>
      <c r="AQ13" s="165"/>
      <c r="AR13" s="160"/>
      <c r="AS13" s="161"/>
      <c r="AT13" s="161"/>
      <c r="AU13" s="161"/>
      <c r="AV13" s="161"/>
      <c r="AW13" s="161"/>
      <c r="AX13" s="395"/>
    </row>
    <row r="14" spans="1:50" ht="21" customHeight="1">
      <c r="A14" s="120"/>
      <c r="B14" s="121"/>
      <c r="C14" s="121"/>
      <c r="D14" s="121"/>
      <c r="E14" s="121"/>
      <c r="F14" s="122"/>
      <c r="G14" s="745"/>
      <c r="H14" s="746"/>
      <c r="I14" s="573" t="s">
        <v>8</v>
      </c>
      <c r="J14" s="627"/>
      <c r="K14" s="627"/>
      <c r="L14" s="627"/>
      <c r="M14" s="627"/>
      <c r="N14" s="627"/>
      <c r="O14" s="628"/>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740</v>
      </c>
      <c r="AL14" s="164"/>
      <c r="AM14" s="164"/>
      <c r="AN14" s="164"/>
      <c r="AO14" s="164"/>
      <c r="AP14" s="164"/>
      <c r="AQ14" s="165"/>
      <c r="AR14" s="663"/>
      <c r="AS14" s="663"/>
      <c r="AT14" s="663"/>
      <c r="AU14" s="663"/>
      <c r="AV14" s="663"/>
      <c r="AW14" s="663"/>
      <c r="AX14" s="664"/>
    </row>
    <row r="15" spans="1:50" ht="21" customHeight="1">
      <c r="A15" s="120"/>
      <c r="B15" s="121"/>
      <c r="C15" s="121"/>
      <c r="D15" s="121"/>
      <c r="E15" s="121"/>
      <c r="F15" s="122"/>
      <c r="G15" s="745"/>
      <c r="H15" s="746"/>
      <c r="I15" s="573" t="s">
        <v>51</v>
      </c>
      <c r="J15" s="574"/>
      <c r="K15" s="574"/>
      <c r="L15" s="574"/>
      <c r="M15" s="574"/>
      <c r="N15" s="574"/>
      <c r="O15" s="575"/>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740</v>
      </c>
      <c r="AL15" s="164"/>
      <c r="AM15" s="164"/>
      <c r="AN15" s="164"/>
      <c r="AO15" s="164"/>
      <c r="AP15" s="164"/>
      <c r="AQ15" s="165"/>
      <c r="AR15" s="163"/>
      <c r="AS15" s="164"/>
      <c r="AT15" s="164"/>
      <c r="AU15" s="164"/>
      <c r="AV15" s="164"/>
      <c r="AW15" s="164"/>
      <c r="AX15" s="626"/>
    </row>
    <row r="16" spans="1:50" ht="21" customHeight="1">
      <c r="A16" s="120"/>
      <c r="B16" s="121"/>
      <c r="C16" s="121"/>
      <c r="D16" s="121"/>
      <c r="E16" s="121"/>
      <c r="F16" s="122"/>
      <c r="G16" s="745"/>
      <c r="H16" s="746"/>
      <c r="I16" s="573" t="s">
        <v>52</v>
      </c>
      <c r="J16" s="574"/>
      <c r="K16" s="574"/>
      <c r="L16" s="574"/>
      <c r="M16" s="574"/>
      <c r="N16" s="574"/>
      <c r="O16" s="575"/>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740</v>
      </c>
      <c r="AL16" s="164"/>
      <c r="AM16" s="164"/>
      <c r="AN16" s="164"/>
      <c r="AO16" s="164"/>
      <c r="AP16" s="164"/>
      <c r="AQ16" s="165"/>
      <c r="AR16" s="676"/>
      <c r="AS16" s="677"/>
      <c r="AT16" s="677"/>
      <c r="AU16" s="677"/>
      <c r="AV16" s="677"/>
      <c r="AW16" s="677"/>
      <c r="AX16" s="678"/>
    </row>
    <row r="17" spans="1:50" ht="24.75" customHeight="1">
      <c r="A17" s="120"/>
      <c r="B17" s="121"/>
      <c r="C17" s="121"/>
      <c r="D17" s="121"/>
      <c r="E17" s="121"/>
      <c r="F17" s="122"/>
      <c r="G17" s="745"/>
      <c r="H17" s="746"/>
      <c r="I17" s="573" t="s">
        <v>50</v>
      </c>
      <c r="J17" s="627"/>
      <c r="K17" s="627"/>
      <c r="L17" s="627"/>
      <c r="M17" s="627"/>
      <c r="N17" s="627"/>
      <c r="O17" s="628"/>
      <c r="P17" s="163" t="s">
        <v>718</v>
      </c>
      <c r="Q17" s="164"/>
      <c r="R17" s="164"/>
      <c r="S17" s="164"/>
      <c r="T17" s="164"/>
      <c r="U17" s="164"/>
      <c r="V17" s="165"/>
      <c r="W17" s="163" t="s">
        <v>718</v>
      </c>
      <c r="X17" s="164"/>
      <c r="Y17" s="164"/>
      <c r="Z17" s="164"/>
      <c r="AA17" s="164"/>
      <c r="AB17" s="164"/>
      <c r="AC17" s="165"/>
      <c r="AD17" s="163">
        <v>287</v>
      </c>
      <c r="AE17" s="164"/>
      <c r="AF17" s="164"/>
      <c r="AG17" s="164"/>
      <c r="AH17" s="164"/>
      <c r="AI17" s="164"/>
      <c r="AJ17" s="165"/>
      <c r="AK17" s="163" t="s">
        <v>740</v>
      </c>
      <c r="AL17" s="164"/>
      <c r="AM17" s="164"/>
      <c r="AN17" s="164"/>
      <c r="AO17" s="164"/>
      <c r="AP17" s="164"/>
      <c r="AQ17" s="165"/>
      <c r="AR17" s="393"/>
      <c r="AS17" s="393"/>
      <c r="AT17" s="393"/>
      <c r="AU17" s="393"/>
      <c r="AV17" s="393"/>
      <c r="AW17" s="393"/>
      <c r="AX17" s="394"/>
    </row>
    <row r="18" spans="1:50" ht="24.75" customHeight="1">
      <c r="A18" s="120"/>
      <c r="B18" s="121"/>
      <c r="C18" s="121"/>
      <c r="D18" s="121"/>
      <c r="E18" s="121"/>
      <c r="F18" s="122"/>
      <c r="G18" s="747"/>
      <c r="H18" s="748"/>
      <c r="I18" s="735" t="s">
        <v>20</v>
      </c>
      <c r="J18" s="736"/>
      <c r="K18" s="736"/>
      <c r="L18" s="736"/>
      <c r="M18" s="736"/>
      <c r="N18" s="736"/>
      <c r="O18" s="737"/>
      <c r="P18" s="169">
        <f>SUM(P13:V17)</f>
        <v>969</v>
      </c>
      <c r="Q18" s="170"/>
      <c r="R18" s="170"/>
      <c r="S18" s="170"/>
      <c r="T18" s="170"/>
      <c r="U18" s="170"/>
      <c r="V18" s="171"/>
      <c r="W18" s="169">
        <f>SUM(W13:AC17)</f>
        <v>893</v>
      </c>
      <c r="X18" s="170"/>
      <c r="Y18" s="170"/>
      <c r="Z18" s="170"/>
      <c r="AA18" s="170"/>
      <c r="AB18" s="170"/>
      <c r="AC18" s="171"/>
      <c r="AD18" s="169">
        <f>SUM(AD13:AJ17)</f>
        <v>1180</v>
      </c>
      <c r="AE18" s="170"/>
      <c r="AF18" s="170"/>
      <c r="AG18" s="170"/>
      <c r="AH18" s="170"/>
      <c r="AI18" s="170"/>
      <c r="AJ18" s="171"/>
      <c r="AK18" s="169">
        <f>SUM(AK13:AQ17)</f>
        <v>893</v>
      </c>
      <c r="AL18" s="170"/>
      <c r="AM18" s="170"/>
      <c r="AN18" s="170"/>
      <c r="AO18" s="170"/>
      <c r="AP18" s="170"/>
      <c r="AQ18" s="171"/>
      <c r="AR18" s="169">
        <f>SUM(AR13:AX17)</f>
        <v>0</v>
      </c>
      <c r="AS18" s="170"/>
      <c r="AT18" s="170"/>
      <c r="AU18" s="170"/>
      <c r="AV18" s="170"/>
      <c r="AW18" s="170"/>
      <c r="AX18" s="535"/>
    </row>
    <row r="19" spans="1:50" ht="24.75" customHeight="1">
      <c r="A19" s="120"/>
      <c r="B19" s="121"/>
      <c r="C19" s="121"/>
      <c r="D19" s="121"/>
      <c r="E19" s="121"/>
      <c r="F19" s="122"/>
      <c r="G19" s="533" t="s">
        <v>9</v>
      </c>
      <c r="H19" s="534"/>
      <c r="I19" s="534"/>
      <c r="J19" s="534"/>
      <c r="K19" s="534"/>
      <c r="L19" s="534"/>
      <c r="M19" s="534"/>
      <c r="N19" s="534"/>
      <c r="O19" s="534"/>
      <c r="P19" s="163">
        <v>871</v>
      </c>
      <c r="Q19" s="164"/>
      <c r="R19" s="164"/>
      <c r="S19" s="164"/>
      <c r="T19" s="164"/>
      <c r="U19" s="164"/>
      <c r="V19" s="165"/>
      <c r="W19" s="163">
        <v>877</v>
      </c>
      <c r="X19" s="164"/>
      <c r="Y19" s="164"/>
      <c r="Z19" s="164"/>
      <c r="AA19" s="164"/>
      <c r="AB19" s="164"/>
      <c r="AC19" s="165"/>
      <c r="AD19" s="163">
        <v>1180</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c r="A20" s="120"/>
      <c r="B20" s="121"/>
      <c r="C20" s="121"/>
      <c r="D20" s="121"/>
      <c r="E20" s="121"/>
      <c r="F20" s="122"/>
      <c r="G20" s="533" t="s">
        <v>10</v>
      </c>
      <c r="H20" s="534"/>
      <c r="I20" s="534"/>
      <c r="J20" s="534"/>
      <c r="K20" s="534"/>
      <c r="L20" s="534"/>
      <c r="M20" s="534"/>
      <c r="N20" s="534"/>
      <c r="O20" s="534"/>
      <c r="P20" s="537">
        <f>IF(P18=0, "-", SUM(P19)/P18)</f>
        <v>0.89886480908152733</v>
      </c>
      <c r="Q20" s="537"/>
      <c r="R20" s="537"/>
      <c r="S20" s="537"/>
      <c r="T20" s="537"/>
      <c r="U20" s="537"/>
      <c r="V20" s="537"/>
      <c r="W20" s="537">
        <f t="shared" ref="W20" si="0">IF(W18=0, "-", SUM(W19)/W18)</f>
        <v>0.98208286674132139</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23"/>
      <c r="B21" s="124"/>
      <c r="C21" s="124"/>
      <c r="D21" s="124"/>
      <c r="E21" s="124"/>
      <c r="F21" s="125"/>
      <c r="G21" s="920" t="s">
        <v>354</v>
      </c>
      <c r="H21" s="921"/>
      <c r="I21" s="921"/>
      <c r="J21" s="921"/>
      <c r="K21" s="921"/>
      <c r="L21" s="921"/>
      <c r="M21" s="921"/>
      <c r="N21" s="921"/>
      <c r="O21" s="921"/>
      <c r="P21" s="537">
        <f>IF(P19=0, "-", SUM(P19)/SUM(P13,P14))</f>
        <v>0.89886480908152733</v>
      </c>
      <c r="Q21" s="537"/>
      <c r="R21" s="537"/>
      <c r="S21" s="537"/>
      <c r="T21" s="537"/>
      <c r="U21" s="537"/>
      <c r="V21" s="537"/>
      <c r="W21" s="537">
        <f t="shared" ref="W21" si="2">IF(W19=0, "-", SUM(W19)/SUM(W13,W14))</f>
        <v>0.98208286674132139</v>
      </c>
      <c r="X21" s="537"/>
      <c r="Y21" s="537"/>
      <c r="Z21" s="537"/>
      <c r="AA21" s="537"/>
      <c r="AB21" s="537"/>
      <c r="AC21" s="537"/>
      <c r="AD21" s="537">
        <f t="shared" ref="AD21" si="3">IF(AD19=0, "-", SUM(AD19)/SUM(AD13,AD14))</f>
        <v>1.3213885778275476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741</v>
      </c>
      <c r="H23" s="133"/>
      <c r="I23" s="133"/>
      <c r="J23" s="133"/>
      <c r="K23" s="133"/>
      <c r="L23" s="133"/>
      <c r="M23" s="133"/>
      <c r="N23" s="133"/>
      <c r="O23" s="134"/>
      <c r="P23" s="160">
        <f>AK13</f>
        <v>893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893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7" t="s">
        <v>349</v>
      </c>
      <c r="B30" s="508"/>
      <c r="C30" s="508"/>
      <c r="D30" s="508"/>
      <c r="E30" s="508"/>
      <c r="F30" s="509"/>
      <c r="G30" s="648" t="s">
        <v>146</v>
      </c>
      <c r="H30" s="391"/>
      <c r="I30" s="391"/>
      <c r="J30" s="391"/>
      <c r="K30" s="391"/>
      <c r="L30" s="391"/>
      <c r="M30" s="391"/>
      <c r="N30" s="391"/>
      <c r="O30" s="577"/>
      <c r="P30" s="576" t="s">
        <v>59</v>
      </c>
      <c r="Q30" s="391"/>
      <c r="R30" s="391"/>
      <c r="S30" s="391"/>
      <c r="T30" s="391"/>
      <c r="U30" s="391"/>
      <c r="V30" s="391"/>
      <c r="W30" s="391"/>
      <c r="X30" s="577"/>
      <c r="Y30" s="463"/>
      <c r="Z30" s="464"/>
      <c r="AA30" s="465"/>
      <c r="AB30" s="386" t="s">
        <v>11</v>
      </c>
      <c r="AC30" s="387"/>
      <c r="AD30" s="388"/>
      <c r="AE30" s="386" t="s">
        <v>391</v>
      </c>
      <c r="AF30" s="387"/>
      <c r="AG30" s="387"/>
      <c r="AH30" s="388"/>
      <c r="AI30" s="389" t="s">
        <v>413</v>
      </c>
      <c r="AJ30" s="389"/>
      <c r="AK30" s="389"/>
      <c r="AL30" s="386"/>
      <c r="AM30" s="389" t="s">
        <v>510</v>
      </c>
      <c r="AN30" s="389"/>
      <c r="AO30" s="389"/>
      <c r="AP30" s="386"/>
      <c r="AQ30" s="639" t="s">
        <v>232</v>
      </c>
      <c r="AR30" s="640"/>
      <c r="AS30" s="640"/>
      <c r="AT30" s="641"/>
      <c r="AU30" s="391" t="s">
        <v>134</v>
      </c>
      <c r="AV30" s="391"/>
      <c r="AW30" s="391"/>
      <c r="AX30" s="392"/>
    </row>
    <row r="31" spans="1:50" ht="18.75" customHeight="1">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6"/>
      <c r="AC31" s="337"/>
      <c r="AD31" s="338"/>
      <c r="AE31" s="336"/>
      <c r="AF31" s="337"/>
      <c r="AG31" s="337"/>
      <c r="AH31" s="338"/>
      <c r="AI31" s="390"/>
      <c r="AJ31" s="390"/>
      <c r="AK31" s="390"/>
      <c r="AL31" s="336"/>
      <c r="AM31" s="390"/>
      <c r="AN31" s="390"/>
      <c r="AO31" s="390"/>
      <c r="AP31" s="336"/>
      <c r="AQ31" s="231" t="s">
        <v>718</v>
      </c>
      <c r="AR31" s="178"/>
      <c r="AS31" s="179" t="s">
        <v>233</v>
      </c>
      <c r="AT31" s="202"/>
      <c r="AU31" s="271" t="s">
        <v>718</v>
      </c>
      <c r="AV31" s="271"/>
      <c r="AW31" s="379" t="s">
        <v>179</v>
      </c>
      <c r="AX31" s="380"/>
    </row>
    <row r="32" spans="1:50" ht="23.25" customHeight="1">
      <c r="A32" s="513"/>
      <c r="B32" s="511"/>
      <c r="C32" s="511"/>
      <c r="D32" s="511"/>
      <c r="E32" s="511"/>
      <c r="F32" s="512"/>
      <c r="G32" s="538" t="s">
        <v>718</v>
      </c>
      <c r="H32" s="539"/>
      <c r="I32" s="539"/>
      <c r="J32" s="539"/>
      <c r="K32" s="539"/>
      <c r="L32" s="539"/>
      <c r="M32" s="539"/>
      <c r="N32" s="539"/>
      <c r="O32" s="540"/>
      <c r="P32" s="191" t="s">
        <v>718</v>
      </c>
      <c r="Q32" s="191"/>
      <c r="R32" s="191"/>
      <c r="S32" s="191"/>
      <c r="T32" s="191"/>
      <c r="U32" s="191"/>
      <c r="V32" s="191"/>
      <c r="W32" s="191"/>
      <c r="X32" s="233"/>
      <c r="Y32" s="343" t="s">
        <v>12</v>
      </c>
      <c r="Z32" s="547"/>
      <c r="AA32" s="548"/>
      <c r="AB32" s="549" t="s">
        <v>718</v>
      </c>
      <c r="AC32" s="549"/>
      <c r="AD32" s="549"/>
      <c r="AE32" s="367" t="s">
        <v>718</v>
      </c>
      <c r="AF32" s="368"/>
      <c r="AG32" s="368"/>
      <c r="AH32" s="368"/>
      <c r="AI32" s="367" t="s">
        <v>718</v>
      </c>
      <c r="AJ32" s="368"/>
      <c r="AK32" s="368"/>
      <c r="AL32" s="368"/>
      <c r="AM32" s="367" t="s">
        <v>771</v>
      </c>
      <c r="AN32" s="368"/>
      <c r="AO32" s="368"/>
      <c r="AP32" s="368"/>
      <c r="AQ32" s="166" t="s">
        <v>718</v>
      </c>
      <c r="AR32" s="167"/>
      <c r="AS32" s="167"/>
      <c r="AT32" s="168"/>
      <c r="AU32" s="368" t="s">
        <v>718</v>
      </c>
      <c r="AV32" s="368"/>
      <c r="AW32" s="368"/>
      <c r="AX32" s="369"/>
    </row>
    <row r="33" spans="1:51" ht="23.25" customHeight="1">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718</v>
      </c>
      <c r="AC33" s="520"/>
      <c r="AD33" s="520"/>
      <c r="AE33" s="367" t="s">
        <v>718</v>
      </c>
      <c r="AF33" s="368"/>
      <c r="AG33" s="368"/>
      <c r="AH33" s="368"/>
      <c r="AI33" s="367" t="s">
        <v>718</v>
      </c>
      <c r="AJ33" s="368"/>
      <c r="AK33" s="368"/>
      <c r="AL33" s="368"/>
      <c r="AM33" s="367" t="s">
        <v>771</v>
      </c>
      <c r="AN33" s="368"/>
      <c r="AO33" s="368"/>
      <c r="AP33" s="368"/>
      <c r="AQ33" s="166" t="s">
        <v>718</v>
      </c>
      <c r="AR33" s="167"/>
      <c r="AS33" s="167"/>
      <c r="AT33" s="168"/>
      <c r="AU33" s="368" t="s">
        <v>718</v>
      </c>
      <c r="AV33" s="368"/>
      <c r="AW33" s="368"/>
      <c r="AX33" s="369"/>
    </row>
    <row r="34" spans="1:51" ht="23.25" customHeight="1">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7" t="s">
        <v>718</v>
      </c>
      <c r="AF34" s="368"/>
      <c r="AG34" s="368"/>
      <c r="AH34" s="368"/>
      <c r="AI34" s="367" t="s">
        <v>718</v>
      </c>
      <c r="AJ34" s="368"/>
      <c r="AK34" s="368"/>
      <c r="AL34" s="368"/>
      <c r="AM34" s="367" t="s">
        <v>771</v>
      </c>
      <c r="AN34" s="368"/>
      <c r="AO34" s="368"/>
      <c r="AP34" s="368"/>
      <c r="AQ34" s="166" t="s">
        <v>718</v>
      </c>
      <c r="AR34" s="167"/>
      <c r="AS34" s="167"/>
      <c r="AT34" s="168"/>
      <c r="AU34" s="368" t="s">
        <v>718</v>
      </c>
      <c r="AV34" s="368"/>
      <c r="AW34" s="368"/>
      <c r="AX34" s="369"/>
    </row>
    <row r="35" spans="1:51" ht="23.25" hidden="1" customHeight="1">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hidden="1"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c r="A37" s="642" t="s">
        <v>349</v>
      </c>
      <c r="B37" s="643"/>
      <c r="C37" s="643"/>
      <c r="D37" s="643"/>
      <c r="E37" s="643"/>
      <c r="F37" s="644"/>
      <c r="G37" s="563" t="s">
        <v>146</v>
      </c>
      <c r="H37" s="381"/>
      <c r="I37" s="381"/>
      <c r="J37" s="381"/>
      <c r="K37" s="381"/>
      <c r="L37" s="381"/>
      <c r="M37" s="381"/>
      <c r="N37" s="381"/>
      <c r="O37" s="564"/>
      <c r="P37" s="629" t="s">
        <v>59</v>
      </c>
      <c r="Q37" s="381"/>
      <c r="R37" s="381"/>
      <c r="S37" s="381"/>
      <c r="T37" s="381"/>
      <c r="U37" s="381"/>
      <c r="V37" s="381"/>
      <c r="W37" s="381"/>
      <c r="X37" s="564"/>
      <c r="Y37" s="630"/>
      <c r="Z37" s="631"/>
      <c r="AA37" s="632"/>
      <c r="AB37" s="633" t="s">
        <v>11</v>
      </c>
      <c r="AC37" s="634"/>
      <c r="AD37" s="635"/>
      <c r="AE37" s="339" t="s">
        <v>391</v>
      </c>
      <c r="AF37" s="339"/>
      <c r="AG37" s="339"/>
      <c r="AH37" s="339"/>
      <c r="AI37" s="339" t="s">
        <v>413</v>
      </c>
      <c r="AJ37" s="339"/>
      <c r="AK37" s="339"/>
      <c r="AL37" s="339"/>
      <c r="AM37" s="339" t="s">
        <v>510</v>
      </c>
      <c r="AN37" s="339"/>
      <c r="AO37" s="339"/>
      <c r="AP37" s="339"/>
      <c r="AQ37" s="267" t="s">
        <v>232</v>
      </c>
      <c r="AR37" s="268"/>
      <c r="AS37" s="268"/>
      <c r="AT37" s="269"/>
      <c r="AU37" s="381" t="s">
        <v>134</v>
      </c>
      <c r="AV37" s="381"/>
      <c r="AW37" s="381"/>
      <c r="AX37" s="382"/>
      <c r="AY37">
        <f>COUNTA($G$39)</f>
        <v>0</v>
      </c>
    </row>
    <row r="38" spans="1:51" ht="18.75" hidden="1" customHeight="1">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6"/>
      <c r="AC38" s="337"/>
      <c r="AD38" s="338"/>
      <c r="AE38" s="339"/>
      <c r="AF38" s="339"/>
      <c r="AG38" s="339"/>
      <c r="AH38" s="339"/>
      <c r="AI38" s="339"/>
      <c r="AJ38" s="339"/>
      <c r="AK38" s="339"/>
      <c r="AL38" s="339"/>
      <c r="AM38" s="339"/>
      <c r="AN38" s="339"/>
      <c r="AO38" s="339"/>
      <c r="AP38" s="339"/>
      <c r="AQ38" s="231"/>
      <c r="AR38" s="178"/>
      <c r="AS38" s="179" t="s">
        <v>233</v>
      </c>
      <c r="AT38" s="202"/>
      <c r="AU38" s="271"/>
      <c r="AV38" s="271"/>
      <c r="AW38" s="379" t="s">
        <v>179</v>
      </c>
      <c r="AX38" s="380"/>
      <c r="AY38">
        <f>$AY$37</f>
        <v>0</v>
      </c>
    </row>
    <row r="39" spans="1:51" ht="23.25" hidden="1" customHeight="1">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43" t="s">
        <v>12</v>
      </c>
      <c r="Z39" s="547"/>
      <c r="AA39" s="548"/>
      <c r="AB39" s="549"/>
      <c r="AC39" s="549"/>
      <c r="AD39" s="549"/>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c r="A44" s="642" t="s">
        <v>349</v>
      </c>
      <c r="B44" s="643"/>
      <c r="C44" s="643"/>
      <c r="D44" s="643"/>
      <c r="E44" s="643"/>
      <c r="F44" s="644"/>
      <c r="G44" s="563" t="s">
        <v>146</v>
      </c>
      <c r="H44" s="381"/>
      <c r="I44" s="381"/>
      <c r="J44" s="381"/>
      <c r="K44" s="381"/>
      <c r="L44" s="381"/>
      <c r="M44" s="381"/>
      <c r="N44" s="381"/>
      <c r="O44" s="564"/>
      <c r="P44" s="629" t="s">
        <v>59</v>
      </c>
      <c r="Q44" s="381"/>
      <c r="R44" s="381"/>
      <c r="S44" s="381"/>
      <c r="T44" s="381"/>
      <c r="U44" s="381"/>
      <c r="V44" s="381"/>
      <c r="W44" s="381"/>
      <c r="X44" s="564"/>
      <c r="Y44" s="630"/>
      <c r="Z44" s="631"/>
      <c r="AA44" s="632"/>
      <c r="AB44" s="633" t="s">
        <v>11</v>
      </c>
      <c r="AC44" s="634"/>
      <c r="AD44" s="635"/>
      <c r="AE44" s="339" t="s">
        <v>391</v>
      </c>
      <c r="AF44" s="339"/>
      <c r="AG44" s="339"/>
      <c r="AH44" s="339"/>
      <c r="AI44" s="339" t="s">
        <v>413</v>
      </c>
      <c r="AJ44" s="339"/>
      <c r="AK44" s="339"/>
      <c r="AL44" s="339"/>
      <c r="AM44" s="339" t="s">
        <v>510</v>
      </c>
      <c r="AN44" s="339"/>
      <c r="AO44" s="339"/>
      <c r="AP44" s="339"/>
      <c r="AQ44" s="267" t="s">
        <v>232</v>
      </c>
      <c r="AR44" s="268"/>
      <c r="AS44" s="268"/>
      <c r="AT44" s="269"/>
      <c r="AU44" s="381" t="s">
        <v>134</v>
      </c>
      <c r="AV44" s="381"/>
      <c r="AW44" s="381"/>
      <c r="AX44" s="382"/>
      <c r="AY44">
        <f>COUNTA($G$46)</f>
        <v>0</v>
      </c>
    </row>
    <row r="45" spans="1:51" ht="18.75" hidden="1" customHeight="1">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79" t="s">
        <v>179</v>
      </c>
      <c r="AX45" s="380"/>
      <c r="AY45">
        <f>$AY$44</f>
        <v>0</v>
      </c>
    </row>
    <row r="46" spans="1:51" ht="23.25" hidden="1" customHeight="1">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43" t="s">
        <v>12</v>
      </c>
      <c r="Z46" s="547"/>
      <c r="AA46" s="548"/>
      <c r="AB46" s="549"/>
      <c r="AC46" s="549"/>
      <c r="AD46" s="549"/>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c r="A51" s="510" t="s">
        <v>349</v>
      </c>
      <c r="B51" s="511"/>
      <c r="C51" s="511"/>
      <c r="D51" s="511"/>
      <c r="E51" s="511"/>
      <c r="F51" s="512"/>
      <c r="G51" s="563" t="s">
        <v>146</v>
      </c>
      <c r="H51" s="381"/>
      <c r="I51" s="381"/>
      <c r="J51" s="381"/>
      <c r="K51" s="381"/>
      <c r="L51" s="381"/>
      <c r="M51" s="381"/>
      <c r="N51" s="381"/>
      <c r="O51" s="564"/>
      <c r="P51" s="629" t="s">
        <v>59</v>
      </c>
      <c r="Q51" s="381"/>
      <c r="R51" s="381"/>
      <c r="S51" s="381"/>
      <c r="T51" s="381"/>
      <c r="U51" s="381"/>
      <c r="V51" s="381"/>
      <c r="W51" s="381"/>
      <c r="X51" s="564"/>
      <c r="Y51" s="630"/>
      <c r="Z51" s="631"/>
      <c r="AA51" s="632"/>
      <c r="AB51" s="633" t="s">
        <v>11</v>
      </c>
      <c r="AC51" s="634"/>
      <c r="AD51" s="635"/>
      <c r="AE51" s="339" t="s">
        <v>391</v>
      </c>
      <c r="AF51" s="339"/>
      <c r="AG51" s="339"/>
      <c r="AH51" s="339"/>
      <c r="AI51" s="339" t="s">
        <v>413</v>
      </c>
      <c r="AJ51" s="339"/>
      <c r="AK51" s="339"/>
      <c r="AL51" s="339"/>
      <c r="AM51" s="339" t="s">
        <v>510</v>
      </c>
      <c r="AN51" s="339"/>
      <c r="AO51" s="339"/>
      <c r="AP51" s="339"/>
      <c r="AQ51" s="267" t="s">
        <v>232</v>
      </c>
      <c r="AR51" s="268"/>
      <c r="AS51" s="268"/>
      <c r="AT51" s="269"/>
      <c r="AU51" s="377" t="s">
        <v>134</v>
      </c>
      <c r="AV51" s="377"/>
      <c r="AW51" s="377"/>
      <c r="AX51" s="378"/>
      <c r="AY51">
        <f>COUNTA($G$53)</f>
        <v>0</v>
      </c>
    </row>
    <row r="52" spans="1:51" ht="18.75" hidden="1" customHeight="1">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$AY$51</f>
        <v>0</v>
      </c>
    </row>
    <row r="53" spans="1:51" ht="23.25" hidden="1" customHeight="1">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43" t="s">
        <v>12</v>
      </c>
      <c r="Z53" s="547"/>
      <c r="AA53" s="548"/>
      <c r="AB53" s="549"/>
      <c r="AC53" s="549"/>
      <c r="AD53" s="549"/>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c r="A58" s="510" t="s">
        <v>349</v>
      </c>
      <c r="B58" s="511"/>
      <c r="C58" s="511"/>
      <c r="D58" s="511"/>
      <c r="E58" s="511"/>
      <c r="F58" s="512"/>
      <c r="G58" s="563" t="s">
        <v>146</v>
      </c>
      <c r="H58" s="381"/>
      <c r="I58" s="381"/>
      <c r="J58" s="381"/>
      <c r="K58" s="381"/>
      <c r="L58" s="381"/>
      <c r="M58" s="381"/>
      <c r="N58" s="381"/>
      <c r="O58" s="564"/>
      <c r="P58" s="629" t="s">
        <v>59</v>
      </c>
      <c r="Q58" s="381"/>
      <c r="R58" s="381"/>
      <c r="S58" s="381"/>
      <c r="T58" s="381"/>
      <c r="U58" s="381"/>
      <c r="V58" s="381"/>
      <c r="W58" s="381"/>
      <c r="X58" s="564"/>
      <c r="Y58" s="630"/>
      <c r="Z58" s="631"/>
      <c r="AA58" s="632"/>
      <c r="AB58" s="633" t="s">
        <v>11</v>
      </c>
      <c r="AC58" s="634"/>
      <c r="AD58" s="635"/>
      <c r="AE58" s="339" t="s">
        <v>391</v>
      </c>
      <c r="AF58" s="339"/>
      <c r="AG58" s="339"/>
      <c r="AH58" s="339"/>
      <c r="AI58" s="339" t="s">
        <v>413</v>
      </c>
      <c r="AJ58" s="339"/>
      <c r="AK58" s="339"/>
      <c r="AL58" s="339"/>
      <c r="AM58" s="339" t="s">
        <v>510</v>
      </c>
      <c r="AN58" s="339"/>
      <c r="AO58" s="339"/>
      <c r="AP58" s="339"/>
      <c r="AQ58" s="267" t="s">
        <v>232</v>
      </c>
      <c r="AR58" s="268"/>
      <c r="AS58" s="268"/>
      <c r="AT58" s="269"/>
      <c r="AU58" s="377" t="s">
        <v>134</v>
      </c>
      <c r="AV58" s="377"/>
      <c r="AW58" s="377"/>
      <c r="AX58" s="378"/>
      <c r="AY58">
        <f>COUNTA($G$60)</f>
        <v>0</v>
      </c>
    </row>
    <row r="59" spans="1:51" ht="18.75" hidden="1" customHeight="1">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$AY$58</f>
        <v>0</v>
      </c>
    </row>
    <row r="60" spans="1:51" ht="23.25" hidden="1" customHeight="1">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43" t="s">
        <v>12</v>
      </c>
      <c r="Z60" s="547"/>
      <c r="AA60" s="548"/>
      <c r="AB60" s="549"/>
      <c r="AC60" s="549"/>
      <c r="AD60" s="549"/>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9" t="s">
        <v>391</v>
      </c>
      <c r="AF65" s="339"/>
      <c r="AG65" s="339"/>
      <c r="AH65" s="339"/>
      <c r="AI65" s="339" t="s">
        <v>413</v>
      </c>
      <c r="AJ65" s="339"/>
      <c r="AK65" s="339"/>
      <c r="AL65" s="339"/>
      <c r="AM65" s="339" t="s">
        <v>510</v>
      </c>
      <c r="AN65" s="339"/>
      <c r="AO65" s="339"/>
      <c r="AP65" s="339"/>
      <c r="AQ65" s="215" t="s">
        <v>232</v>
      </c>
      <c r="AR65" s="199"/>
      <c r="AS65" s="199"/>
      <c r="AT65" s="200"/>
      <c r="AU65" s="972" t="s">
        <v>134</v>
      </c>
      <c r="AV65" s="972"/>
      <c r="AW65" s="972"/>
      <c r="AX65" s="973"/>
      <c r="AY65">
        <f>COUNTA($H$67)</f>
        <v>0</v>
      </c>
    </row>
    <row r="66" spans="1:51" ht="18.75" hidden="1" customHeight="1">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9"/>
      <c r="AF66" s="339"/>
      <c r="AG66" s="339"/>
      <c r="AH66" s="339"/>
      <c r="AI66" s="339"/>
      <c r="AJ66" s="339"/>
      <c r="AK66" s="339"/>
      <c r="AL66" s="339"/>
      <c r="AM66" s="339"/>
      <c r="AN66" s="339"/>
      <c r="AO66" s="339"/>
      <c r="AP66" s="339"/>
      <c r="AQ66" s="231"/>
      <c r="AR66" s="178"/>
      <c r="AS66" s="179" t="s">
        <v>233</v>
      </c>
      <c r="AT66" s="202"/>
      <c r="AU66" s="271"/>
      <c r="AV66" s="271"/>
      <c r="AW66" s="861" t="s">
        <v>348</v>
      </c>
      <c r="AX66" s="974"/>
      <c r="AY66">
        <f>$AY$65</f>
        <v>0</v>
      </c>
    </row>
    <row r="67" spans="1:51" ht="23.25" hidden="1" customHeight="1">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7"/>
      <c r="AF67" s="368"/>
      <c r="AG67" s="368"/>
      <c r="AH67" s="368"/>
      <c r="AI67" s="367"/>
      <c r="AJ67" s="368"/>
      <c r="AK67" s="368"/>
      <c r="AL67" s="368"/>
      <c r="AM67" s="367"/>
      <c r="AN67" s="368"/>
      <c r="AO67" s="368"/>
      <c r="AP67" s="368"/>
      <c r="AQ67" s="367"/>
      <c r="AR67" s="368"/>
      <c r="AS67" s="368"/>
      <c r="AT67" s="812"/>
      <c r="AU67" s="368"/>
      <c r="AV67" s="368"/>
      <c r="AW67" s="368"/>
      <c r="AX67" s="369"/>
      <c r="AY67">
        <f t="shared" ref="AY67:AY72" si="8">$AY$65</f>
        <v>0</v>
      </c>
    </row>
    <row r="68" spans="1:51" ht="23.25" hidden="1" customHeight="1">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7"/>
      <c r="AF68" s="368"/>
      <c r="AG68" s="368"/>
      <c r="AH68" s="368"/>
      <c r="AI68" s="367"/>
      <c r="AJ68" s="368"/>
      <c r="AK68" s="368"/>
      <c r="AL68" s="368"/>
      <c r="AM68" s="367"/>
      <c r="AN68" s="368"/>
      <c r="AO68" s="368"/>
      <c r="AP68" s="368"/>
      <c r="AQ68" s="367"/>
      <c r="AR68" s="368"/>
      <c r="AS68" s="368"/>
      <c r="AT68" s="812"/>
      <c r="AU68" s="368"/>
      <c r="AV68" s="368"/>
      <c r="AW68" s="368"/>
      <c r="AX68" s="369"/>
      <c r="AY68">
        <f t="shared" si="8"/>
        <v>0</v>
      </c>
    </row>
    <row r="69" spans="1:51" ht="23.25" hidden="1" customHeight="1">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5"/>
      <c r="AF69" s="376"/>
      <c r="AG69" s="376"/>
      <c r="AH69" s="376"/>
      <c r="AI69" s="375"/>
      <c r="AJ69" s="376"/>
      <c r="AK69" s="376"/>
      <c r="AL69" s="376"/>
      <c r="AM69" s="375"/>
      <c r="AN69" s="376"/>
      <c r="AO69" s="376"/>
      <c r="AP69" s="376"/>
      <c r="AQ69" s="367"/>
      <c r="AR69" s="368"/>
      <c r="AS69" s="368"/>
      <c r="AT69" s="812"/>
      <c r="AU69" s="368"/>
      <c r="AV69" s="368"/>
      <c r="AW69" s="368"/>
      <c r="AX69" s="369"/>
      <c r="AY69">
        <f t="shared" si="8"/>
        <v>0</v>
      </c>
    </row>
    <row r="70" spans="1:51" ht="23.25" hidden="1" customHeight="1">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7"/>
      <c r="AF70" s="368"/>
      <c r="AG70" s="368"/>
      <c r="AH70" s="368"/>
      <c r="AI70" s="367"/>
      <c r="AJ70" s="368"/>
      <c r="AK70" s="368"/>
      <c r="AL70" s="368"/>
      <c r="AM70" s="367"/>
      <c r="AN70" s="368"/>
      <c r="AO70" s="368"/>
      <c r="AP70" s="368"/>
      <c r="AQ70" s="367"/>
      <c r="AR70" s="368"/>
      <c r="AS70" s="368"/>
      <c r="AT70" s="812"/>
      <c r="AU70" s="368"/>
      <c r="AV70" s="368"/>
      <c r="AW70" s="368"/>
      <c r="AX70" s="369"/>
      <c r="AY70">
        <f t="shared" si="8"/>
        <v>0</v>
      </c>
    </row>
    <row r="71" spans="1:51" ht="23.25" hidden="1" customHeight="1">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7"/>
      <c r="AF71" s="368"/>
      <c r="AG71" s="368"/>
      <c r="AH71" s="368"/>
      <c r="AI71" s="367"/>
      <c r="AJ71" s="368"/>
      <c r="AK71" s="368"/>
      <c r="AL71" s="368"/>
      <c r="AM71" s="367"/>
      <c r="AN71" s="368"/>
      <c r="AO71" s="368"/>
      <c r="AP71" s="368"/>
      <c r="AQ71" s="367"/>
      <c r="AR71" s="368"/>
      <c r="AS71" s="368"/>
      <c r="AT71" s="812"/>
      <c r="AU71" s="368"/>
      <c r="AV71" s="368"/>
      <c r="AW71" s="368"/>
      <c r="AX71" s="369"/>
      <c r="AY71">
        <f t="shared" si="8"/>
        <v>0</v>
      </c>
    </row>
    <row r="72" spans="1:51" ht="23.25" hidden="1" customHeight="1">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5"/>
      <c r="AF72" s="376"/>
      <c r="AG72" s="376"/>
      <c r="AH72" s="376"/>
      <c r="AI72" s="375"/>
      <c r="AJ72" s="376"/>
      <c r="AK72" s="376"/>
      <c r="AL72" s="376"/>
      <c r="AM72" s="375"/>
      <c r="AN72" s="376"/>
      <c r="AO72" s="376"/>
      <c r="AP72" s="934"/>
      <c r="AQ72" s="367"/>
      <c r="AR72" s="368"/>
      <c r="AS72" s="368"/>
      <c r="AT72" s="812"/>
      <c r="AU72" s="368"/>
      <c r="AV72" s="368"/>
      <c r="AW72" s="368"/>
      <c r="AX72" s="369"/>
      <c r="AY72">
        <f t="shared" si="8"/>
        <v>0</v>
      </c>
    </row>
    <row r="73" spans="1:51" ht="18.75" hidden="1" customHeight="1">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9" t="s">
        <v>391</v>
      </c>
      <c r="AF73" s="339"/>
      <c r="AG73" s="339"/>
      <c r="AH73" s="339"/>
      <c r="AI73" s="339" t="s">
        <v>413</v>
      </c>
      <c r="AJ73" s="339"/>
      <c r="AK73" s="339"/>
      <c r="AL73" s="339"/>
      <c r="AM73" s="339" t="s">
        <v>510</v>
      </c>
      <c r="AN73" s="339"/>
      <c r="AO73" s="339"/>
      <c r="AP73" s="339"/>
      <c r="AQ73" s="215" t="s">
        <v>232</v>
      </c>
      <c r="AR73" s="199"/>
      <c r="AS73" s="199"/>
      <c r="AT73" s="200"/>
      <c r="AU73" s="273" t="s">
        <v>134</v>
      </c>
      <c r="AV73" s="176"/>
      <c r="AW73" s="176"/>
      <c r="AX73" s="177"/>
      <c r="AY73">
        <f>COUNTA($H$75)</f>
        <v>0</v>
      </c>
    </row>
    <row r="74" spans="1:51" ht="18.75" hidden="1" customHeight="1">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c r="A78" s="908" t="s">
        <v>384</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customHeight="1">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22.5" customHeight="1">
      <c r="A81" s="518"/>
      <c r="B81" s="845"/>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1</v>
      </c>
    </row>
    <row r="82" spans="1:60" ht="22.5" customHeight="1">
      <c r="A82" s="518"/>
      <c r="B82" s="845"/>
      <c r="C82" s="550"/>
      <c r="D82" s="550"/>
      <c r="E82" s="550"/>
      <c r="F82" s="551"/>
      <c r="G82" s="499" t="s">
        <v>721</v>
      </c>
      <c r="H82" s="499"/>
      <c r="I82" s="499"/>
      <c r="J82" s="499"/>
      <c r="K82" s="499"/>
      <c r="L82" s="499"/>
      <c r="M82" s="499"/>
      <c r="N82" s="499"/>
      <c r="O82" s="499"/>
      <c r="P82" s="499"/>
      <c r="Q82" s="499"/>
      <c r="R82" s="499"/>
      <c r="S82" s="499"/>
      <c r="T82" s="499"/>
      <c r="U82" s="499"/>
      <c r="V82" s="499"/>
      <c r="W82" s="499"/>
      <c r="X82" s="499"/>
      <c r="Y82" s="499"/>
      <c r="Z82" s="499"/>
      <c r="AA82" s="750"/>
      <c r="AB82" s="498" t="s">
        <v>773</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2.5" customHeight="1">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19.5" customHeight="1">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9" t="s">
        <v>391</v>
      </c>
      <c r="AF85" s="339"/>
      <c r="AG85" s="339"/>
      <c r="AH85" s="339"/>
      <c r="AI85" s="339" t="s">
        <v>413</v>
      </c>
      <c r="AJ85" s="339"/>
      <c r="AK85" s="339"/>
      <c r="AL85" s="339"/>
      <c r="AM85" s="339" t="s">
        <v>510</v>
      </c>
      <c r="AN85" s="339"/>
      <c r="AO85" s="339"/>
      <c r="AP85" s="339"/>
      <c r="AQ85" s="215" t="s">
        <v>232</v>
      </c>
      <c r="AR85" s="199"/>
      <c r="AS85" s="199"/>
      <c r="AT85" s="200"/>
      <c r="AU85" s="373" t="s">
        <v>134</v>
      </c>
      <c r="AV85" s="373"/>
      <c r="AW85" s="373"/>
      <c r="AX85" s="374"/>
      <c r="AY85">
        <f t="shared" si="10"/>
        <v>1</v>
      </c>
      <c r="AZ85" s="10"/>
      <c r="BA85" s="10"/>
      <c r="BB85" s="10"/>
      <c r="BC85" s="10"/>
    </row>
    <row r="86" spans="1:60" ht="18.75" customHeight="1">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203"/>
      <c r="Z86" s="204"/>
      <c r="AA86" s="205"/>
      <c r="AB86" s="336"/>
      <c r="AC86" s="337"/>
      <c r="AD86" s="338"/>
      <c r="AE86" s="339"/>
      <c r="AF86" s="339"/>
      <c r="AG86" s="339"/>
      <c r="AH86" s="339"/>
      <c r="AI86" s="339"/>
      <c r="AJ86" s="339"/>
      <c r="AK86" s="339"/>
      <c r="AL86" s="339"/>
      <c r="AM86" s="339"/>
      <c r="AN86" s="339"/>
      <c r="AO86" s="339"/>
      <c r="AP86" s="339"/>
      <c r="AQ86" s="270" t="s">
        <v>718</v>
      </c>
      <c r="AR86" s="271"/>
      <c r="AS86" s="179" t="s">
        <v>233</v>
      </c>
      <c r="AT86" s="202"/>
      <c r="AU86" s="271" t="s">
        <v>718</v>
      </c>
      <c r="AV86" s="271"/>
      <c r="AW86" s="379" t="s">
        <v>179</v>
      </c>
      <c r="AX86" s="380"/>
      <c r="AY86">
        <f t="shared" si="10"/>
        <v>1</v>
      </c>
      <c r="AZ86" s="10"/>
      <c r="BA86" s="10"/>
      <c r="BB86" s="10"/>
      <c r="BC86" s="10"/>
      <c r="BD86" s="10"/>
      <c r="BE86" s="10"/>
      <c r="BF86" s="10"/>
      <c r="BG86" s="10"/>
      <c r="BH86" s="10"/>
    </row>
    <row r="87" spans="1:60" ht="23.25" customHeight="1">
      <c r="A87" s="518"/>
      <c r="B87" s="550"/>
      <c r="C87" s="550"/>
      <c r="D87" s="550"/>
      <c r="E87" s="550"/>
      <c r="F87" s="551"/>
      <c r="G87" s="232" t="s">
        <v>722</v>
      </c>
      <c r="H87" s="191"/>
      <c r="I87" s="191"/>
      <c r="J87" s="191"/>
      <c r="K87" s="191"/>
      <c r="L87" s="191"/>
      <c r="M87" s="191"/>
      <c r="N87" s="191"/>
      <c r="O87" s="233"/>
      <c r="P87" s="191" t="s">
        <v>723</v>
      </c>
      <c r="Q87" s="797"/>
      <c r="R87" s="797"/>
      <c r="S87" s="797"/>
      <c r="T87" s="797"/>
      <c r="U87" s="797"/>
      <c r="V87" s="797"/>
      <c r="W87" s="797"/>
      <c r="X87" s="798"/>
      <c r="Y87" s="753" t="s">
        <v>62</v>
      </c>
      <c r="Z87" s="754"/>
      <c r="AA87" s="755"/>
      <c r="AB87" s="549" t="s">
        <v>724</v>
      </c>
      <c r="AC87" s="549"/>
      <c r="AD87" s="549"/>
      <c r="AE87" s="367">
        <v>162</v>
      </c>
      <c r="AF87" s="368"/>
      <c r="AG87" s="368"/>
      <c r="AH87" s="368"/>
      <c r="AI87" s="367">
        <v>152</v>
      </c>
      <c r="AJ87" s="368"/>
      <c r="AK87" s="368"/>
      <c r="AL87" s="368"/>
      <c r="AM87" s="367">
        <v>169</v>
      </c>
      <c r="AN87" s="368"/>
      <c r="AO87" s="368"/>
      <c r="AP87" s="368"/>
      <c r="AQ87" s="166" t="s">
        <v>718</v>
      </c>
      <c r="AR87" s="167"/>
      <c r="AS87" s="167"/>
      <c r="AT87" s="168"/>
      <c r="AU87" s="368" t="s">
        <v>718</v>
      </c>
      <c r="AV87" s="368"/>
      <c r="AW87" s="368"/>
      <c r="AX87" s="369"/>
      <c r="AY87">
        <f t="shared" si="10"/>
        <v>1</v>
      </c>
    </row>
    <row r="88" spans="1:60" ht="23.25" customHeight="1">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t="s">
        <v>718</v>
      </c>
      <c r="AC88" s="520"/>
      <c r="AD88" s="520"/>
      <c r="AE88" s="367" t="s">
        <v>718</v>
      </c>
      <c r="AF88" s="368"/>
      <c r="AG88" s="368"/>
      <c r="AH88" s="368"/>
      <c r="AI88" s="367" t="s">
        <v>718</v>
      </c>
      <c r="AJ88" s="368"/>
      <c r="AK88" s="368"/>
      <c r="AL88" s="368"/>
      <c r="AM88" s="367" t="s">
        <v>740</v>
      </c>
      <c r="AN88" s="368"/>
      <c r="AO88" s="368"/>
      <c r="AP88" s="368"/>
      <c r="AQ88" s="166" t="s">
        <v>718</v>
      </c>
      <c r="AR88" s="167"/>
      <c r="AS88" s="167"/>
      <c r="AT88" s="168"/>
      <c r="AU88" s="368" t="s">
        <v>718</v>
      </c>
      <c r="AV88" s="368"/>
      <c r="AW88" s="368"/>
      <c r="AX88" s="369"/>
      <c r="AY88">
        <f t="shared" si="10"/>
        <v>1</v>
      </c>
      <c r="AZ88" s="10"/>
      <c r="BA88" s="10"/>
      <c r="BB88" s="10"/>
      <c r="BC88" s="10"/>
    </row>
    <row r="89" spans="1:60" ht="80.25" customHeight="1" thickBot="1">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5" t="s">
        <v>718</v>
      </c>
      <c r="AF89" s="376"/>
      <c r="AG89" s="376"/>
      <c r="AH89" s="376"/>
      <c r="AI89" s="375" t="s">
        <v>718</v>
      </c>
      <c r="AJ89" s="376"/>
      <c r="AK89" s="376"/>
      <c r="AL89" s="376"/>
      <c r="AM89" s="375" t="s">
        <v>740</v>
      </c>
      <c r="AN89" s="376"/>
      <c r="AO89" s="376"/>
      <c r="AP89" s="376"/>
      <c r="AQ89" s="166" t="s">
        <v>718</v>
      </c>
      <c r="AR89" s="167"/>
      <c r="AS89" s="167"/>
      <c r="AT89" s="168"/>
      <c r="AU89" s="368" t="s">
        <v>718</v>
      </c>
      <c r="AV89" s="368"/>
      <c r="AW89" s="368"/>
      <c r="AX89" s="369"/>
      <c r="AY89">
        <f t="shared" si="10"/>
        <v>1</v>
      </c>
      <c r="AZ89" s="10"/>
      <c r="BA89" s="10"/>
      <c r="BB89" s="10"/>
      <c r="BC89" s="10"/>
      <c r="BD89" s="10"/>
      <c r="BE89" s="10"/>
      <c r="BF89" s="10"/>
      <c r="BG89" s="10"/>
      <c r="BH89" s="10"/>
    </row>
    <row r="90" spans="1:60" ht="80.25" hidden="1" customHeight="1">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9" t="s">
        <v>391</v>
      </c>
      <c r="AF90" s="339"/>
      <c r="AG90" s="339"/>
      <c r="AH90" s="339"/>
      <c r="AI90" s="339" t="s">
        <v>413</v>
      </c>
      <c r="AJ90" s="339"/>
      <c r="AK90" s="339"/>
      <c r="AL90" s="339"/>
      <c r="AM90" s="339" t="s">
        <v>510</v>
      </c>
      <c r="AN90" s="339"/>
      <c r="AO90" s="339"/>
      <c r="AP90" s="339"/>
      <c r="AQ90" s="215" t="s">
        <v>232</v>
      </c>
      <c r="AR90" s="199"/>
      <c r="AS90" s="199"/>
      <c r="AT90" s="200"/>
      <c r="AU90" s="373" t="s">
        <v>134</v>
      </c>
      <c r="AV90" s="373"/>
      <c r="AW90" s="373"/>
      <c r="AX90" s="374"/>
      <c r="AY90">
        <f>COUNTA($G$92)</f>
        <v>0</v>
      </c>
    </row>
    <row r="91" spans="1:60" ht="80.25" hidden="1" customHeight="1">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80.25" hidden="1" customHeight="1">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80.25" hidden="1" customHeight="1">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80.25" hidden="1" customHeight="1">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80.25" hidden="1" customHeight="1">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9" t="s">
        <v>391</v>
      </c>
      <c r="AF95" s="339"/>
      <c r="AG95" s="339"/>
      <c r="AH95" s="339"/>
      <c r="AI95" s="339" t="s">
        <v>413</v>
      </c>
      <c r="AJ95" s="339"/>
      <c r="AK95" s="339"/>
      <c r="AL95" s="339"/>
      <c r="AM95" s="339" t="s">
        <v>510</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80.25" hidden="1" customHeight="1">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80.25" hidden="1" customHeight="1">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7"/>
      <c r="AC97" s="408"/>
      <c r="AD97" s="409"/>
      <c r="AE97" s="367"/>
      <c r="AF97" s="368"/>
      <c r="AG97" s="368"/>
      <c r="AH97" s="812"/>
      <c r="AI97" s="367"/>
      <c r="AJ97" s="368"/>
      <c r="AK97" s="368"/>
      <c r="AL97" s="812"/>
      <c r="AM97" s="367"/>
      <c r="AN97" s="368"/>
      <c r="AO97" s="368"/>
      <c r="AP97" s="368"/>
      <c r="AQ97" s="166"/>
      <c r="AR97" s="167"/>
      <c r="AS97" s="167"/>
      <c r="AT97" s="168"/>
      <c r="AU97" s="368"/>
      <c r="AV97" s="368"/>
      <c r="AW97" s="368"/>
      <c r="AX97" s="369"/>
      <c r="AY97">
        <f t="shared" ref="AY97:AY99" si="12">$AY$95</f>
        <v>0</v>
      </c>
      <c r="AZ97" s="10"/>
      <c r="BA97" s="10"/>
      <c r="BB97" s="10"/>
      <c r="BC97" s="10"/>
    </row>
    <row r="98" spans="1:60" ht="80.25" hidden="1" customHeight="1">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7"/>
      <c r="AF98" s="368"/>
      <c r="AG98" s="368"/>
      <c r="AH98" s="812"/>
      <c r="AI98" s="367"/>
      <c r="AJ98" s="368"/>
      <c r="AK98" s="368"/>
      <c r="AL98" s="812"/>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80.25" hidden="1" customHeight="1" thickBot="1">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80.25" customHeight="1">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391</v>
      </c>
      <c r="AF100" s="820"/>
      <c r="AG100" s="820"/>
      <c r="AH100" s="821"/>
      <c r="AI100" s="819" t="s">
        <v>413</v>
      </c>
      <c r="AJ100" s="820"/>
      <c r="AK100" s="820"/>
      <c r="AL100" s="821"/>
      <c r="AM100" s="819" t="s">
        <v>510</v>
      </c>
      <c r="AN100" s="820"/>
      <c r="AO100" s="820"/>
      <c r="AP100" s="821"/>
      <c r="AQ100" s="922" t="s">
        <v>418</v>
      </c>
      <c r="AR100" s="923"/>
      <c r="AS100" s="923"/>
      <c r="AT100" s="924"/>
      <c r="AU100" s="922" t="s">
        <v>542</v>
      </c>
      <c r="AV100" s="923"/>
      <c r="AW100" s="923"/>
      <c r="AX100" s="925"/>
    </row>
    <row r="101" spans="1:60" ht="23.25" customHeight="1">
      <c r="A101" s="489"/>
      <c r="B101" s="490"/>
      <c r="C101" s="490"/>
      <c r="D101" s="490"/>
      <c r="E101" s="490"/>
      <c r="F101" s="491"/>
      <c r="G101" s="191" t="s">
        <v>723</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724</v>
      </c>
      <c r="AC101" s="549"/>
      <c r="AD101" s="549"/>
      <c r="AE101" s="362">
        <v>162</v>
      </c>
      <c r="AF101" s="362"/>
      <c r="AG101" s="362"/>
      <c r="AH101" s="362"/>
      <c r="AI101" s="362">
        <v>152</v>
      </c>
      <c r="AJ101" s="362"/>
      <c r="AK101" s="362"/>
      <c r="AL101" s="362"/>
      <c r="AM101" s="362">
        <v>169</v>
      </c>
      <c r="AN101" s="362"/>
      <c r="AO101" s="362"/>
      <c r="AP101" s="362"/>
      <c r="AQ101" s="362" t="s">
        <v>770</v>
      </c>
      <c r="AR101" s="362"/>
      <c r="AS101" s="362"/>
      <c r="AT101" s="362"/>
      <c r="AU101" s="367" t="s">
        <v>770</v>
      </c>
      <c r="AV101" s="368"/>
      <c r="AW101" s="368"/>
      <c r="AX101" s="369"/>
    </row>
    <row r="102" spans="1:60" ht="23.25" customHeight="1">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4"/>
      <c r="AA102" s="345"/>
      <c r="AB102" s="549" t="s">
        <v>718</v>
      </c>
      <c r="AC102" s="549"/>
      <c r="AD102" s="549"/>
      <c r="AE102" s="362" t="s">
        <v>718</v>
      </c>
      <c r="AF102" s="362"/>
      <c r="AG102" s="362"/>
      <c r="AH102" s="362"/>
      <c r="AI102" s="362" t="s">
        <v>718</v>
      </c>
      <c r="AJ102" s="362"/>
      <c r="AK102" s="362"/>
      <c r="AL102" s="362"/>
      <c r="AM102" s="362" t="s">
        <v>740</v>
      </c>
      <c r="AN102" s="362"/>
      <c r="AO102" s="362"/>
      <c r="AP102" s="362"/>
      <c r="AQ102" s="362" t="s">
        <v>770</v>
      </c>
      <c r="AR102" s="362"/>
      <c r="AS102" s="362"/>
      <c r="AT102" s="362"/>
      <c r="AU102" s="375" t="s">
        <v>770</v>
      </c>
      <c r="AV102" s="376"/>
      <c r="AW102" s="376"/>
      <c r="AX102" s="926"/>
    </row>
    <row r="103" spans="1:60" ht="31.5" hidden="1" customHeight="1">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9" t="s">
        <v>391</v>
      </c>
      <c r="AF103" s="339"/>
      <c r="AG103" s="339"/>
      <c r="AH103" s="339"/>
      <c r="AI103" s="339" t="s">
        <v>413</v>
      </c>
      <c r="AJ103" s="339"/>
      <c r="AK103" s="339"/>
      <c r="AL103" s="339"/>
      <c r="AM103" s="339" t="s">
        <v>510</v>
      </c>
      <c r="AN103" s="339"/>
      <c r="AO103" s="339"/>
      <c r="AP103" s="339"/>
      <c r="AQ103" s="364" t="s">
        <v>418</v>
      </c>
      <c r="AR103" s="365"/>
      <c r="AS103" s="365"/>
      <c r="AT103" s="365"/>
      <c r="AU103" s="364" t="s">
        <v>542</v>
      </c>
      <c r="AV103" s="365"/>
      <c r="AW103" s="365"/>
      <c r="AX103" s="366"/>
      <c r="AY103">
        <f>COUNTA($G$104)</f>
        <v>0</v>
      </c>
    </row>
    <row r="104" spans="1:60" ht="23.25" hidden="1" customHeight="1">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9" t="s">
        <v>391</v>
      </c>
      <c r="AF106" s="339"/>
      <c r="AG106" s="339"/>
      <c r="AH106" s="339"/>
      <c r="AI106" s="339" t="s">
        <v>413</v>
      </c>
      <c r="AJ106" s="339"/>
      <c r="AK106" s="339"/>
      <c r="AL106" s="339"/>
      <c r="AM106" s="339" t="s">
        <v>510</v>
      </c>
      <c r="AN106" s="339"/>
      <c r="AO106" s="339"/>
      <c r="AP106" s="339"/>
      <c r="AQ106" s="364" t="s">
        <v>418</v>
      </c>
      <c r="AR106" s="365"/>
      <c r="AS106" s="365"/>
      <c r="AT106" s="365"/>
      <c r="AU106" s="364" t="s">
        <v>542</v>
      </c>
      <c r="AV106" s="365"/>
      <c r="AW106" s="365"/>
      <c r="AX106" s="366"/>
      <c r="AY106">
        <f>COUNTA($G$107)</f>
        <v>0</v>
      </c>
    </row>
    <row r="107" spans="1:60" ht="23.25" hidden="1" customHeight="1">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9" t="s">
        <v>391</v>
      </c>
      <c r="AF109" s="339"/>
      <c r="AG109" s="339"/>
      <c r="AH109" s="339"/>
      <c r="AI109" s="339" t="s">
        <v>413</v>
      </c>
      <c r="AJ109" s="339"/>
      <c r="AK109" s="339"/>
      <c r="AL109" s="339"/>
      <c r="AM109" s="339" t="s">
        <v>510</v>
      </c>
      <c r="AN109" s="339"/>
      <c r="AO109" s="339"/>
      <c r="AP109" s="339"/>
      <c r="AQ109" s="364" t="s">
        <v>418</v>
      </c>
      <c r="AR109" s="365"/>
      <c r="AS109" s="365"/>
      <c r="AT109" s="365"/>
      <c r="AU109" s="364" t="s">
        <v>542</v>
      </c>
      <c r="AV109" s="365"/>
      <c r="AW109" s="365"/>
      <c r="AX109" s="366"/>
      <c r="AY109">
        <f>COUNTA($G$110)</f>
        <v>0</v>
      </c>
    </row>
    <row r="110" spans="1:60" ht="23.25" hidden="1" customHeight="1">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9" t="s">
        <v>391</v>
      </c>
      <c r="AF112" s="339"/>
      <c r="AG112" s="339"/>
      <c r="AH112" s="339"/>
      <c r="AI112" s="339" t="s">
        <v>413</v>
      </c>
      <c r="AJ112" s="339"/>
      <c r="AK112" s="339"/>
      <c r="AL112" s="339"/>
      <c r="AM112" s="339" t="s">
        <v>510</v>
      </c>
      <c r="AN112" s="339"/>
      <c r="AO112" s="339"/>
      <c r="AP112" s="339"/>
      <c r="AQ112" s="364" t="s">
        <v>418</v>
      </c>
      <c r="AR112" s="365"/>
      <c r="AS112" s="365"/>
      <c r="AT112" s="365"/>
      <c r="AU112" s="364" t="s">
        <v>542</v>
      </c>
      <c r="AV112" s="365"/>
      <c r="AW112" s="365"/>
      <c r="AX112" s="366"/>
      <c r="AY112">
        <f>COUNTA($G$113)</f>
        <v>0</v>
      </c>
    </row>
    <row r="113" spans="1:51" ht="23.25" hidden="1" customHeight="1">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62"/>
      <c r="AF113" s="362"/>
      <c r="AG113" s="362"/>
      <c r="AH113" s="362"/>
      <c r="AI113" s="362"/>
      <c r="AJ113" s="362"/>
      <c r="AK113" s="362"/>
      <c r="AL113" s="362"/>
      <c r="AM113" s="362"/>
      <c r="AN113" s="362"/>
      <c r="AO113" s="362"/>
      <c r="AP113" s="362"/>
      <c r="AQ113" s="367"/>
      <c r="AR113" s="368"/>
      <c r="AS113" s="368"/>
      <c r="AT113" s="812"/>
      <c r="AU113" s="362"/>
      <c r="AV113" s="362"/>
      <c r="AW113" s="362"/>
      <c r="AX113" s="363"/>
      <c r="AY113">
        <f>$AY$112</f>
        <v>0</v>
      </c>
    </row>
    <row r="114" spans="1:51" ht="23.25" hidden="1" customHeight="1">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7"/>
      <c r="AC114" s="408"/>
      <c r="AD114" s="409"/>
      <c r="AE114" s="370"/>
      <c r="AF114" s="370"/>
      <c r="AG114" s="370"/>
      <c r="AH114" s="370"/>
      <c r="AI114" s="370"/>
      <c r="AJ114" s="370"/>
      <c r="AK114" s="370"/>
      <c r="AL114" s="370"/>
      <c r="AM114" s="370"/>
      <c r="AN114" s="370"/>
      <c r="AO114" s="370"/>
      <c r="AP114" s="370"/>
      <c r="AQ114" s="367"/>
      <c r="AR114" s="368"/>
      <c r="AS114" s="368"/>
      <c r="AT114" s="812"/>
      <c r="AU114" s="367"/>
      <c r="AV114" s="368"/>
      <c r="AW114" s="368"/>
      <c r="AX114" s="369"/>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9" t="s">
        <v>391</v>
      </c>
      <c r="AF115" s="339"/>
      <c r="AG115" s="339"/>
      <c r="AH115" s="339"/>
      <c r="AI115" s="339" t="s">
        <v>413</v>
      </c>
      <c r="AJ115" s="339"/>
      <c r="AK115" s="339"/>
      <c r="AL115" s="339"/>
      <c r="AM115" s="339" t="s">
        <v>510</v>
      </c>
      <c r="AN115" s="339"/>
      <c r="AO115" s="339"/>
      <c r="AP115" s="339"/>
      <c r="AQ115" s="340" t="s">
        <v>543</v>
      </c>
      <c r="AR115" s="341"/>
      <c r="AS115" s="341"/>
      <c r="AT115" s="341"/>
      <c r="AU115" s="341"/>
      <c r="AV115" s="341"/>
      <c r="AW115" s="341"/>
      <c r="AX115" s="342"/>
    </row>
    <row r="116" spans="1:51" ht="23.25" customHeight="1">
      <c r="A116" s="292"/>
      <c r="B116" s="293"/>
      <c r="C116" s="293"/>
      <c r="D116" s="293"/>
      <c r="E116" s="293"/>
      <c r="F116" s="294"/>
      <c r="G116" s="355" t="s">
        <v>725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726</v>
      </c>
      <c r="AC116" s="301"/>
      <c r="AD116" s="302"/>
      <c r="AE116" s="362">
        <v>5378809</v>
      </c>
      <c r="AF116" s="362"/>
      <c r="AG116" s="362"/>
      <c r="AH116" s="362"/>
      <c r="AI116" s="362">
        <v>5770855</v>
      </c>
      <c r="AJ116" s="362"/>
      <c r="AK116" s="362"/>
      <c r="AL116" s="362"/>
      <c r="AM116" s="362">
        <v>6987165</v>
      </c>
      <c r="AN116" s="362"/>
      <c r="AO116" s="362"/>
      <c r="AP116" s="362"/>
      <c r="AQ116" s="367" t="s">
        <v>740</v>
      </c>
      <c r="AR116" s="368"/>
      <c r="AS116" s="368"/>
      <c r="AT116" s="368"/>
      <c r="AU116" s="368"/>
      <c r="AV116" s="368"/>
      <c r="AW116" s="368"/>
      <c r="AX116" s="369"/>
    </row>
    <row r="117" spans="1:51" ht="46.5" customHeight="1" thickBot="1">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727</v>
      </c>
      <c r="AC117" s="347"/>
      <c r="AD117" s="348"/>
      <c r="AE117" s="306" t="s">
        <v>728</v>
      </c>
      <c r="AF117" s="306"/>
      <c r="AG117" s="306"/>
      <c r="AH117" s="306"/>
      <c r="AI117" s="306" t="s">
        <v>729</v>
      </c>
      <c r="AJ117" s="306"/>
      <c r="AK117" s="306"/>
      <c r="AL117" s="306"/>
      <c r="AM117" s="306" t="s">
        <v>742</v>
      </c>
      <c r="AN117" s="306"/>
      <c r="AO117" s="306"/>
      <c r="AP117" s="306"/>
      <c r="AQ117" s="306" t="s">
        <v>740</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9" t="s">
        <v>391</v>
      </c>
      <c r="AF118" s="339"/>
      <c r="AG118" s="339"/>
      <c r="AH118" s="339"/>
      <c r="AI118" s="339" t="s">
        <v>413</v>
      </c>
      <c r="AJ118" s="339"/>
      <c r="AK118" s="339"/>
      <c r="AL118" s="339"/>
      <c r="AM118" s="339" t="s">
        <v>510</v>
      </c>
      <c r="AN118" s="339"/>
      <c r="AO118" s="339"/>
      <c r="AP118" s="339"/>
      <c r="AQ118" s="340" t="s">
        <v>543</v>
      </c>
      <c r="AR118" s="341"/>
      <c r="AS118" s="341"/>
      <c r="AT118" s="341"/>
      <c r="AU118" s="341"/>
      <c r="AV118" s="341"/>
      <c r="AW118" s="341"/>
      <c r="AX118" s="342"/>
      <c r="AY118" s="92">
        <f>IF(SUBSTITUTE(SUBSTITUTE($G$119,"／",""),"　","")="",0,1)</f>
        <v>0</v>
      </c>
    </row>
    <row r="119" spans="1:51" ht="23.25" hidden="1" customHeight="1">
      <c r="A119" s="292"/>
      <c r="B119" s="293"/>
      <c r="C119" s="293"/>
      <c r="D119" s="293"/>
      <c r="E119" s="293"/>
      <c r="F119" s="294"/>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9" t="s">
        <v>391</v>
      </c>
      <c r="AF121" s="339"/>
      <c r="AG121" s="339"/>
      <c r="AH121" s="339"/>
      <c r="AI121" s="339" t="s">
        <v>413</v>
      </c>
      <c r="AJ121" s="339"/>
      <c r="AK121" s="339"/>
      <c r="AL121" s="339"/>
      <c r="AM121" s="339" t="s">
        <v>510</v>
      </c>
      <c r="AN121" s="339"/>
      <c r="AO121" s="339"/>
      <c r="AP121" s="339"/>
      <c r="AQ121" s="340" t="s">
        <v>543</v>
      </c>
      <c r="AR121" s="341"/>
      <c r="AS121" s="341"/>
      <c r="AT121" s="341"/>
      <c r="AU121" s="341"/>
      <c r="AV121" s="341"/>
      <c r="AW121" s="341"/>
      <c r="AX121" s="342"/>
      <c r="AY121" s="92">
        <f>IF(SUBSTITUTE(SUBSTITUTE($G$122,"／",""),"　","")="",0,1)</f>
        <v>0</v>
      </c>
    </row>
    <row r="122" spans="1:51" ht="23.25" hidden="1" customHeight="1">
      <c r="A122" s="292"/>
      <c r="B122" s="293"/>
      <c r="C122" s="293"/>
      <c r="D122" s="293"/>
      <c r="E122" s="293"/>
      <c r="F122" s="294"/>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9" t="s">
        <v>391</v>
      </c>
      <c r="AF124" s="339"/>
      <c r="AG124" s="339"/>
      <c r="AH124" s="339"/>
      <c r="AI124" s="339" t="s">
        <v>413</v>
      </c>
      <c r="AJ124" s="339"/>
      <c r="AK124" s="339"/>
      <c r="AL124" s="339"/>
      <c r="AM124" s="339" t="s">
        <v>510</v>
      </c>
      <c r="AN124" s="339"/>
      <c r="AO124" s="339"/>
      <c r="AP124" s="339"/>
      <c r="AQ124" s="340" t="s">
        <v>543</v>
      </c>
      <c r="AR124" s="341"/>
      <c r="AS124" s="341"/>
      <c r="AT124" s="341"/>
      <c r="AU124" s="341"/>
      <c r="AV124" s="341"/>
      <c r="AW124" s="341"/>
      <c r="AX124" s="342"/>
      <c r="AY124" s="92">
        <f>IF(SUBSTITUTE(SUBSTITUTE($G$125,"／",""),"　","")="",0,1)</f>
        <v>0</v>
      </c>
    </row>
    <row r="125" spans="1:51" ht="23.25" hidden="1" customHeight="1">
      <c r="A125" s="292"/>
      <c r="B125" s="293"/>
      <c r="C125" s="293"/>
      <c r="D125" s="293"/>
      <c r="E125" s="293"/>
      <c r="F125" s="294"/>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4"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391</v>
      </c>
      <c r="AF127" s="339"/>
      <c r="AG127" s="339"/>
      <c r="AH127" s="339"/>
      <c r="AI127" s="339" t="s">
        <v>413</v>
      </c>
      <c r="AJ127" s="339"/>
      <c r="AK127" s="339"/>
      <c r="AL127" s="339"/>
      <c r="AM127" s="339" t="s">
        <v>510</v>
      </c>
      <c r="AN127" s="339"/>
      <c r="AO127" s="339"/>
      <c r="AP127" s="339"/>
      <c r="AQ127" s="340" t="s">
        <v>543</v>
      </c>
      <c r="AR127" s="341"/>
      <c r="AS127" s="341"/>
      <c r="AT127" s="341"/>
      <c r="AU127" s="341"/>
      <c r="AV127" s="341"/>
      <c r="AW127" s="341"/>
      <c r="AX127" s="342"/>
      <c r="AY127" s="92">
        <f>IF(SUBSTITUTE(SUBSTITUTE($G$128,"／",""),"　","")="",0,1)</f>
        <v>0</v>
      </c>
    </row>
    <row r="128" spans="1:51" ht="23.25" hidden="1" customHeight="1">
      <c r="A128" s="292"/>
      <c r="B128" s="293"/>
      <c r="C128" s="293"/>
      <c r="D128" s="293"/>
      <c r="E128" s="293"/>
      <c r="F128" s="294"/>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9" t="s">
        <v>406</v>
      </c>
      <c r="B130" s="987"/>
      <c r="C130" s="986" t="s">
        <v>236</v>
      </c>
      <c r="D130" s="987"/>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thickBot="1">
      <c r="A131" s="990"/>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hidden="1" customHeight="1">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hidden="1" customHeight="1">
      <c r="A134" s="990"/>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hidden="1" customHeight="1">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hidden="1" customHeight="1">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c r="A154" s="990"/>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7"/>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c r="A155" s="990"/>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c r="A156" s="990"/>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c r="A157" s="990"/>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0"/>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0"/>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0"/>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0"/>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0"/>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0"/>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0"/>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0"/>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0"/>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0"/>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0"/>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0"/>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990"/>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0"/>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0"/>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90"/>
      <c r="B430" s="253"/>
      <c r="C430" s="250" t="s">
        <v>672</v>
      </c>
      <c r="D430" s="251"/>
      <c r="E430" s="239" t="s">
        <v>400</v>
      </c>
      <c r="F430" s="446"/>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hidden="1" customHeight="1">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hidden="1" customHeight="1">
      <c r="A433" s="99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hidden="1" customHeight="1">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hidden="1" customHeight="1">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hidden="1" customHeight="1">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hidden="1" customHeight="1">
      <c r="A458" s="99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hidden="1" customHeight="1">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hidden="1" customHeight="1">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66" customHeight="1">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739</v>
      </c>
      <c r="AE702" s="892"/>
      <c r="AF702" s="892"/>
      <c r="AG702" s="881" t="s">
        <v>745</v>
      </c>
      <c r="AH702" s="882"/>
      <c r="AI702" s="882"/>
      <c r="AJ702" s="882"/>
      <c r="AK702" s="882"/>
      <c r="AL702" s="882"/>
      <c r="AM702" s="882"/>
      <c r="AN702" s="882"/>
      <c r="AO702" s="882"/>
      <c r="AP702" s="882"/>
      <c r="AQ702" s="882"/>
      <c r="AR702" s="882"/>
      <c r="AS702" s="882"/>
      <c r="AT702" s="882"/>
      <c r="AU702" s="882"/>
      <c r="AV702" s="882"/>
      <c r="AW702" s="882"/>
      <c r="AX702" s="883"/>
    </row>
    <row r="703" spans="1:51" ht="69.75" customHeight="1">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739</v>
      </c>
      <c r="AE703" s="185"/>
      <c r="AF703" s="185"/>
      <c r="AG703" s="665" t="s">
        <v>751</v>
      </c>
      <c r="AH703" s="666"/>
      <c r="AI703" s="666"/>
      <c r="AJ703" s="666"/>
      <c r="AK703" s="666"/>
      <c r="AL703" s="666"/>
      <c r="AM703" s="666"/>
      <c r="AN703" s="666"/>
      <c r="AO703" s="666"/>
      <c r="AP703" s="666"/>
      <c r="AQ703" s="666"/>
      <c r="AR703" s="666"/>
      <c r="AS703" s="666"/>
      <c r="AT703" s="666"/>
      <c r="AU703" s="666"/>
      <c r="AV703" s="666"/>
      <c r="AW703" s="666"/>
      <c r="AX703" s="667"/>
    </row>
    <row r="704" spans="1:51" ht="102" customHeight="1">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739</v>
      </c>
      <c r="AE704" s="584"/>
      <c r="AF704" s="584"/>
      <c r="AG704" s="426" t="s">
        <v>746</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743</v>
      </c>
      <c r="AE705" s="734"/>
      <c r="AF705" s="734"/>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6"/>
      <c r="B706" s="768"/>
      <c r="C706" s="612"/>
      <c r="D706" s="613"/>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744</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744</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41.25" customHeight="1">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739</v>
      </c>
      <c r="AE708" s="669"/>
      <c r="AF708" s="669"/>
      <c r="AG708" s="524" t="s">
        <v>747</v>
      </c>
      <c r="AH708" s="525"/>
      <c r="AI708" s="525"/>
      <c r="AJ708" s="525"/>
      <c r="AK708" s="525"/>
      <c r="AL708" s="525"/>
      <c r="AM708" s="525"/>
      <c r="AN708" s="525"/>
      <c r="AO708" s="525"/>
      <c r="AP708" s="525"/>
      <c r="AQ708" s="525"/>
      <c r="AR708" s="525"/>
      <c r="AS708" s="525"/>
      <c r="AT708" s="525"/>
      <c r="AU708" s="525"/>
      <c r="AV708" s="525"/>
      <c r="AW708" s="525"/>
      <c r="AX708" s="526"/>
    </row>
    <row r="709" spans="1:50" ht="45.75" customHeight="1">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739</v>
      </c>
      <c r="AE709" s="185"/>
      <c r="AF709" s="185"/>
      <c r="AG709" s="665" t="s">
        <v>748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743</v>
      </c>
      <c r="AE710" s="185"/>
      <c r="AF710" s="185"/>
      <c r="AG710" s="665" t="s">
        <v>407</v>
      </c>
      <c r="AH710" s="666"/>
      <c r="AI710" s="666"/>
      <c r="AJ710" s="666"/>
      <c r="AK710" s="666"/>
      <c r="AL710" s="666"/>
      <c r="AM710" s="666"/>
      <c r="AN710" s="666"/>
      <c r="AO710" s="666"/>
      <c r="AP710" s="666"/>
      <c r="AQ710" s="666"/>
      <c r="AR710" s="666"/>
      <c r="AS710" s="666"/>
      <c r="AT710" s="666"/>
      <c r="AU710" s="666"/>
      <c r="AV710" s="666"/>
      <c r="AW710" s="666"/>
      <c r="AX710" s="667"/>
    </row>
    <row r="711" spans="1:50" ht="57" customHeight="1">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739</v>
      </c>
      <c r="AE711" s="185"/>
      <c r="AF711" s="185"/>
      <c r="AG711" s="665" t="s">
        <v>749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743</v>
      </c>
      <c r="AE712" s="584"/>
      <c r="AF712" s="584"/>
      <c r="AG712" s="592" t="s">
        <v>407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5" t="s">
        <v>407</v>
      </c>
      <c r="AH713" s="666"/>
      <c r="AI713" s="666"/>
      <c r="AJ713" s="666"/>
      <c r="AK713" s="666"/>
      <c r="AL713" s="666"/>
      <c r="AM713" s="666"/>
      <c r="AN713" s="666"/>
      <c r="AO713" s="666"/>
      <c r="AP713" s="666"/>
      <c r="AQ713" s="666"/>
      <c r="AR713" s="666"/>
      <c r="AS713" s="666"/>
      <c r="AT713" s="666"/>
      <c r="AU713" s="666"/>
      <c r="AV713" s="666"/>
      <c r="AW713" s="666"/>
      <c r="AX713" s="667"/>
    </row>
    <row r="714" spans="1:50" ht="60" customHeight="1">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739</v>
      </c>
      <c r="AE714" s="590"/>
      <c r="AF714" s="591"/>
      <c r="AG714" s="690" t="s">
        <v>750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743</v>
      </c>
      <c r="AE715" s="669"/>
      <c r="AF715" s="775"/>
      <c r="AG715" s="524" t="s">
        <v>407</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743</v>
      </c>
      <c r="AE716" s="757"/>
      <c r="AF716" s="757"/>
      <c r="AG716" s="665" t="s">
        <v>407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743</v>
      </c>
      <c r="AE717" s="185"/>
      <c r="AF717" s="185"/>
      <c r="AG717" s="665" t="s">
        <v>407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743</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hidden="1" customHeight="1">
      <c r="A721" s="651"/>
      <c r="B721" s="652"/>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9" t="s">
        <v>48</v>
      </c>
      <c r="B726" s="620"/>
      <c r="C726" s="441" t="s">
        <v>53</v>
      </c>
      <c r="D726" s="579"/>
      <c r="E726" s="579"/>
      <c r="F726" s="580"/>
      <c r="G726" s="795" t="s">
        <v>752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c r="A727" s="621"/>
      <c r="B727" s="622"/>
      <c r="C727" s="696" t="s">
        <v>57</v>
      </c>
      <c r="D727" s="697"/>
      <c r="E727" s="697"/>
      <c r="F727" s="698"/>
      <c r="G727" s="793" t="s">
        <v>753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t="s">
        <v>711</v>
      </c>
      <c r="F746" s="113"/>
      <c r="G746" s="113"/>
      <c r="H746" s="100" t="str">
        <f>IF(E746="","","-")</f>
        <v>-</v>
      </c>
      <c r="I746" s="113"/>
      <c r="J746" s="113"/>
      <c r="K746" s="100" t="str">
        <f>IF(I746="","","-")</f>
        <v/>
      </c>
      <c r="L746" s="104">
        <v>769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711</v>
      </c>
      <c r="F747" s="113"/>
      <c r="G747" s="113"/>
      <c r="H747" s="100" t="str">
        <f>IF(E747="","","-")</f>
        <v>-</v>
      </c>
      <c r="I747" s="113"/>
      <c r="J747" s="113"/>
      <c r="K747" s="100" t="str">
        <f>IF(I747="","","-")</f>
        <v/>
      </c>
      <c r="L747" s="104">
        <v>786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8" t="s">
        <v>387</v>
      </c>
      <c r="B787" s="759"/>
      <c r="C787" s="759"/>
      <c r="D787" s="759"/>
      <c r="E787" s="759"/>
      <c r="F787" s="760"/>
      <c r="G787" s="437" t="s">
        <v>772</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362</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c r="A789" s="554"/>
      <c r="B789" s="761"/>
      <c r="C789" s="761"/>
      <c r="D789" s="761"/>
      <c r="E789" s="761"/>
      <c r="F789" s="762"/>
      <c r="G789" s="447" t="s">
        <v>754</v>
      </c>
      <c r="H789" s="448"/>
      <c r="I789" s="448"/>
      <c r="J789" s="448"/>
      <c r="K789" s="449"/>
      <c r="L789" s="450" t="s">
        <v>755</v>
      </c>
      <c r="M789" s="451"/>
      <c r="N789" s="451"/>
      <c r="O789" s="451"/>
      <c r="P789" s="451"/>
      <c r="Q789" s="451"/>
      <c r="R789" s="451"/>
      <c r="S789" s="451"/>
      <c r="T789" s="451"/>
      <c r="U789" s="451"/>
      <c r="V789" s="451"/>
      <c r="W789" s="451"/>
      <c r="X789" s="452"/>
      <c r="Y789" s="453">
        <v>184</v>
      </c>
      <c r="Z789" s="454"/>
      <c r="AA789" s="454"/>
      <c r="AB789" s="555"/>
      <c r="AC789" s="447"/>
      <c r="AD789" s="448"/>
      <c r="AE789" s="448"/>
      <c r="AF789" s="448"/>
      <c r="AG789" s="449"/>
      <c r="AH789" s="450"/>
      <c r="AI789" s="451"/>
      <c r="AJ789" s="451"/>
      <c r="AK789" s="451"/>
      <c r="AL789" s="451"/>
      <c r="AM789" s="451"/>
      <c r="AN789" s="451"/>
      <c r="AO789" s="451"/>
      <c r="AP789" s="451"/>
      <c r="AQ789" s="451"/>
      <c r="AR789" s="451"/>
      <c r="AS789" s="451"/>
      <c r="AT789" s="452"/>
      <c r="AU789" s="453"/>
      <c r="AV789" s="454"/>
      <c r="AW789" s="454"/>
      <c r="AX789" s="455"/>
    </row>
    <row r="790" spans="1:51" ht="24.75" hidden="1" customHeight="1">
      <c r="A790" s="554"/>
      <c r="B790" s="761"/>
      <c r="C790" s="761"/>
      <c r="D790" s="761"/>
      <c r="E790" s="761"/>
      <c r="F790" s="762"/>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hidden="1" customHeight="1">
      <c r="A791" s="554"/>
      <c r="B791" s="761"/>
      <c r="C791" s="761"/>
      <c r="D791" s="761"/>
      <c r="E791" s="761"/>
      <c r="F791" s="762"/>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c r="A792" s="554"/>
      <c r="B792" s="761"/>
      <c r="C792" s="761"/>
      <c r="D792" s="761"/>
      <c r="E792" s="761"/>
      <c r="F792" s="762"/>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c r="A793" s="554"/>
      <c r="B793" s="761"/>
      <c r="C793" s="761"/>
      <c r="D793" s="761"/>
      <c r="E793" s="761"/>
      <c r="F793" s="762"/>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c r="A794" s="554"/>
      <c r="B794" s="761"/>
      <c r="C794" s="761"/>
      <c r="D794" s="761"/>
      <c r="E794" s="761"/>
      <c r="F794" s="762"/>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c r="A795" s="554"/>
      <c r="B795" s="761"/>
      <c r="C795" s="761"/>
      <c r="D795" s="761"/>
      <c r="E795" s="761"/>
      <c r="F795" s="762"/>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c r="A796" s="554"/>
      <c r="B796" s="761"/>
      <c r="C796" s="761"/>
      <c r="D796" s="761"/>
      <c r="E796" s="761"/>
      <c r="F796" s="762"/>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c r="A797" s="554"/>
      <c r="B797" s="761"/>
      <c r="C797" s="761"/>
      <c r="D797" s="761"/>
      <c r="E797" s="761"/>
      <c r="F797" s="762"/>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c r="A798" s="554"/>
      <c r="B798" s="761"/>
      <c r="C798" s="761"/>
      <c r="D798" s="761"/>
      <c r="E798" s="761"/>
      <c r="F798" s="762"/>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c r="A799" s="554"/>
      <c r="B799" s="761"/>
      <c r="C799" s="761"/>
      <c r="D799" s="761"/>
      <c r="E799" s="761"/>
      <c r="F799" s="762"/>
      <c r="G799" s="410" t="s">
        <v>20</v>
      </c>
      <c r="H799" s="411"/>
      <c r="I799" s="411"/>
      <c r="J799" s="411"/>
      <c r="K799" s="411"/>
      <c r="L799" s="412"/>
      <c r="M799" s="413"/>
      <c r="N799" s="413"/>
      <c r="O799" s="413"/>
      <c r="P799" s="413"/>
      <c r="Q799" s="413"/>
      <c r="R799" s="413"/>
      <c r="S799" s="413"/>
      <c r="T799" s="413"/>
      <c r="U799" s="413"/>
      <c r="V799" s="413"/>
      <c r="W799" s="413"/>
      <c r="X799" s="414"/>
      <c r="Y799" s="415">
        <f>SUM(Y789:AB798)</f>
        <v>184</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c r="A803" s="554"/>
      <c r="B803" s="761"/>
      <c r="C803" s="761"/>
      <c r="D803" s="761"/>
      <c r="E803" s="761"/>
      <c r="F803" s="762"/>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c r="A804" s="554"/>
      <c r="B804" s="761"/>
      <c r="C804" s="761"/>
      <c r="D804" s="761"/>
      <c r="E804" s="761"/>
      <c r="F804" s="762"/>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c r="A805" s="554"/>
      <c r="B805" s="761"/>
      <c r="C805" s="761"/>
      <c r="D805" s="761"/>
      <c r="E805" s="761"/>
      <c r="F805" s="762"/>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c r="A806" s="554"/>
      <c r="B806" s="761"/>
      <c r="C806" s="761"/>
      <c r="D806" s="761"/>
      <c r="E806" s="761"/>
      <c r="F806" s="762"/>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c r="A807" s="554"/>
      <c r="B807" s="761"/>
      <c r="C807" s="761"/>
      <c r="D807" s="761"/>
      <c r="E807" s="761"/>
      <c r="F807" s="762"/>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c r="A808" s="554"/>
      <c r="B808" s="761"/>
      <c r="C808" s="761"/>
      <c r="D808" s="761"/>
      <c r="E808" s="761"/>
      <c r="F808" s="762"/>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c r="A809" s="554"/>
      <c r="B809" s="761"/>
      <c r="C809" s="761"/>
      <c r="D809" s="761"/>
      <c r="E809" s="761"/>
      <c r="F809" s="762"/>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c r="A810" s="554"/>
      <c r="B810" s="761"/>
      <c r="C810" s="761"/>
      <c r="D810" s="761"/>
      <c r="E810" s="761"/>
      <c r="F810" s="762"/>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c r="A811" s="554"/>
      <c r="B811" s="761"/>
      <c r="C811" s="761"/>
      <c r="D811" s="761"/>
      <c r="E811" s="761"/>
      <c r="F811" s="762"/>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c r="A812" s="554"/>
      <c r="B812" s="761"/>
      <c r="C812" s="761"/>
      <c r="D812" s="761"/>
      <c r="E812" s="761"/>
      <c r="F812" s="762"/>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c r="A816" s="554"/>
      <c r="B816" s="761"/>
      <c r="C816" s="761"/>
      <c r="D816" s="761"/>
      <c r="E816" s="761"/>
      <c r="F816" s="762"/>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c r="A817" s="554"/>
      <c r="B817" s="761"/>
      <c r="C817" s="761"/>
      <c r="D817" s="761"/>
      <c r="E817" s="761"/>
      <c r="F817" s="762"/>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c r="A818" s="554"/>
      <c r="B818" s="761"/>
      <c r="C818" s="761"/>
      <c r="D818" s="761"/>
      <c r="E818" s="761"/>
      <c r="F818" s="762"/>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c r="A819" s="554"/>
      <c r="B819" s="761"/>
      <c r="C819" s="761"/>
      <c r="D819" s="761"/>
      <c r="E819" s="761"/>
      <c r="F819" s="762"/>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c r="A820" s="554"/>
      <c r="B820" s="761"/>
      <c r="C820" s="761"/>
      <c r="D820" s="761"/>
      <c r="E820" s="761"/>
      <c r="F820" s="762"/>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c r="A821" s="554"/>
      <c r="B821" s="761"/>
      <c r="C821" s="761"/>
      <c r="D821" s="761"/>
      <c r="E821" s="761"/>
      <c r="F821" s="762"/>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c r="A822" s="554"/>
      <c r="B822" s="761"/>
      <c r="C822" s="761"/>
      <c r="D822" s="761"/>
      <c r="E822" s="761"/>
      <c r="F822" s="762"/>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c r="A823" s="554"/>
      <c r="B823" s="761"/>
      <c r="C823" s="761"/>
      <c r="D823" s="761"/>
      <c r="E823" s="761"/>
      <c r="F823" s="762"/>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c r="A824" s="554"/>
      <c r="B824" s="761"/>
      <c r="C824" s="761"/>
      <c r="D824" s="761"/>
      <c r="E824" s="761"/>
      <c r="F824" s="762"/>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c r="A825" s="554"/>
      <c r="B825" s="761"/>
      <c r="C825" s="761"/>
      <c r="D825" s="761"/>
      <c r="E825" s="761"/>
      <c r="F825" s="762"/>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c r="A829" s="554"/>
      <c r="B829" s="761"/>
      <c r="C829" s="761"/>
      <c r="D829" s="761"/>
      <c r="E829" s="761"/>
      <c r="F829" s="762"/>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c r="A830" s="554"/>
      <c r="B830" s="761"/>
      <c r="C830" s="761"/>
      <c r="D830" s="761"/>
      <c r="E830" s="761"/>
      <c r="F830" s="762"/>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c r="A831" s="554"/>
      <c r="B831" s="761"/>
      <c r="C831" s="761"/>
      <c r="D831" s="761"/>
      <c r="E831" s="761"/>
      <c r="F831" s="762"/>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c r="A832" s="554"/>
      <c r="B832" s="761"/>
      <c r="C832" s="761"/>
      <c r="D832" s="761"/>
      <c r="E832" s="761"/>
      <c r="F832" s="762"/>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c r="A833" s="554"/>
      <c r="B833" s="761"/>
      <c r="C833" s="761"/>
      <c r="D833" s="761"/>
      <c r="E833" s="761"/>
      <c r="F833" s="762"/>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c r="A834" s="554"/>
      <c r="B834" s="761"/>
      <c r="C834" s="761"/>
      <c r="D834" s="761"/>
      <c r="E834" s="761"/>
      <c r="F834" s="762"/>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c r="A835" s="554"/>
      <c r="B835" s="761"/>
      <c r="C835" s="761"/>
      <c r="D835" s="761"/>
      <c r="E835" s="761"/>
      <c r="F835" s="762"/>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c r="A836" s="554"/>
      <c r="B836" s="761"/>
      <c r="C836" s="761"/>
      <c r="D836" s="761"/>
      <c r="E836" s="761"/>
      <c r="F836" s="762"/>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c r="A837" s="554"/>
      <c r="B837" s="761"/>
      <c r="C837" s="761"/>
      <c r="D837" s="761"/>
      <c r="E837" s="761"/>
      <c r="F837" s="762"/>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c r="A838" s="554"/>
      <c r="B838" s="761"/>
      <c r="C838" s="761"/>
      <c r="D838" s="761"/>
      <c r="E838" s="761"/>
      <c r="F838" s="762"/>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338</v>
      </c>
      <c r="AD844" s="277"/>
      <c r="AE844" s="277"/>
      <c r="AF844" s="277"/>
      <c r="AG844" s="277"/>
      <c r="AH844" s="349" t="s">
        <v>368</v>
      </c>
      <c r="AI844" s="351"/>
      <c r="AJ844" s="351"/>
      <c r="AK844" s="351"/>
      <c r="AL844" s="351" t="s">
        <v>21</v>
      </c>
      <c r="AM844" s="351"/>
      <c r="AN844" s="351"/>
      <c r="AO844" s="424"/>
      <c r="AP844" s="425" t="s">
        <v>298</v>
      </c>
      <c r="AQ844" s="425"/>
      <c r="AR844" s="425"/>
      <c r="AS844" s="425"/>
      <c r="AT844" s="425"/>
      <c r="AU844" s="425"/>
      <c r="AV844" s="425"/>
      <c r="AW844" s="425"/>
      <c r="AX844" s="425"/>
    </row>
    <row r="845" spans="1:51" ht="30" customHeight="1">
      <c r="A845" s="405">
        <v>1</v>
      </c>
      <c r="B845" s="405">
        <v>1</v>
      </c>
      <c r="C845" s="422" t="s">
        <v>756</v>
      </c>
      <c r="D845" s="419"/>
      <c r="E845" s="419"/>
      <c r="F845" s="419"/>
      <c r="G845" s="419"/>
      <c r="H845" s="419"/>
      <c r="I845" s="419"/>
      <c r="J845" s="420">
        <v>2000020260002</v>
      </c>
      <c r="K845" s="421"/>
      <c r="L845" s="421"/>
      <c r="M845" s="421"/>
      <c r="N845" s="421"/>
      <c r="O845" s="421"/>
      <c r="P845" s="317" t="s">
        <v>766</v>
      </c>
      <c r="Q845" s="317"/>
      <c r="R845" s="317"/>
      <c r="S845" s="317"/>
      <c r="T845" s="317"/>
      <c r="U845" s="317"/>
      <c r="V845" s="317"/>
      <c r="W845" s="317"/>
      <c r="X845" s="317"/>
      <c r="Y845" s="318">
        <v>184</v>
      </c>
      <c r="Z845" s="319"/>
      <c r="AA845" s="319"/>
      <c r="AB845" s="320"/>
      <c r="AC845" s="329" t="s">
        <v>767</v>
      </c>
      <c r="AD845" s="330"/>
      <c r="AE845" s="330"/>
      <c r="AF845" s="330"/>
      <c r="AG845" s="330"/>
      <c r="AH845" s="331" t="s">
        <v>407</v>
      </c>
      <c r="AI845" s="332"/>
      <c r="AJ845" s="332"/>
      <c r="AK845" s="332"/>
      <c r="AL845" s="326" t="s">
        <v>407</v>
      </c>
      <c r="AM845" s="327"/>
      <c r="AN845" s="327"/>
      <c r="AO845" s="328"/>
      <c r="AP845" s="321" t="s">
        <v>407</v>
      </c>
      <c r="AQ845" s="321"/>
      <c r="AR845" s="321"/>
      <c r="AS845" s="321"/>
      <c r="AT845" s="321"/>
      <c r="AU845" s="321"/>
      <c r="AV845" s="321"/>
      <c r="AW845" s="321"/>
      <c r="AX845" s="321"/>
    </row>
    <row r="846" spans="1:51" ht="30" customHeight="1">
      <c r="A846" s="405">
        <v>2</v>
      </c>
      <c r="B846" s="405">
        <v>1</v>
      </c>
      <c r="C846" s="422" t="s">
        <v>757</v>
      </c>
      <c r="D846" s="419"/>
      <c r="E846" s="419"/>
      <c r="F846" s="419"/>
      <c r="G846" s="419"/>
      <c r="H846" s="419"/>
      <c r="I846" s="419"/>
      <c r="J846" s="420">
        <v>1000020110001</v>
      </c>
      <c r="K846" s="421"/>
      <c r="L846" s="421"/>
      <c r="M846" s="421"/>
      <c r="N846" s="421"/>
      <c r="O846" s="421"/>
      <c r="P846" s="317" t="s">
        <v>766</v>
      </c>
      <c r="Q846" s="317"/>
      <c r="R846" s="317"/>
      <c r="S846" s="317"/>
      <c r="T846" s="317"/>
      <c r="U846" s="317"/>
      <c r="V846" s="317"/>
      <c r="W846" s="317"/>
      <c r="X846" s="317"/>
      <c r="Y846" s="318">
        <v>140</v>
      </c>
      <c r="Z846" s="319"/>
      <c r="AA846" s="319"/>
      <c r="AB846" s="320"/>
      <c r="AC846" s="329" t="s">
        <v>767</v>
      </c>
      <c r="AD846" s="330"/>
      <c r="AE846" s="330"/>
      <c r="AF846" s="330"/>
      <c r="AG846" s="330"/>
      <c r="AH846" s="331" t="s">
        <v>407</v>
      </c>
      <c r="AI846" s="332"/>
      <c r="AJ846" s="332"/>
      <c r="AK846" s="332"/>
      <c r="AL846" s="326" t="s">
        <v>407</v>
      </c>
      <c r="AM846" s="327"/>
      <c r="AN846" s="327"/>
      <c r="AO846" s="328"/>
      <c r="AP846" s="321" t="s">
        <v>407</v>
      </c>
      <c r="AQ846" s="321"/>
      <c r="AR846" s="321"/>
      <c r="AS846" s="321"/>
      <c r="AT846" s="321"/>
      <c r="AU846" s="321"/>
      <c r="AV846" s="321"/>
      <c r="AW846" s="321"/>
      <c r="AX846" s="321"/>
      <c r="AY846">
        <f>COUNTA($C$846)</f>
        <v>1</v>
      </c>
    </row>
    <row r="847" spans="1:51" ht="30" customHeight="1">
      <c r="A847" s="405">
        <v>3</v>
      </c>
      <c r="B847" s="405">
        <v>1</v>
      </c>
      <c r="C847" s="422" t="s">
        <v>758</v>
      </c>
      <c r="D847" s="419"/>
      <c r="E847" s="419"/>
      <c r="F847" s="419"/>
      <c r="G847" s="419"/>
      <c r="H847" s="419"/>
      <c r="I847" s="419"/>
      <c r="J847" s="420">
        <v>8000020130001</v>
      </c>
      <c r="K847" s="421"/>
      <c r="L847" s="421"/>
      <c r="M847" s="421"/>
      <c r="N847" s="421"/>
      <c r="O847" s="421"/>
      <c r="P847" s="423" t="s">
        <v>766</v>
      </c>
      <c r="Q847" s="317"/>
      <c r="R847" s="317"/>
      <c r="S847" s="317"/>
      <c r="T847" s="317"/>
      <c r="U847" s="317"/>
      <c r="V847" s="317"/>
      <c r="W847" s="317"/>
      <c r="X847" s="317"/>
      <c r="Y847" s="318">
        <v>138</v>
      </c>
      <c r="Z847" s="319"/>
      <c r="AA847" s="319"/>
      <c r="AB847" s="320"/>
      <c r="AC847" s="329" t="s">
        <v>767</v>
      </c>
      <c r="AD847" s="330"/>
      <c r="AE847" s="330"/>
      <c r="AF847" s="330"/>
      <c r="AG847" s="330"/>
      <c r="AH847" s="331" t="s">
        <v>407</v>
      </c>
      <c r="AI847" s="332"/>
      <c r="AJ847" s="332"/>
      <c r="AK847" s="332"/>
      <c r="AL847" s="326" t="s">
        <v>407</v>
      </c>
      <c r="AM847" s="327"/>
      <c r="AN847" s="327"/>
      <c r="AO847" s="328"/>
      <c r="AP847" s="321" t="s">
        <v>407</v>
      </c>
      <c r="AQ847" s="321"/>
      <c r="AR847" s="321"/>
      <c r="AS847" s="321"/>
      <c r="AT847" s="321"/>
      <c r="AU847" s="321"/>
      <c r="AV847" s="321"/>
      <c r="AW847" s="321"/>
      <c r="AX847" s="321"/>
      <c r="AY847">
        <f>COUNTA($C$847)</f>
        <v>1</v>
      </c>
    </row>
    <row r="848" spans="1:51" ht="30" customHeight="1">
      <c r="A848" s="405">
        <v>4</v>
      </c>
      <c r="B848" s="405">
        <v>1</v>
      </c>
      <c r="C848" s="422" t="s">
        <v>759</v>
      </c>
      <c r="D848" s="419"/>
      <c r="E848" s="419"/>
      <c r="F848" s="419"/>
      <c r="G848" s="419"/>
      <c r="H848" s="419"/>
      <c r="I848" s="419"/>
      <c r="J848" s="420">
        <v>5000020240001</v>
      </c>
      <c r="K848" s="421"/>
      <c r="L848" s="421"/>
      <c r="M848" s="421"/>
      <c r="N848" s="421"/>
      <c r="O848" s="421"/>
      <c r="P848" s="423" t="s">
        <v>766</v>
      </c>
      <c r="Q848" s="317"/>
      <c r="R848" s="317"/>
      <c r="S848" s="317"/>
      <c r="T848" s="317"/>
      <c r="U848" s="317"/>
      <c r="V848" s="317"/>
      <c r="W848" s="317"/>
      <c r="X848" s="317"/>
      <c r="Y848" s="318">
        <v>128</v>
      </c>
      <c r="Z848" s="319"/>
      <c r="AA848" s="319"/>
      <c r="AB848" s="320"/>
      <c r="AC848" s="329" t="s">
        <v>767</v>
      </c>
      <c r="AD848" s="330"/>
      <c r="AE848" s="330"/>
      <c r="AF848" s="330"/>
      <c r="AG848" s="330"/>
      <c r="AH848" s="331" t="s">
        <v>407</v>
      </c>
      <c r="AI848" s="332"/>
      <c r="AJ848" s="332"/>
      <c r="AK848" s="332"/>
      <c r="AL848" s="326" t="s">
        <v>407</v>
      </c>
      <c r="AM848" s="327"/>
      <c r="AN848" s="327"/>
      <c r="AO848" s="328"/>
      <c r="AP848" s="321" t="s">
        <v>407</v>
      </c>
      <c r="AQ848" s="321"/>
      <c r="AR848" s="321"/>
      <c r="AS848" s="321"/>
      <c r="AT848" s="321"/>
      <c r="AU848" s="321"/>
      <c r="AV848" s="321"/>
      <c r="AW848" s="321"/>
      <c r="AX848" s="321"/>
      <c r="AY848">
        <f>COUNTA($C$848)</f>
        <v>1</v>
      </c>
    </row>
    <row r="849" spans="1:51" ht="30" customHeight="1">
      <c r="A849" s="405">
        <v>5</v>
      </c>
      <c r="B849" s="405">
        <v>1</v>
      </c>
      <c r="C849" s="422" t="s">
        <v>760</v>
      </c>
      <c r="D849" s="419"/>
      <c r="E849" s="419"/>
      <c r="F849" s="419"/>
      <c r="G849" s="419"/>
      <c r="H849" s="419"/>
      <c r="I849" s="419"/>
      <c r="J849" s="420">
        <v>4000020270008</v>
      </c>
      <c r="K849" s="421"/>
      <c r="L849" s="421"/>
      <c r="M849" s="421"/>
      <c r="N849" s="421"/>
      <c r="O849" s="421"/>
      <c r="P849" s="317" t="s">
        <v>766</v>
      </c>
      <c r="Q849" s="317"/>
      <c r="R849" s="317"/>
      <c r="S849" s="317"/>
      <c r="T849" s="317"/>
      <c r="U849" s="317"/>
      <c r="V849" s="317"/>
      <c r="W849" s="317"/>
      <c r="X849" s="317"/>
      <c r="Y849" s="318">
        <v>90</v>
      </c>
      <c r="Z849" s="319"/>
      <c r="AA849" s="319"/>
      <c r="AB849" s="320"/>
      <c r="AC849" s="329" t="s">
        <v>767</v>
      </c>
      <c r="AD849" s="330"/>
      <c r="AE849" s="330"/>
      <c r="AF849" s="330"/>
      <c r="AG849" s="330"/>
      <c r="AH849" s="331" t="s">
        <v>407</v>
      </c>
      <c r="AI849" s="332"/>
      <c r="AJ849" s="332"/>
      <c r="AK849" s="332"/>
      <c r="AL849" s="326" t="s">
        <v>407</v>
      </c>
      <c r="AM849" s="327"/>
      <c r="AN849" s="327"/>
      <c r="AO849" s="328"/>
      <c r="AP849" s="321" t="s">
        <v>407</v>
      </c>
      <c r="AQ849" s="321"/>
      <c r="AR849" s="321"/>
      <c r="AS849" s="321"/>
      <c r="AT849" s="321"/>
      <c r="AU849" s="321"/>
      <c r="AV849" s="321"/>
      <c r="AW849" s="321"/>
      <c r="AX849" s="321"/>
      <c r="AY849">
        <f>COUNTA($C$849)</f>
        <v>1</v>
      </c>
    </row>
    <row r="850" spans="1:51" ht="30" customHeight="1">
      <c r="A850" s="405">
        <v>6</v>
      </c>
      <c r="B850" s="405">
        <v>1</v>
      </c>
      <c r="C850" s="422" t="s">
        <v>761</v>
      </c>
      <c r="D850" s="419"/>
      <c r="E850" s="419"/>
      <c r="F850" s="419"/>
      <c r="G850" s="419"/>
      <c r="H850" s="419"/>
      <c r="I850" s="419"/>
      <c r="J850" s="420">
        <v>7000020310000</v>
      </c>
      <c r="K850" s="421"/>
      <c r="L850" s="421"/>
      <c r="M850" s="421"/>
      <c r="N850" s="421"/>
      <c r="O850" s="421"/>
      <c r="P850" s="317" t="s">
        <v>766</v>
      </c>
      <c r="Q850" s="317"/>
      <c r="R850" s="317"/>
      <c r="S850" s="317"/>
      <c r="T850" s="317"/>
      <c r="U850" s="317"/>
      <c r="V850" s="317"/>
      <c r="W850" s="317"/>
      <c r="X850" s="317"/>
      <c r="Y850" s="318">
        <v>60</v>
      </c>
      <c r="Z850" s="319"/>
      <c r="AA850" s="319"/>
      <c r="AB850" s="320"/>
      <c r="AC850" s="329" t="s">
        <v>767</v>
      </c>
      <c r="AD850" s="330"/>
      <c r="AE850" s="330"/>
      <c r="AF850" s="330"/>
      <c r="AG850" s="330"/>
      <c r="AH850" s="331" t="s">
        <v>407</v>
      </c>
      <c r="AI850" s="332"/>
      <c r="AJ850" s="332"/>
      <c r="AK850" s="332"/>
      <c r="AL850" s="326" t="s">
        <v>407</v>
      </c>
      <c r="AM850" s="327"/>
      <c r="AN850" s="327"/>
      <c r="AO850" s="328"/>
      <c r="AP850" s="321" t="s">
        <v>407</v>
      </c>
      <c r="AQ850" s="321"/>
      <c r="AR850" s="321"/>
      <c r="AS850" s="321"/>
      <c r="AT850" s="321"/>
      <c r="AU850" s="321"/>
      <c r="AV850" s="321"/>
      <c r="AW850" s="321"/>
      <c r="AX850" s="321"/>
      <c r="AY850">
        <f>COUNTA($C$850)</f>
        <v>1</v>
      </c>
    </row>
    <row r="851" spans="1:51" ht="30" customHeight="1">
      <c r="A851" s="405">
        <v>7</v>
      </c>
      <c r="B851" s="405">
        <v>1</v>
      </c>
      <c r="C851" s="422" t="s">
        <v>762</v>
      </c>
      <c r="D851" s="419"/>
      <c r="E851" s="419"/>
      <c r="F851" s="419"/>
      <c r="G851" s="419"/>
      <c r="H851" s="419"/>
      <c r="I851" s="419"/>
      <c r="J851" s="420">
        <v>7000020430005</v>
      </c>
      <c r="K851" s="421"/>
      <c r="L851" s="421"/>
      <c r="M851" s="421"/>
      <c r="N851" s="421"/>
      <c r="O851" s="421"/>
      <c r="P851" s="317" t="s">
        <v>766</v>
      </c>
      <c r="Q851" s="317"/>
      <c r="R851" s="317"/>
      <c r="S851" s="317"/>
      <c r="T851" s="317"/>
      <c r="U851" s="317"/>
      <c r="V851" s="317"/>
      <c r="W851" s="317"/>
      <c r="X851" s="317"/>
      <c r="Y851" s="318">
        <v>48</v>
      </c>
      <c r="Z851" s="319"/>
      <c r="AA851" s="319"/>
      <c r="AB851" s="320"/>
      <c r="AC851" s="329" t="s">
        <v>767</v>
      </c>
      <c r="AD851" s="330"/>
      <c r="AE851" s="330"/>
      <c r="AF851" s="330"/>
      <c r="AG851" s="330"/>
      <c r="AH851" s="331" t="s">
        <v>407</v>
      </c>
      <c r="AI851" s="332"/>
      <c r="AJ851" s="332"/>
      <c r="AK851" s="332"/>
      <c r="AL851" s="326" t="s">
        <v>407</v>
      </c>
      <c r="AM851" s="327"/>
      <c r="AN851" s="327"/>
      <c r="AO851" s="328"/>
      <c r="AP851" s="321" t="s">
        <v>407</v>
      </c>
      <c r="AQ851" s="321"/>
      <c r="AR851" s="321"/>
      <c r="AS851" s="321"/>
      <c r="AT851" s="321"/>
      <c r="AU851" s="321"/>
      <c r="AV851" s="321"/>
      <c r="AW851" s="321"/>
      <c r="AX851" s="321"/>
      <c r="AY851">
        <f>COUNTA($C$851)</f>
        <v>1</v>
      </c>
    </row>
    <row r="852" spans="1:51" ht="30" customHeight="1">
      <c r="A852" s="405">
        <v>8</v>
      </c>
      <c r="B852" s="405">
        <v>1</v>
      </c>
      <c r="C852" s="422" t="s">
        <v>763</v>
      </c>
      <c r="D852" s="419"/>
      <c r="E852" s="419"/>
      <c r="F852" s="419"/>
      <c r="G852" s="419"/>
      <c r="H852" s="419"/>
      <c r="I852" s="419"/>
      <c r="J852" s="420">
        <v>4000020030007</v>
      </c>
      <c r="K852" s="421"/>
      <c r="L852" s="421"/>
      <c r="M852" s="421"/>
      <c r="N852" s="421"/>
      <c r="O852" s="421"/>
      <c r="P852" s="317" t="s">
        <v>766</v>
      </c>
      <c r="Q852" s="317"/>
      <c r="R852" s="317"/>
      <c r="S852" s="317"/>
      <c r="T852" s="317"/>
      <c r="U852" s="317"/>
      <c r="V852" s="317"/>
      <c r="W852" s="317"/>
      <c r="X852" s="317"/>
      <c r="Y852" s="318">
        <v>40</v>
      </c>
      <c r="Z852" s="319"/>
      <c r="AA852" s="319"/>
      <c r="AB852" s="320"/>
      <c r="AC852" s="329" t="s">
        <v>767</v>
      </c>
      <c r="AD852" s="330"/>
      <c r="AE852" s="330"/>
      <c r="AF852" s="330"/>
      <c r="AG852" s="330"/>
      <c r="AH852" s="331" t="s">
        <v>407</v>
      </c>
      <c r="AI852" s="332"/>
      <c r="AJ852" s="332"/>
      <c r="AK852" s="332"/>
      <c r="AL852" s="326" t="s">
        <v>407</v>
      </c>
      <c r="AM852" s="327"/>
      <c r="AN852" s="327"/>
      <c r="AO852" s="328"/>
      <c r="AP852" s="321" t="s">
        <v>407</v>
      </c>
      <c r="AQ852" s="321"/>
      <c r="AR852" s="321"/>
      <c r="AS852" s="321"/>
      <c r="AT852" s="321"/>
      <c r="AU852" s="321"/>
      <c r="AV852" s="321"/>
      <c r="AW852" s="321"/>
      <c r="AX852" s="321"/>
      <c r="AY852">
        <f>COUNTA($C$852)</f>
        <v>1</v>
      </c>
    </row>
    <row r="853" spans="1:51" ht="30" customHeight="1">
      <c r="A853" s="405">
        <v>9</v>
      </c>
      <c r="B853" s="405">
        <v>1</v>
      </c>
      <c r="C853" s="422" t="s">
        <v>764</v>
      </c>
      <c r="D853" s="419"/>
      <c r="E853" s="419"/>
      <c r="F853" s="419"/>
      <c r="G853" s="419"/>
      <c r="H853" s="419"/>
      <c r="I853" s="419"/>
      <c r="J853" s="420">
        <v>4000020300004</v>
      </c>
      <c r="K853" s="421"/>
      <c r="L853" s="421"/>
      <c r="M853" s="421"/>
      <c r="N853" s="421"/>
      <c r="O853" s="421"/>
      <c r="P853" s="317" t="s">
        <v>766</v>
      </c>
      <c r="Q853" s="317"/>
      <c r="R853" s="317"/>
      <c r="S853" s="317"/>
      <c r="T853" s="317"/>
      <c r="U853" s="317"/>
      <c r="V853" s="317"/>
      <c r="W853" s="317"/>
      <c r="X853" s="317"/>
      <c r="Y853" s="318">
        <v>38</v>
      </c>
      <c r="Z853" s="319"/>
      <c r="AA853" s="319"/>
      <c r="AB853" s="320"/>
      <c r="AC853" s="329" t="s">
        <v>767</v>
      </c>
      <c r="AD853" s="330"/>
      <c r="AE853" s="330"/>
      <c r="AF853" s="330"/>
      <c r="AG853" s="330"/>
      <c r="AH853" s="331" t="s">
        <v>407</v>
      </c>
      <c r="AI853" s="332"/>
      <c r="AJ853" s="332"/>
      <c r="AK853" s="332"/>
      <c r="AL853" s="326" t="s">
        <v>407</v>
      </c>
      <c r="AM853" s="327"/>
      <c r="AN853" s="327"/>
      <c r="AO853" s="328"/>
      <c r="AP853" s="321" t="s">
        <v>407</v>
      </c>
      <c r="AQ853" s="321"/>
      <c r="AR853" s="321"/>
      <c r="AS853" s="321"/>
      <c r="AT853" s="321"/>
      <c r="AU853" s="321"/>
      <c r="AV853" s="321"/>
      <c r="AW853" s="321"/>
      <c r="AX853" s="321"/>
      <c r="AY853">
        <f>COUNTA($C$853)</f>
        <v>1</v>
      </c>
    </row>
    <row r="854" spans="1:51" ht="30" customHeight="1">
      <c r="A854" s="405">
        <v>10</v>
      </c>
      <c r="B854" s="405">
        <v>1</v>
      </c>
      <c r="C854" s="422" t="s">
        <v>765</v>
      </c>
      <c r="D854" s="419"/>
      <c r="E854" s="419"/>
      <c r="F854" s="419"/>
      <c r="G854" s="419"/>
      <c r="H854" s="419"/>
      <c r="I854" s="419"/>
      <c r="J854" s="420">
        <v>4000020420000</v>
      </c>
      <c r="K854" s="421"/>
      <c r="L854" s="421"/>
      <c r="M854" s="421"/>
      <c r="N854" s="421"/>
      <c r="O854" s="421"/>
      <c r="P854" s="317" t="s">
        <v>766</v>
      </c>
      <c r="Q854" s="317"/>
      <c r="R854" s="317"/>
      <c r="S854" s="317"/>
      <c r="T854" s="317"/>
      <c r="U854" s="317"/>
      <c r="V854" s="317"/>
      <c r="W854" s="317"/>
      <c r="X854" s="317"/>
      <c r="Y854" s="318">
        <v>32</v>
      </c>
      <c r="Z854" s="319"/>
      <c r="AA854" s="319"/>
      <c r="AB854" s="320"/>
      <c r="AC854" s="329" t="s">
        <v>767</v>
      </c>
      <c r="AD854" s="330"/>
      <c r="AE854" s="330"/>
      <c r="AF854" s="330"/>
      <c r="AG854" s="330"/>
      <c r="AH854" s="331" t="s">
        <v>407</v>
      </c>
      <c r="AI854" s="332"/>
      <c r="AJ854" s="332"/>
      <c r="AK854" s="332"/>
      <c r="AL854" s="326" t="s">
        <v>407</v>
      </c>
      <c r="AM854" s="327"/>
      <c r="AN854" s="327"/>
      <c r="AO854" s="328"/>
      <c r="AP854" s="321" t="s">
        <v>407</v>
      </c>
      <c r="AQ854" s="321"/>
      <c r="AR854" s="321"/>
      <c r="AS854" s="321"/>
      <c r="AT854" s="321"/>
      <c r="AU854" s="321"/>
      <c r="AV854" s="321"/>
      <c r="AW854" s="321"/>
      <c r="AX854" s="321"/>
      <c r="AY854">
        <f>COUNTA($C$854)</f>
        <v>1</v>
      </c>
    </row>
    <row r="855" spans="1:51" ht="30" hidden="1" customHeight="1">
      <c r="A855" s="405">
        <v>11</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5">
        <v>12</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5">
        <v>13</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5">
        <v>14</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5">
        <v>15</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5">
        <v>16</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5">
        <v>17</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5">
        <v>18</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5">
        <v>19</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5">
        <v>20</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5">
        <v>21</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5">
        <v>22</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5">
        <v>23</v>
      </c>
      <c r="B867" s="405">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5">
        <v>24</v>
      </c>
      <c r="B868" s="405">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5">
        <v>25</v>
      </c>
      <c r="B869" s="405">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5">
        <v>26</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5">
        <v>27</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5">
        <v>28</v>
      </c>
      <c r="B872" s="405">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5">
        <v>29</v>
      </c>
      <c r="B873" s="405">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5">
        <v>30</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338</v>
      </c>
      <c r="AD877" s="277"/>
      <c r="AE877" s="277"/>
      <c r="AF877" s="277"/>
      <c r="AG877" s="277"/>
      <c r="AH877" s="349" t="s">
        <v>368</v>
      </c>
      <c r="AI877" s="351"/>
      <c r="AJ877" s="351"/>
      <c r="AK877" s="351"/>
      <c r="AL877" s="351" t="s">
        <v>21</v>
      </c>
      <c r="AM877" s="351"/>
      <c r="AN877" s="351"/>
      <c r="AO877" s="424"/>
      <c r="AP877" s="425" t="s">
        <v>298</v>
      </c>
      <c r="AQ877" s="425"/>
      <c r="AR877" s="425"/>
      <c r="AS877" s="425"/>
      <c r="AT877" s="425"/>
      <c r="AU877" s="425"/>
      <c r="AV877" s="425"/>
      <c r="AW877" s="425"/>
      <c r="AX877" s="425"/>
      <c r="AY877">
        <f t="shared" ref="AY877:AY878" si="118">$AY$875</f>
        <v>0</v>
      </c>
    </row>
    <row r="878" spans="1:51" ht="30" hidden="1" customHeight="1">
      <c r="A878" s="405">
        <v>1</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3"/>
      <c r="AE878" s="323"/>
      <c r="AF878" s="323"/>
      <c r="AG878" s="323"/>
      <c r="AH878" s="331"/>
      <c r="AI878" s="332"/>
      <c r="AJ878" s="332"/>
      <c r="AK878" s="332"/>
      <c r="AL878" s="326"/>
      <c r="AM878" s="327"/>
      <c r="AN878" s="327"/>
      <c r="AO878" s="328"/>
      <c r="AP878" s="321"/>
      <c r="AQ878" s="321"/>
      <c r="AR878" s="321"/>
      <c r="AS878" s="321"/>
      <c r="AT878" s="321"/>
      <c r="AU878" s="321"/>
      <c r="AV878" s="321"/>
      <c r="AW878" s="321"/>
      <c r="AX878" s="321"/>
      <c r="AY878">
        <f t="shared" si="118"/>
        <v>0</v>
      </c>
    </row>
    <row r="879" spans="1:51" ht="30" hidden="1" customHeight="1">
      <c r="A879" s="405">
        <v>2</v>
      </c>
      <c r="B879" s="405">
        <v>1</v>
      </c>
      <c r="C879" s="422"/>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3"/>
      <c r="AE879" s="323"/>
      <c r="AF879" s="323"/>
      <c r="AG879" s="323"/>
      <c r="AH879" s="331"/>
      <c r="AI879" s="332"/>
      <c r="AJ879" s="332"/>
      <c r="AK879" s="332"/>
      <c r="AL879" s="326"/>
      <c r="AM879" s="327"/>
      <c r="AN879" s="327"/>
      <c r="AO879" s="328"/>
      <c r="AP879" s="321"/>
      <c r="AQ879" s="321"/>
      <c r="AR879" s="321"/>
      <c r="AS879" s="321"/>
      <c r="AT879" s="321"/>
      <c r="AU879" s="321"/>
      <c r="AV879" s="321"/>
      <c r="AW879" s="321"/>
      <c r="AX879" s="321"/>
      <c r="AY879">
        <f>COUNTA($C$879)</f>
        <v>0</v>
      </c>
    </row>
    <row r="880" spans="1:51" ht="30" hidden="1" customHeight="1">
      <c r="A880" s="405">
        <v>3</v>
      </c>
      <c r="B880" s="405">
        <v>1</v>
      </c>
      <c r="C880" s="422"/>
      <c r="D880" s="419"/>
      <c r="E880" s="419"/>
      <c r="F880" s="419"/>
      <c r="G880" s="419"/>
      <c r="H880" s="419"/>
      <c r="I880" s="419"/>
      <c r="J880" s="420"/>
      <c r="K880" s="421"/>
      <c r="L880" s="421"/>
      <c r="M880" s="421"/>
      <c r="N880" s="421"/>
      <c r="O880" s="421"/>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5">
        <v>4</v>
      </c>
      <c r="B881" s="405">
        <v>1</v>
      </c>
      <c r="C881" s="422"/>
      <c r="D881" s="419"/>
      <c r="E881" s="419"/>
      <c r="F881" s="419"/>
      <c r="G881" s="419"/>
      <c r="H881" s="419"/>
      <c r="I881" s="419"/>
      <c r="J881" s="420"/>
      <c r="K881" s="421"/>
      <c r="L881" s="421"/>
      <c r="M881" s="421"/>
      <c r="N881" s="421"/>
      <c r="O881" s="421"/>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5">
        <v>5</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5">
        <v>6</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5">
        <v>7</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5">
        <v>8</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5">
        <v>9</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5">
        <v>10</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5">
        <v>11</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5">
        <v>12</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5">
        <v>13</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5">
        <v>14</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5">
        <v>15</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5">
        <v>16</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5">
        <v>17</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5">
        <v>18</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5">
        <v>19</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5">
        <v>20</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5">
        <v>21</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5">
        <v>22</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5">
        <v>23</v>
      </c>
      <c r="B900" s="405">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5">
        <v>24</v>
      </c>
      <c r="B901" s="405">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5">
        <v>25</v>
      </c>
      <c r="B902" s="405">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5">
        <v>26</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5">
        <v>27</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5">
        <v>28</v>
      </c>
      <c r="B905" s="405">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5">
        <v>29</v>
      </c>
      <c r="B906" s="405">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5">
        <v>30</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338</v>
      </c>
      <c r="AD910" s="277"/>
      <c r="AE910" s="277"/>
      <c r="AF910" s="277"/>
      <c r="AG910" s="277"/>
      <c r="AH910" s="349" t="s">
        <v>368</v>
      </c>
      <c r="AI910" s="351"/>
      <c r="AJ910" s="351"/>
      <c r="AK910" s="351"/>
      <c r="AL910" s="351" t="s">
        <v>21</v>
      </c>
      <c r="AM910" s="351"/>
      <c r="AN910" s="351"/>
      <c r="AO910" s="424"/>
      <c r="AP910" s="425" t="s">
        <v>298</v>
      </c>
      <c r="AQ910" s="425"/>
      <c r="AR910" s="425"/>
      <c r="AS910" s="425"/>
      <c r="AT910" s="425"/>
      <c r="AU910" s="425"/>
      <c r="AV910" s="425"/>
      <c r="AW910" s="425"/>
      <c r="AX910" s="425"/>
      <c r="AY910">
        <f t="shared" ref="AY910:AY911" si="119">$AY$908</f>
        <v>0</v>
      </c>
    </row>
    <row r="911" spans="1:51" ht="30" hidden="1" customHeight="1">
      <c r="A911" s="405">
        <v>1</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3"/>
      <c r="AE911" s="323"/>
      <c r="AF911" s="323"/>
      <c r="AG911" s="323"/>
      <c r="AH911" s="331"/>
      <c r="AI911" s="332"/>
      <c r="AJ911" s="332"/>
      <c r="AK911" s="332"/>
      <c r="AL911" s="326"/>
      <c r="AM911" s="327"/>
      <c r="AN911" s="327"/>
      <c r="AO911" s="328"/>
      <c r="AP911" s="321"/>
      <c r="AQ911" s="321"/>
      <c r="AR911" s="321"/>
      <c r="AS911" s="321"/>
      <c r="AT911" s="321"/>
      <c r="AU911" s="321"/>
      <c r="AV911" s="321"/>
      <c r="AW911" s="321"/>
      <c r="AX911" s="321"/>
      <c r="AY911">
        <f t="shared" si="119"/>
        <v>0</v>
      </c>
    </row>
    <row r="912" spans="1:51" ht="30" hidden="1" customHeight="1">
      <c r="A912" s="405">
        <v>2</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3"/>
      <c r="AE912" s="323"/>
      <c r="AF912" s="323"/>
      <c r="AG912" s="323"/>
      <c r="AH912" s="331"/>
      <c r="AI912" s="332"/>
      <c r="AJ912" s="332"/>
      <c r="AK912" s="332"/>
      <c r="AL912" s="326"/>
      <c r="AM912" s="327"/>
      <c r="AN912" s="327"/>
      <c r="AO912" s="328"/>
      <c r="AP912" s="321"/>
      <c r="AQ912" s="321"/>
      <c r="AR912" s="321"/>
      <c r="AS912" s="321"/>
      <c r="AT912" s="321"/>
      <c r="AU912" s="321"/>
      <c r="AV912" s="321"/>
      <c r="AW912" s="321"/>
      <c r="AX912" s="321"/>
      <c r="AY912">
        <f>COUNTA($C$912)</f>
        <v>0</v>
      </c>
    </row>
    <row r="913" spans="1:51" ht="30" hidden="1" customHeight="1">
      <c r="A913" s="405">
        <v>3</v>
      </c>
      <c r="B913" s="405">
        <v>1</v>
      </c>
      <c r="C913" s="422"/>
      <c r="D913" s="419"/>
      <c r="E913" s="419"/>
      <c r="F913" s="419"/>
      <c r="G913" s="419"/>
      <c r="H913" s="419"/>
      <c r="I913" s="419"/>
      <c r="J913" s="420"/>
      <c r="K913" s="421"/>
      <c r="L913" s="421"/>
      <c r="M913" s="421"/>
      <c r="N913" s="421"/>
      <c r="O913" s="421"/>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5">
        <v>4</v>
      </c>
      <c r="B914" s="405">
        <v>1</v>
      </c>
      <c r="C914" s="422"/>
      <c r="D914" s="419"/>
      <c r="E914" s="419"/>
      <c r="F914" s="419"/>
      <c r="G914" s="419"/>
      <c r="H914" s="419"/>
      <c r="I914" s="419"/>
      <c r="J914" s="420"/>
      <c r="K914" s="421"/>
      <c r="L914" s="421"/>
      <c r="M914" s="421"/>
      <c r="N914" s="421"/>
      <c r="O914" s="421"/>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5">
        <v>5</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5">
        <v>6</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5">
        <v>7</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5">
        <v>8</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5">
        <v>9</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5">
        <v>10</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5">
        <v>11</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5">
        <v>12</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5">
        <v>13</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5">
        <v>14</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5">
        <v>15</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5">
        <v>16</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5">
        <v>17</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5">
        <v>18</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5">
        <v>19</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5">
        <v>20</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5">
        <v>21</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5">
        <v>22</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5">
        <v>23</v>
      </c>
      <c r="B933" s="405">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5">
        <v>24</v>
      </c>
      <c r="B934" s="405">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5">
        <v>25</v>
      </c>
      <c r="B935" s="405">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5">
        <v>26</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5">
        <v>27</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5">
        <v>28</v>
      </c>
      <c r="B938" s="405">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5">
        <v>29</v>
      </c>
      <c r="B939" s="405">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5">
        <v>30</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338</v>
      </c>
      <c r="AD943" s="277"/>
      <c r="AE943" s="277"/>
      <c r="AF943" s="277"/>
      <c r="AG943" s="277"/>
      <c r="AH943" s="349" t="s">
        <v>368</v>
      </c>
      <c r="AI943" s="351"/>
      <c r="AJ943" s="351"/>
      <c r="AK943" s="351"/>
      <c r="AL943" s="351" t="s">
        <v>21</v>
      </c>
      <c r="AM943" s="351"/>
      <c r="AN943" s="351"/>
      <c r="AO943" s="424"/>
      <c r="AP943" s="425" t="s">
        <v>298</v>
      </c>
      <c r="AQ943" s="425"/>
      <c r="AR943" s="425"/>
      <c r="AS943" s="425"/>
      <c r="AT943" s="425"/>
      <c r="AU943" s="425"/>
      <c r="AV943" s="425"/>
      <c r="AW943" s="425"/>
      <c r="AX943" s="425"/>
      <c r="AY943">
        <f t="shared" ref="AY943:AY944" si="120">$AY$941</f>
        <v>0</v>
      </c>
    </row>
    <row r="944" spans="1:51" ht="30" hidden="1" customHeight="1">
      <c r="A944" s="405">
        <v>1</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3"/>
      <c r="AE944" s="323"/>
      <c r="AF944" s="323"/>
      <c r="AG944" s="323"/>
      <c r="AH944" s="331"/>
      <c r="AI944" s="332"/>
      <c r="AJ944" s="332"/>
      <c r="AK944" s="332"/>
      <c r="AL944" s="326"/>
      <c r="AM944" s="327"/>
      <c r="AN944" s="327"/>
      <c r="AO944" s="328"/>
      <c r="AP944" s="321"/>
      <c r="AQ944" s="321"/>
      <c r="AR944" s="321"/>
      <c r="AS944" s="321"/>
      <c r="AT944" s="321"/>
      <c r="AU944" s="321"/>
      <c r="AV944" s="321"/>
      <c r="AW944" s="321"/>
      <c r="AX944" s="321"/>
      <c r="AY944">
        <f t="shared" si="120"/>
        <v>0</v>
      </c>
    </row>
    <row r="945" spans="1:51" ht="30" hidden="1" customHeight="1">
      <c r="A945" s="405">
        <v>2</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3"/>
      <c r="AE945" s="323"/>
      <c r="AF945" s="323"/>
      <c r="AG945" s="323"/>
      <c r="AH945" s="331"/>
      <c r="AI945" s="332"/>
      <c r="AJ945" s="332"/>
      <c r="AK945" s="332"/>
      <c r="AL945" s="326"/>
      <c r="AM945" s="327"/>
      <c r="AN945" s="327"/>
      <c r="AO945" s="328"/>
      <c r="AP945" s="321"/>
      <c r="AQ945" s="321"/>
      <c r="AR945" s="321"/>
      <c r="AS945" s="321"/>
      <c r="AT945" s="321"/>
      <c r="AU945" s="321"/>
      <c r="AV945" s="321"/>
      <c r="AW945" s="321"/>
      <c r="AX945" s="321"/>
      <c r="AY945">
        <f>COUNTA($C$945)</f>
        <v>0</v>
      </c>
    </row>
    <row r="946" spans="1:51" ht="30" hidden="1" customHeight="1">
      <c r="A946" s="405">
        <v>3</v>
      </c>
      <c r="B946" s="405">
        <v>1</v>
      </c>
      <c r="C946" s="422"/>
      <c r="D946" s="419"/>
      <c r="E946" s="419"/>
      <c r="F946" s="419"/>
      <c r="G946" s="419"/>
      <c r="H946" s="419"/>
      <c r="I946" s="419"/>
      <c r="J946" s="420"/>
      <c r="K946" s="421"/>
      <c r="L946" s="421"/>
      <c r="M946" s="421"/>
      <c r="N946" s="421"/>
      <c r="O946" s="421"/>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5">
        <v>4</v>
      </c>
      <c r="B947" s="405">
        <v>1</v>
      </c>
      <c r="C947" s="422"/>
      <c r="D947" s="419"/>
      <c r="E947" s="419"/>
      <c r="F947" s="419"/>
      <c r="G947" s="419"/>
      <c r="H947" s="419"/>
      <c r="I947" s="419"/>
      <c r="J947" s="420"/>
      <c r="K947" s="421"/>
      <c r="L947" s="421"/>
      <c r="M947" s="421"/>
      <c r="N947" s="421"/>
      <c r="O947" s="421"/>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5">
        <v>5</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5">
        <v>6</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5">
        <v>7</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5">
        <v>8</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5">
        <v>9</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5">
        <v>10</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5">
        <v>11</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5">
        <v>12</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5">
        <v>13</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5">
        <v>14</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5">
        <v>15</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5">
        <v>16</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5">
        <v>17</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5">
        <v>18</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5">
        <v>19</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5">
        <v>20</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5">
        <v>21</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5">
        <v>22</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5">
        <v>23</v>
      </c>
      <c r="B966" s="405">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5">
        <v>24</v>
      </c>
      <c r="B967" s="405">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5">
        <v>25</v>
      </c>
      <c r="B968" s="405">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5">
        <v>26</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5">
        <v>27</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5">
        <v>28</v>
      </c>
      <c r="B971" s="405">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5">
        <v>29</v>
      </c>
      <c r="B972" s="405">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5">
        <v>30</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338</v>
      </c>
      <c r="AD976" s="277"/>
      <c r="AE976" s="277"/>
      <c r="AF976" s="277"/>
      <c r="AG976" s="277"/>
      <c r="AH976" s="349" t="s">
        <v>368</v>
      </c>
      <c r="AI976" s="351"/>
      <c r="AJ976" s="351"/>
      <c r="AK976" s="351"/>
      <c r="AL976" s="351" t="s">
        <v>21</v>
      </c>
      <c r="AM976" s="351"/>
      <c r="AN976" s="351"/>
      <c r="AO976" s="424"/>
      <c r="AP976" s="425" t="s">
        <v>298</v>
      </c>
      <c r="AQ976" s="425"/>
      <c r="AR976" s="425"/>
      <c r="AS976" s="425"/>
      <c r="AT976" s="425"/>
      <c r="AU976" s="425"/>
      <c r="AV976" s="425"/>
      <c r="AW976" s="425"/>
      <c r="AX976" s="425"/>
      <c r="AY976">
        <f t="shared" ref="AY976:AY977" si="121">$AY$974</f>
        <v>0</v>
      </c>
    </row>
    <row r="977" spans="1:51" ht="30" hidden="1" customHeight="1">
      <c r="A977" s="405">
        <v>1</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3"/>
      <c r="AE977" s="323"/>
      <c r="AF977" s="323"/>
      <c r="AG977" s="323"/>
      <c r="AH977" s="331"/>
      <c r="AI977" s="332"/>
      <c r="AJ977" s="332"/>
      <c r="AK977" s="332"/>
      <c r="AL977" s="326"/>
      <c r="AM977" s="327"/>
      <c r="AN977" s="327"/>
      <c r="AO977" s="328"/>
      <c r="AP977" s="321"/>
      <c r="AQ977" s="321"/>
      <c r="AR977" s="321"/>
      <c r="AS977" s="321"/>
      <c r="AT977" s="321"/>
      <c r="AU977" s="321"/>
      <c r="AV977" s="321"/>
      <c r="AW977" s="321"/>
      <c r="AX977" s="321"/>
      <c r="AY977">
        <f t="shared" si="121"/>
        <v>0</v>
      </c>
    </row>
    <row r="978" spans="1:51" ht="30" hidden="1" customHeight="1">
      <c r="A978" s="405">
        <v>2</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3"/>
      <c r="AE978" s="323"/>
      <c r="AF978" s="323"/>
      <c r="AG978" s="323"/>
      <c r="AH978" s="331"/>
      <c r="AI978" s="332"/>
      <c r="AJ978" s="332"/>
      <c r="AK978" s="332"/>
      <c r="AL978" s="326"/>
      <c r="AM978" s="327"/>
      <c r="AN978" s="327"/>
      <c r="AO978" s="328"/>
      <c r="AP978" s="321"/>
      <c r="AQ978" s="321"/>
      <c r="AR978" s="321"/>
      <c r="AS978" s="321"/>
      <c r="AT978" s="321"/>
      <c r="AU978" s="321"/>
      <c r="AV978" s="321"/>
      <c r="AW978" s="321"/>
      <c r="AX978" s="321"/>
      <c r="AY978">
        <f>COUNTA($C$978)</f>
        <v>0</v>
      </c>
    </row>
    <row r="979" spans="1:51" ht="30" hidden="1" customHeight="1">
      <c r="A979" s="405">
        <v>3</v>
      </c>
      <c r="B979" s="405">
        <v>1</v>
      </c>
      <c r="C979" s="422"/>
      <c r="D979" s="419"/>
      <c r="E979" s="419"/>
      <c r="F979" s="419"/>
      <c r="G979" s="419"/>
      <c r="H979" s="419"/>
      <c r="I979" s="419"/>
      <c r="J979" s="420"/>
      <c r="K979" s="421"/>
      <c r="L979" s="421"/>
      <c r="M979" s="421"/>
      <c r="N979" s="421"/>
      <c r="O979" s="421"/>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5">
        <v>4</v>
      </c>
      <c r="B980" s="405">
        <v>1</v>
      </c>
      <c r="C980" s="422"/>
      <c r="D980" s="419"/>
      <c r="E980" s="419"/>
      <c r="F980" s="419"/>
      <c r="G980" s="419"/>
      <c r="H980" s="419"/>
      <c r="I980" s="419"/>
      <c r="J980" s="420"/>
      <c r="K980" s="421"/>
      <c r="L980" s="421"/>
      <c r="M980" s="421"/>
      <c r="N980" s="421"/>
      <c r="O980" s="421"/>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5">
        <v>5</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5">
        <v>6</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5">
        <v>7</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5">
        <v>8</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5">
        <v>9</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5">
        <v>10</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5">
        <v>11</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5">
        <v>12</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5">
        <v>13</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5">
        <v>14</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5">
        <v>15</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5">
        <v>16</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5">
        <v>17</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5">
        <v>18</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5">
        <v>19</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5">
        <v>20</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5">
        <v>21</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5">
        <v>22</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5">
        <v>23</v>
      </c>
      <c r="B999" s="405">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5">
        <v>24</v>
      </c>
      <c r="B1000" s="405">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5">
        <v>25</v>
      </c>
      <c r="B1001" s="405">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5">
        <v>26</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5">
        <v>27</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5">
        <v>28</v>
      </c>
      <c r="B1004" s="405">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5">
        <v>29</v>
      </c>
      <c r="B1005" s="405">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5">
        <v>30</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338</v>
      </c>
      <c r="AD1009" s="277"/>
      <c r="AE1009" s="277"/>
      <c r="AF1009" s="277"/>
      <c r="AG1009" s="277"/>
      <c r="AH1009" s="349" t="s">
        <v>368</v>
      </c>
      <c r="AI1009" s="351"/>
      <c r="AJ1009" s="351"/>
      <c r="AK1009" s="351"/>
      <c r="AL1009" s="351" t="s">
        <v>21</v>
      </c>
      <c r="AM1009" s="351"/>
      <c r="AN1009" s="351"/>
      <c r="AO1009" s="424"/>
      <c r="AP1009" s="425" t="s">
        <v>298</v>
      </c>
      <c r="AQ1009" s="425"/>
      <c r="AR1009" s="425"/>
      <c r="AS1009" s="425"/>
      <c r="AT1009" s="425"/>
      <c r="AU1009" s="425"/>
      <c r="AV1009" s="425"/>
      <c r="AW1009" s="425"/>
      <c r="AX1009" s="425"/>
      <c r="AY1009">
        <f t="shared" ref="AY1009:AY1010" si="122">$AY$1007</f>
        <v>0</v>
      </c>
    </row>
    <row r="1010" spans="1:51" ht="30" hidden="1" customHeight="1">
      <c r="A1010" s="405">
        <v>1</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3"/>
      <c r="AE1010" s="323"/>
      <c r="AF1010" s="323"/>
      <c r="AG1010" s="323"/>
      <c r="AH1010" s="331"/>
      <c r="AI1010" s="332"/>
      <c r="AJ1010" s="332"/>
      <c r="AK1010" s="332"/>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5">
        <v>2</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3"/>
      <c r="AE1011" s="323"/>
      <c r="AF1011" s="323"/>
      <c r="AG1011" s="323"/>
      <c r="AH1011" s="331"/>
      <c r="AI1011" s="332"/>
      <c r="AJ1011" s="332"/>
      <c r="AK1011" s="332"/>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5">
        <v>3</v>
      </c>
      <c r="B1012" s="405">
        <v>1</v>
      </c>
      <c r="C1012" s="422"/>
      <c r="D1012" s="419"/>
      <c r="E1012" s="419"/>
      <c r="F1012" s="419"/>
      <c r="G1012" s="419"/>
      <c r="H1012" s="419"/>
      <c r="I1012" s="419"/>
      <c r="J1012" s="420"/>
      <c r="K1012" s="421"/>
      <c r="L1012" s="421"/>
      <c r="M1012" s="421"/>
      <c r="N1012" s="421"/>
      <c r="O1012" s="421"/>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5">
        <v>4</v>
      </c>
      <c r="B1013" s="405">
        <v>1</v>
      </c>
      <c r="C1013" s="422"/>
      <c r="D1013" s="419"/>
      <c r="E1013" s="419"/>
      <c r="F1013" s="419"/>
      <c r="G1013" s="419"/>
      <c r="H1013" s="419"/>
      <c r="I1013" s="419"/>
      <c r="J1013" s="420"/>
      <c r="K1013" s="421"/>
      <c r="L1013" s="421"/>
      <c r="M1013" s="421"/>
      <c r="N1013" s="421"/>
      <c r="O1013" s="421"/>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5">
        <v>5</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5">
        <v>6</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5">
        <v>7</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5">
        <v>8</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5">
        <v>9</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5">
        <v>10</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5">
        <v>11</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5">
        <v>12</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5">
        <v>13</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5">
        <v>14</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5">
        <v>15</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5">
        <v>16</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5">
        <v>17</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5">
        <v>18</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5">
        <v>19</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5">
        <v>20</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5">
        <v>21</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5">
        <v>22</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5">
        <v>23</v>
      </c>
      <c r="B1032" s="405">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5">
        <v>24</v>
      </c>
      <c r="B1033" s="405">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5">
        <v>25</v>
      </c>
      <c r="B1034" s="405">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5">
        <v>26</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5">
        <v>27</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5">
        <v>28</v>
      </c>
      <c r="B1037" s="405">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5">
        <v>29</v>
      </c>
      <c r="B1038" s="405">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5">
        <v>30</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338</v>
      </c>
      <c r="AD1042" s="277"/>
      <c r="AE1042" s="277"/>
      <c r="AF1042" s="277"/>
      <c r="AG1042" s="277"/>
      <c r="AH1042" s="349" t="s">
        <v>368</v>
      </c>
      <c r="AI1042" s="351"/>
      <c r="AJ1042" s="351"/>
      <c r="AK1042" s="351"/>
      <c r="AL1042" s="351" t="s">
        <v>21</v>
      </c>
      <c r="AM1042" s="351"/>
      <c r="AN1042" s="351"/>
      <c r="AO1042" s="424"/>
      <c r="AP1042" s="425" t="s">
        <v>298</v>
      </c>
      <c r="AQ1042" s="425"/>
      <c r="AR1042" s="425"/>
      <c r="AS1042" s="425"/>
      <c r="AT1042" s="425"/>
      <c r="AU1042" s="425"/>
      <c r="AV1042" s="425"/>
      <c r="AW1042" s="425"/>
      <c r="AX1042" s="425"/>
      <c r="AY1042">
        <f t="shared" ref="AY1042:AY1043" si="123">$AY$1040</f>
        <v>0</v>
      </c>
    </row>
    <row r="1043" spans="1:51" ht="30" hidden="1" customHeight="1">
      <c r="A1043" s="405">
        <v>1</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3"/>
      <c r="AE1043" s="323"/>
      <c r="AF1043" s="323"/>
      <c r="AG1043" s="323"/>
      <c r="AH1043" s="331"/>
      <c r="AI1043" s="332"/>
      <c r="AJ1043" s="332"/>
      <c r="AK1043" s="332"/>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5">
        <v>2</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3"/>
      <c r="AE1044" s="323"/>
      <c r="AF1044" s="323"/>
      <c r="AG1044" s="323"/>
      <c r="AH1044" s="331"/>
      <c r="AI1044" s="332"/>
      <c r="AJ1044" s="332"/>
      <c r="AK1044" s="332"/>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5">
        <v>3</v>
      </c>
      <c r="B1045" s="405">
        <v>1</v>
      </c>
      <c r="C1045" s="422"/>
      <c r="D1045" s="419"/>
      <c r="E1045" s="419"/>
      <c r="F1045" s="419"/>
      <c r="G1045" s="419"/>
      <c r="H1045" s="419"/>
      <c r="I1045" s="419"/>
      <c r="J1045" s="420"/>
      <c r="K1045" s="421"/>
      <c r="L1045" s="421"/>
      <c r="M1045" s="421"/>
      <c r="N1045" s="421"/>
      <c r="O1045" s="421"/>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5">
        <v>4</v>
      </c>
      <c r="B1046" s="405">
        <v>1</v>
      </c>
      <c r="C1046" s="422"/>
      <c r="D1046" s="419"/>
      <c r="E1046" s="419"/>
      <c r="F1046" s="419"/>
      <c r="G1046" s="419"/>
      <c r="H1046" s="419"/>
      <c r="I1046" s="419"/>
      <c r="J1046" s="420"/>
      <c r="K1046" s="421"/>
      <c r="L1046" s="421"/>
      <c r="M1046" s="421"/>
      <c r="N1046" s="421"/>
      <c r="O1046" s="421"/>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5">
        <v>5</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5">
        <v>6</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5">
        <v>7</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5">
        <v>8</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5">
        <v>9</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5">
        <v>10</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5">
        <v>11</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5">
        <v>12</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5">
        <v>13</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5">
        <v>14</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5">
        <v>15</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5">
        <v>16</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5">
        <v>17</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5">
        <v>18</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5">
        <v>19</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5">
        <v>20</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5">
        <v>21</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5">
        <v>22</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5">
        <v>23</v>
      </c>
      <c r="B1065" s="405">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5">
        <v>24</v>
      </c>
      <c r="B1066" s="405">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5">
        <v>25</v>
      </c>
      <c r="B1067" s="405">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5">
        <v>26</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5">
        <v>27</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5">
        <v>28</v>
      </c>
      <c r="B1070" s="405">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5">
        <v>29</v>
      </c>
      <c r="B1071" s="405">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5">
        <v>30</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338</v>
      </c>
      <c r="AD1075" s="277"/>
      <c r="AE1075" s="277"/>
      <c r="AF1075" s="277"/>
      <c r="AG1075" s="277"/>
      <c r="AH1075" s="349" t="s">
        <v>368</v>
      </c>
      <c r="AI1075" s="351"/>
      <c r="AJ1075" s="351"/>
      <c r="AK1075" s="351"/>
      <c r="AL1075" s="351" t="s">
        <v>21</v>
      </c>
      <c r="AM1075" s="351"/>
      <c r="AN1075" s="351"/>
      <c r="AO1075" s="424"/>
      <c r="AP1075" s="425" t="s">
        <v>298</v>
      </c>
      <c r="AQ1075" s="425"/>
      <c r="AR1075" s="425"/>
      <c r="AS1075" s="425"/>
      <c r="AT1075" s="425"/>
      <c r="AU1075" s="425"/>
      <c r="AV1075" s="425"/>
      <c r="AW1075" s="425"/>
      <c r="AX1075" s="425"/>
      <c r="AY1075">
        <f t="shared" ref="AY1075:AY1076" si="124">$AY$1073</f>
        <v>0</v>
      </c>
    </row>
    <row r="1076" spans="1:51" ht="30" hidden="1" customHeight="1">
      <c r="A1076" s="405">
        <v>1</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3"/>
      <c r="AE1076" s="323"/>
      <c r="AF1076" s="323"/>
      <c r="AG1076" s="323"/>
      <c r="AH1076" s="331"/>
      <c r="AI1076" s="332"/>
      <c r="AJ1076" s="332"/>
      <c r="AK1076" s="332"/>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5">
        <v>2</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3"/>
      <c r="AE1077" s="323"/>
      <c r="AF1077" s="323"/>
      <c r="AG1077" s="323"/>
      <c r="AH1077" s="331"/>
      <c r="AI1077" s="332"/>
      <c r="AJ1077" s="332"/>
      <c r="AK1077" s="332"/>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5">
        <v>3</v>
      </c>
      <c r="B1078" s="405">
        <v>1</v>
      </c>
      <c r="C1078" s="422"/>
      <c r="D1078" s="419"/>
      <c r="E1078" s="419"/>
      <c r="F1078" s="419"/>
      <c r="G1078" s="419"/>
      <c r="H1078" s="419"/>
      <c r="I1078" s="419"/>
      <c r="J1078" s="420"/>
      <c r="K1078" s="421"/>
      <c r="L1078" s="421"/>
      <c r="M1078" s="421"/>
      <c r="N1078" s="421"/>
      <c r="O1078" s="421"/>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5">
        <v>4</v>
      </c>
      <c r="B1079" s="405">
        <v>1</v>
      </c>
      <c r="C1079" s="422"/>
      <c r="D1079" s="419"/>
      <c r="E1079" s="419"/>
      <c r="F1079" s="419"/>
      <c r="G1079" s="419"/>
      <c r="H1079" s="419"/>
      <c r="I1079" s="419"/>
      <c r="J1079" s="420"/>
      <c r="K1079" s="421"/>
      <c r="L1079" s="421"/>
      <c r="M1079" s="421"/>
      <c r="N1079" s="421"/>
      <c r="O1079" s="421"/>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5">
        <v>5</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5">
        <v>6</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5">
        <v>7</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5">
        <v>8</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5">
        <v>9</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5">
        <v>10</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5">
        <v>11</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5">
        <v>12</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5">
        <v>13</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5">
        <v>14</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5">
        <v>15</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5">
        <v>16</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5">
        <v>17</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5">
        <v>18</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5">
        <v>19</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5">
        <v>20</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5">
        <v>21</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5">
        <v>22</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5">
        <v>23</v>
      </c>
      <c r="B1098" s="405">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5">
        <v>24</v>
      </c>
      <c r="B1099" s="405">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5">
        <v>25</v>
      </c>
      <c r="B1100" s="405">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5">
        <v>26</v>
      </c>
      <c r="B1101" s="405">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5">
        <v>27</v>
      </c>
      <c r="B1102" s="405">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5">
        <v>28</v>
      </c>
      <c r="B1103" s="405">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5">
        <v>29</v>
      </c>
      <c r="B1104" s="405">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5">
        <v>30</v>
      </c>
      <c r="B1105" s="405">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405"/>
      <c r="B1109" s="405"/>
      <c r="C1109" s="277" t="s">
        <v>263</v>
      </c>
      <c r="D1109" s="887"/>
      <c r="E1109" s="277" t="s">
        <v>262</v>
      </c>
      <c r="F1109" s="887"/>
      <c r="G1109" s="887"/>
      <c r="H1109" s="887"/>
      <c r="I1109" s="887"/>
      <c r="J1109" s="277" t="s">
        <v>297</v>
      </c>
      <c r="K1109" s="277"/>
      <c r="L1109" s="277"/>
      <c r="M1109" s="277"/>
      <c r="N1109" s="277"/>
      <c r="O1109" s="277"/>
      <c r="P1109" s="349" t="s">
        <v>27</v>
      </c>
      <c r="Q1109" s="349"/>
      <c r="R1109" s="349"/>
      <c r="S1109" s="349"/>
      <c r="T1109" s="349"/>
      <c r="U1109" s="349"/>
      <c r="V1109" s="349"/>
      <c r="W1109" s="349"/>
      <c r="X1109" s="349"/>
      <c r="Y1109" s="277" t="s">
        <v>299</v>
      </c>
      <c r="Z1109" s="887"/>
      <c r="AA1109" s="887"/>
      <c r="AB1109" s="887"/>
      <c r="AC1109" s="277" t="s">
        <v>245</v>
      </c>
      <c r="AD1109" s="277"/>
      <c r="AE1109" s="277"/>
      <c r="AF1109" s="277"/>
      <c r="AG1109" s="277"/>
      <c r="AH1109" s="349" t="s">
        <v>258</v>
      </c>
      <c r="AI1109" s="350"/>
      <c r="AJ1109" s="350"/>
      <c r="AK1109" s="350"/>
      <c r="AL1109" s="350" t="s">
        <v>21</v>
      </c>
      <c r="AM1109" s="350"/>
      <c r="AN1109" s="350"/>
      <c r="AO1109" s="890"/>
      <c r="AP1109" s="425" t="s">
        <v>330</v>
      </c>
      <c r="AQ1109" s="425"/>
      <c r="AR1109" s="425"/>
      <c r="AS1109" s="425"/>
      <c r="AT1109" s="425"/>
      <c r="AU1109" s="425"/>
      <c r="AV1109" s="425"/>
      <c r="AW1109" s="425"/>
      <c r="AX1109" s="425"/>
    </row>
    <row r="1110" spans="1:51" ht="30" hidden="1" customHeight="1">
      <c r="A1110" s="405">
        <v>1</v>
      </c>
      <c r="B1110" s="405">
        <v>1</v>
      </c>
      <c r="C1110" s="889"/>
      <c r="D1110" s="889"/>
      <c r="E1110" s="888"/>
      <c r="F1110" s="888"/>
      <c r="G1110" s="888"/>
      <c r="H1110" s="888"/>
      <c r="I1110" s="888"/>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c r="A1111" s="405">
        <v>2</v>
      </c>
      <c r="B1111" s="405">
        <v>1</v>
      </c>
      <c r="C1111" s="889"/>
      <c r="D1111" s="889"/>
      <c r="E1111" s="888"/>
      <c r="F1111" s="888"/>
      <c r="G1111" s="888"/>
      <c r="H1111" s="888"/>
      <c r="I1111" s="888"/>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5">
        <v>3</v>
      </c>
      <c r="B1112" s="405">
        <v>1</v>
      </c>
      <c r="C1112" s="889"/>
      <c r="D1112" s="889"/>
      <c r="E1112" s="888"/>
      <c r="F1112" s="888"/>
      <c r="G1112" s="888"/>
      <c r="H1112" s="888"/>
      <c r="I1112" s="888"/>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5">
        <v>4</v>
      </c>
      <c r="B1113" s="405">
        <v>1</v>
      </c>
      <c r="C1113" s="889"/>
      <c r="D1113" s="889"/>
      <c r="E1113" s="888"/>
      <c r="F1113" s="888"/>
      <c r="G1113" s="888"/>
      <c r="H1113" s="888"/>
      <c r="I1113" s="888"/>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5">
        <v>5</v>
      </c>
      <c r="B1114" s="405">
        <v>1</v>
      </c>
      <c r="C1114" s="889"/>
      <c r="D1114" s="889"/>
      <c r="E1114" s="888"/>
      <c r="F1114" s="888"/>
      <c r="G1114" s="888"/>
      <c r="H1114" s="888"/>
      <c r="I1114" s="888"/>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5">
        <v>6</v>
      </c>
      <c r="B1115" s="405">
        <v>1</v>
      </c>
      <c r="C1115" s="889"/>
      <c r="D1115" s="889"/>
      <c r="E1115" s="888"/>
      <c r="F1115" s="888"/>
      <c r="G1115" s="888"/>
      <c r="H1115" s="888"/>
      <c r="I1115" s="888"/>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5">
        <v>7</v>
      </c>
      <c r="B1116" s="405">
        <v>1</v>
      </c>
      <c r="C1116" s="889"/>
      <c r="D1116" s="889"/>
      <c r="E1116" s="888"/>
      <c r="F1116" s="888"/>
      <c r="G1116" s="888"/>
      <c r="H1116" s="888"/>
      <c r="I1116" s="888"/>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5">
        <v>8</v>
      </c>
      <c r="B1117" s="405">
        <v>1</v>
      </c>
      <c r="C1117" s="889"/>
      <c r="D1117" s="889"/>
      <c r="E1117" s="888"/>
      <c r="F1117" s="888"/>
      <c r="G1117" s="888"/>
      <c r="H1117" s="888"/>
      <c r="I1117" s="888"/>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5">
        <v>9</v>
      </c>
      <c r="B1118" s="405">
        <v>1</v>
      </c>
      <c r="C1118" s="889"/>
      <c r="D1118" s="889"/>
      <c r="E1118" s="888"/>
      <c r="F1118" s="888"/>
      <c r="G1118" s="888"/>
      <c r="H1118" s="888"/>
      <c r="I1118" s="888"/>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5">
        <v>10</v>
      </c>
      <c r="B1119" s="405">
        <v>1</v>
      </c>
      <c r="C1119" s="889"/>
      <c r="D1119" s="889"/>
      <c r="E1119" s="888"/>
      <c r="F1119" s="888"/>
      <c r="G1119" s="888"/>
      <c r="H1119" s="888"/>
      <c r="I1119" s="888"/>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5">
        <v>11</v>
      </c>
      <c r="B1120" s="405">
        <v>1</v>
      </c>
      <c r="C1120" s="889"/>
      <c r="D1120" s="889"/>
      <c r="E1120" s="888"/>
      <c r="F1120" s="888"/>
      <c r="G1120" s="888"/>
      <c r="H1120" s="888"/>
      <c r="I1120" s="888"/>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5">
        <v>12</v>
      </c>
      <c r="B1121" s="405">
        <v>1</v>
      </c>
      <c r="C1121" s="889"/>
      <c r="D1121" s="889"/>
      <c r="E1121" s="888"/>
      <c r="F1121" s="888"/>
      <c r="G1121" s="888"/>
      <c r="H1121" s="888"/>
      <c r="I1121" s="888"/>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5">
        <v>13</v>
      </c>
      <c r="B1122" s="405">
        <v>1</v>
      </c>
      <c r="C1122" s="889"/>
      <c r="D1122" s="889"/>
      <c r="E1122" s="888"/>
      <c r="F1122" s="888"/>
      <c r="G1122" s="888"/>
      <c r="H1122" s="888"/>
      <c r="I1122" s="888"/>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5">
        <v>14</v>
      </c>
      <c r="B1123" s="405">
        <v>1</v>
      </c>
      <c r="C1123" s="889"/>
      <c r="D1123" s="889"/>
      <c r="E1123" s="888"/>
      <c r="F1123" s="888"/>
      <c r="G1123" s="888"/>
      <c r="H1123" s="888"/>
      <c r="I1123" s="888"/>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5">
        <v>15</v>
      </c>
      <c r="B1124" s="405">
        <v>1</v>
      </c>
      <c r="C1124" s="889"/>
      <c r="D1124" s="889"/>
      <c r="E1124" s="888"/>
      <c r="F1124" s="888"/>
      <c r="G1124" s="888"/>
      <c r="H1124" s="888"/>
      <c r="I1124" s="888"/>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5">
        <v>16</v>
      </c>
      <c r="B1125" s="405">
        <v>1</v>
      </c>
      <c r="C1125" s="889"/>
      <c r="D1125" s="889"/>
      <c r="E1125" s="888"/>
      <c r="F1125" s="888"/>
      <c r="G1125" s="888"/>
      <c r="H1125" s="888"/>
      <c r="I1125" s="888"/>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5">
        <v>17</v>
      </c>
      <c r="B1126" s="405">
        <v>1</v>
      </c>
      <c r="C1126" s="889"/>
      <c r="D1126" s="889"/>
      <c r="E1126" s="888"/>
      <c r="F1126" s="888"/>
      <c r="G1126" s="888"/>
      <c r="H1126" s="888"/>
      <c r="I1126" s="888"/>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5">
        <v>18</v>
      </c>
      <c r="B1127" s="405">
        <v>1</v>
      </c>
      <c r="C1127" s="889"/>
      <c r="D1127" s="889"/>
      <c r="E1127" s="262"/>
      <c r="F1127" s="888"/>
      <c r="G1127" s="888"/>
      <c r="H1127" s="888"/>
      <c r="I1127" s="888"/>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5">
        <v>19</v>
      </c>
      <c r="B1128" s="405">
        <v>1</v>
      </c>
      <c r="C1128" s="889"/>
      <c r="D1128" s="889"/>
      <c r="E1128" s="888"/>
      <c r="F1128" s="888"/>
      <c r="G1128" s="888"/>
      <c r="H1128" s="888"/>
      <c r="I1128" s="888"/>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5">
        <v>20</v>
      </c>
      <c r="B1129" s="405">
        <v>1</v>
      </c>
      <c r="C1129" s="889"/>
      <c r="D1129" s="889"/>
      <c r="E1129" s="888"/>
      <c r="F1129" s="888"/>
      <c r="G1129" s="888"/>
      <c r="H1129" s="888"/>
      <c r="I1129" s="888"/>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5">
        <v>21</v>
      </c>
      <c r="B1130" s="405">
        <v>1</v>
      </c>
      <c r="C1130" s="889"/>
      <c r="D1130" s="889"/>
      <c r="E1130" s="888"/>
      <c r="F1130" s="888"/>
      <c r="G1130" s="888"/>
      <c r="H1130" s="888"/>
      <c r="I1130" s="888"/>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5">
        <v>22</v>
      </c>
      <c r="B1131" s="405">
        <v>1</v>
      </c>
      <c r="C1131" s="889"/>
      <c r="D1131" s="889"/>
      <c r="E1131" s="888"/>
      <c r="F1131" s="888"/>
      <c r="G1131" s="888"/>
      <c r="H1131" s="888"/>
      <c r="I1131" s="888"/>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5">
        <v>23</v>
      </c>
      <c r="B1132" s="405">
        <v>1</v>
      </c>
      <c r="C1132" s="889"/>
      <c r="D1132" s="889"/>
      <c r="E1132" s="888"/>
      <c r="F1132" s="888"/>
      <c r="G1132" s="888"/>
      <c r="H1132" s="888"/>
      <c r="I1132" s="888"/>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5">
        <v>24</v>
      </c>
      <c r="B1133" s="405">
        <v>1</v>
      </c>
      <c r="C1133" s="889"/>
      <c r="D1133" s="889"/>
      <c r="E1133" s="888"/>
      <c r="F1133" s="888"/>
      <c r="G1133" s="888"/>
      <c r="H1133" s="888"/>
      <c r="I1133" s="888"/>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5">
        <v>25</v>
      </c>
      <c r="B1134" s="405">
        <v>1</v>
      </c>
      <c r="C1134" s="889"/>
      <c r="D1134" s="889"/>
      <c r="E1134" s="888"/>
      <c r="F1134" s="888"/>
      <c r="G1134" s="888"/>
      <c r="H1134" s="888"/>
      <c r="I1134" s="888"/>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5">
        <v>26</v>
      </c>
      <c r="B1135" s="405">
        <v>1</v>
      </c>
      <c r="C1135" s="889"/>
      <c r="D1135" s="889"/>
      <c r="E1135" s="888"/>
      <c r="F1135" s="888"/>
      <c r="G1135" s="888"/>
      <c r="H1135" s="888"/>
      <c r="I1135" s="888"/>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5">
        <v>27</v>
      </c>
      <c r="B1136" s="405">
        <v>1</v>
      </c>
      <c r="C1136" s="889"/>
      <c r="D1136" s="889"/>
      <c r="E1136" s="888"/>
      <c r="F1136" s="888"/>
      <c r="G1136" s="888"/>
      <c r="H1136" s="888"/>
      <c r="I1136" s="888"/>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5">
        <v>28</v>
      </c>
      <c r="B1137" s="405">
        <v>1</v>
      </c>
      <c r="C1137" s="889"/>
      <c r="D1137" s="889"/>
      <c r="E1137" s="888"/>
      <c r="F1137" s="888"/>
      <c r="G1137" s="888"/>
      <c r="H1137" s="888"/>
      <c r="I1137" s="888"/>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5">
        <v>29</v>
      </c>
      <c r="B1138" s="405">
        <v>1</v>
      </c>
      <c r="C1138" s="889"/>
      <c r="D1138" s="889"/>
      <c r="E1138" s="888"/>
      <c r="F1138" s="888"/>
      <c r="G1138" s="888"/>
      <c r="H1138" s="888"/>
      <c r="I1138" s="888"/>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5">
        <v>30</v>
      </c>
      <c r="B1139" s="405">
        <v>1</v>
      </c>
      <c r="C1139" s="889"/>
      <c r="D1139" s="889"/>
      <c r="E1139" s="888"/>
      <c r="F1139" s="888"/>
      <c r="G1139" s="888"/>
      <c r="H1139" s="888"/>
      <c r="I1139" s="888"/>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row r="1141" spans="1:51" hidden="1"/>
    <row r="1142" spans="1:51" hidden="1"/>
    <row r="1143" spans="1:51" hidden="1"/>
    <row r="1144" spans="1:51" hidden="1"/>
    <row r="1145" spans="1:51" hidden="1"/>
    <row r="1146" spans="1:51" hidden="1"/>
    <row r="1147" spans="1:51" hidden="1"/>
    <row r="1148" spans="1:51" hidden="1"/>
    <row r="1149" spans="1:51" hidden="1"/>
    <row r="1150" spans="1:51" hidden="1"/>
    <row r="1151" spans="1:51" hidden="1"/>
    <row r="1152" spans="1:51"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55:AO874">
    <cfRule type="expression" dxfId="2497" priority="6629">
      <formula>IF(AND(AL855&gt;=0, RIGHT(TEXT(AL855,"0.#"),1)&lt;&gt;"."),TRUE,FALSE)</formula>
    </cfRule>
    <cfRule type="expression" dxfId="2496" priority="6630">
      <formula>IF(AND(AL855&gt;=0, RIGHT(TEXT(AL855,"0.#"),1)="."),TRUE,FALSE)</formula>
    </cfRule>
    <cfRule type="expression" dxfId="2495" priority="6631">
      <formula>IF(AND(AL855&lt;0, RIGHT(TEXT(AL855,"0.#"),1)&lt;&gt;"."),TRUE,FALSE)</formula>
    </cfRule>
    <cfRule type="expression" dxfId="2494" priority="6632">
      <formula>IF(AND(AL855&lt;0, RIGHT(TEXT(AL855,"0.#"),1)="."),TRUE,FALSE)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45:AO854">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25" max="49" man="1"/>
    <brk id="747" max="49" man="1"/>
    <brk id="786" max="49" man="1"/>
  </rowBreaks>
  <ignoredErrors>
    <ignoredError sqref="P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t="s">
        <v>739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13"/>
      <c r="AA2" s="414"/>
      <c r="AB2" s="1004" t="s">
        <v>11</v>
      </c>
      <c r="AC2" s="1005"/>
      <c r="AD2" s="1006"/>
      <c r="AE2" s="992" t="s">
        <v>391</v>
      </c>
      <c r="AF2" s="992"/>
      <c r="AG2" s="992"/>
      <c r="AH2" s="992"/>
      <c r="AI2" s="992" t="s">
        <v>413</v>
      </c>
      <c r="AJ2" s="992"/>
      <c r="AK2" s="992"/>
      <c r="AL2" s="456"/>
      <c r="AM2" s="992" t="s">
        <v>510</v>
      </c>
      <c r="AN2" s="992"/>
      <c r="AO2" s="992"/>
      <c r="AP2" s="456"/>
      <c r="AQ2" s="215" t="s">
        <v>232</v>
      </c>
      <c r="AR2" s="199"/>
      <c r="AS2" s="199"/>
      <c r="AT2" s="200"/>
      <c r="AU2" s="373" t="s">
        <v>134</v>
      </c>
      <c r="AV2" s="373"/>
      <c r="AW2" s="373"/>
      <c r="AX2" s="374"/>
      <c r="AY2" s="34">
        <f>COUNTA($G$4)</f>
        <v>0</v>
      </c>
    </row>
    <row r="3" spans="1:51" ht="18.75" customHeight="1">
      <c r="A3" s="510"/>
      <c r="B3" s="511"/>
      <c r="C3" s="511"/>
      <c r="D3" s="511"/>
      <c r="E3" s="511"/>
      <c r="F3" s="512"/>
      <c r="G3" s="565"/>
      <c r="H3" s="379"/>
      <c r="I3" s="379"/>
      <c r="J3" s="379"/>
      <c r="K3" s="379"/>
      <c r="L3" s="379"/>
      <c r="M3" s="379"/>
      <c r="N3" s="379"/>
      <c r="O3" s="566"/>
      <c r="P3" s="578"/>
      <c r="Q3" s="379"/>
      <c r="R3" s="379"/>
      <c r="S3" s="379"/>
      <c r="T3" s="379"/>
      <c r="U3" s="379"/>
      <c r="V3" s="379"/>
      <c r="W3" s="379"/>
      <c r="X3" s="566"/>
      <c r="Y3" s="1001"/>
      <c r="Z3" s="1002"/>
      <c r="AA3" s="1003"/>
      <c r="AB3" s="1007"/>
      <c r="AC3" s="1008"/>
      <c r="AD3" s="1009"/>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c r="A4" s="513"/>
      <c r="B4" s="511"/>
      <c r="C4" s="511"/>
      <c r="D4" s="511"/>
      <c r="E4" s="511"/>
      <c r="F4" s="512"/>
      <c r="G4" s="538"/>
      <c r="H4" s="1010"/>
      <c r="I4" s="1010"/>
      <c r="J4" s="1010"/>
      <c r="K4" s="1010"/>
      <c r="L4" s="1010"/>
      <c r="M4" s="1010"/>
      <c r="N4" s="1010"/>
      <c r="O4" s="1011"/>
      <c r="P4" s="191"/>
      <c r="Q4" s="1018"/>
      <c r="R4" s="1018"/>
      <c r="S4" s="1018"/>
      <c r="T4" s="1018"/>
      <c r="U4" s="1018"/>
      <c r="V4" s="1018"/>
      <c r="W4" s="1018"/>
      <c r="X4" s="1019"/>
      <c r="Y4" s="996" t="s">
        <v>12</v>
      </c>
      <c r="Z4" s="997"/>
      <c r="AA4" s="998"/>
      <c r="AB4" s="549"/>
      <c r="AC4" s="999"/>
      <c r="AD4" s="999"/>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3" t="s">
        <v>54</v>
      </c>
      <c r="Z5" s="993"/>
      <c r="AA5" s="994"/>
      <c r="AB5" s="520"/>
      <c r="AC5" s="995"/>
      <c r="AD5" s="995"/>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13"/>
      <c r="AA9" s="414"/>
      <c r="AB9" s="1004" t="s">
        <v>11</v>
      </c>
      <c r="AC9" s="1005"/>
      <c r="AD9" s="1006"/>
      <c r="AE9" s="992" t="s">
        <v>391</v>
      </c>
      <c r="AF9" s="992"/>
      <c r="AG9" s="992"/>
      <c r="AH9" s="992"/>
      <c r="AI9" s="992" t="s">
        <v>413</v>
      </c>
      <c r="AJ9" s="992"/>
      <c r="AK9" s="992"/>
      <c r="AL9" s="456"/>
      <c r="AM9" s="992" t="s">
        <v>510</v>
      </c>
      <c r="AN9" s="992"/>
      <c r="AO9" s="992"/>
      <c r="AP9" s="456"/>
      <c r="AQ9" s="215" t="s">
        <v>232</v>
      </c>
      <c r="AR9" s="199"/>
      <c r="AS9" s="199"/>
      <c r="AT9" s="200"/>
      <c r="AU9" s="373" t="s">
        <v>134</v>
      </c>
      <c r="AV9" s="373"/>
      <c r="AW9" s="373"/>
      <c r="AX9" s="374"/>
      <c r="AY9" s="34">
        <f>COUNTA($G$11)</f>
        <v>0</v>
      </c>
    </row>
    <row r="10" spans="1:51" ht="18.75" customHeight="1">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1"/>
      <c r="Z10" s="1002"/>
      <c r="AA10" s="1003"/>
      <c r="AB10" s="1007"/>
      <c r="AC10" s="1008"/>
      <c r="AD10" s="1009"/>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c r="A11" s="513"/>
      <c r="B11" s="511"/>
      <c r="C11" s="511"/>
      <c r="D11" s="511"/>
      <c r="E11" s="511"/>
      <c r="F11" s="512"/>
      <c r="G11" s="538"/>
      <c r="H11" s="1010"/>
      <c r="I11" s="1010"/>
      <c r="J11" s="1010"/>
      <c r="K11" s="1010"/>
      <c r="L11" s="1010"/>
      <c r="M11" s="1010"/>
      <c r="N11" s="1010"/>
      <c r="O11" s="1011"/>
      <c r="P11" s="191"/>
      <c r="Q11" s="1018"/>
      <c r="R11" s="1018"/>
      <c r="S11" s="1018"/>
      <c r="T11" s="1018"/>
      <c r="U11" s="1018"/>
      <c r="V11" s="1018"/>
      <c r="W11" s="1018"/>
      <c r="X11" s="1019"/>
      <c r="Y11" s="996" t="s">
        <v>12</v>
      </c>
      <c r="Z11" s="997"/>
      <c r="AA11" s="998"/>
      <c r="AB11" s="549"/>
      <c r="AC11" s="999"/>
      <c r="AD11" s="999"/>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0"/>
      <c r="AC12" s="995"/>
      <c r="AD12" s="995"/>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13"/>
      <c r="AA16" s="414"/>
      <c r="AB16" s="1004" t="s">
        <v>11</v>
      </c>
      <c r="AC16" s="1005"/>
      <c r="AD16" s="1006"/>
      <c r="AE16" s="992" t="s">
        <v>391</v>
      </c>
      <c r="AF16" s="992"/>
      <c r="AG16" s="992"/>
      <c r="AH16" s="992"/>
      <c r="AI16" s="992" t="s">
        <v>413</v>
      </c>
      <c r="AJ16" s="992"/>
      <c r="AK16" s="992"/>
      <c r="AL16" s="456"/>
      <c r="AM16" s="992" t="s">
        <v>510</v>
      </c>
      <c r="AN16" s="992"/>
      <c r="AO16" s="992"/>
      <c r="AP16" s="456"/>
      <c r="AQ16" s="215" t="s">
        <v>232</v>
      </c>
      <c r="AR16" s="199"/>
      <c r="AS16" s="199"/>
      <c r="AT16" s="200"/>
      <c r="AU16" s="373" t="s">
        <v>134</v>
      </c>
      <c r="AV16" s="373"/>
      <c r="AW16" s="373"/>
      <c r="AX16" s="374"/>
      <c r="AY16" s="34">
        <f>COUNTA($G$18)</f>
        <v>0</v>
      </c>
    </row>
    <row r="17" spans="1:51" ht="18.75" customHeight="1">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1"/>
      <c r="Z17" s="1002"/>
      <c r="AA17" s="1003"/>
      <c r="AB17" s="1007"/>
      <c r="AC17" s="1008"/>
      <c r="AD17" s="1009"/>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c r="A18" s="513"/>
      <c r="B18" s="511"/>
      <c r="C18" s="511"/>
      <c r="D18" s="511"/>
      <c r="E18" s="511"/>
      <c r="F18" s="512"/>
      <c r="G18" s="538"/>
      <c r="H18" s="1010"/>
      <c r="I18" s="1010"/>
      <c r="J18" s="1010"/>
      <c r="K18" s="1010"/>
      <c r="L18" s="1010"/>
      <c r="M18" s="1010"/>
      <c r="N18" s="1010"/>
      <c r="O18" s="1011"/>
      <c r="P18" s="191"/>
      <c r="Q18" s="1018"/>
      <c r="R18" s="1018"/>
      <c r="S18" s="1018"/>
      <c r="T18" s="1018"/>
      <c r="U18" s="1018"/>
      <c r="V18" s="1018"/>
      <c r="W18" s="1018"/>
      <c r="X18" s="1019"/>
      <c r="Y18" s="996" t="s">
        <v>12</v>
      </c>
      <c r="Z18" s="997"/>
      <c r="AA18" s="998"/>
      <c r="AB18" s="549"/>
      <c r="AC18" s="999"/>
      <c r="AD18" s="999"/>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0"/>
      <c r="AC19" s="995"/>
      <c r="AD19" s="995"/>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13"/>
      <c r="AA23" s="414"/>
      <c r="AB23" s="1004" t="s">
        <v>11</v>
      </c>
      <c r="AC23" s="1005"/>
      <c r="AD23" s="1006"/>
      <c r="AE23" s="992" t="s">
        <v>391</v>
      </c>
      <c r="AF23" s="992"/>
      <c r="AG23" s="992"/>
      <c r="AH23" s="992"/>
      <c r="AI23" s="992" t="s">
        <v>413</v>
      </c>
      <c r="AJ23" s="992"/>
      <c r="AK23" s="992"/>
      <c r="AL23" s="456"/>
      <c r="AM23" s="992" t="s">
        <v>510</v>
      </c>
      <c r="AN23" s="992"/>
      <c r="AO23" s="992"/>
      <c r="AP23" s="456"/>
      <c r="AQ23" s="215" t="s">
        <v>232</v>
      </c>
      <c r="AR23" s="199"/>
      <c r="AS23" s="199"/>
      <c r="AT23" s="200"/>
      <c r="AU23" s="373" t="s">
        <v>134</v>
      </c>
      <c r="AV23" s="373"/>
      <c r="AW23" s="373"/>
      <c r="AX23" s="374"/>
      <c r="AY23" s="34">
        <f>COUNTA($G$25)</f>
        <v>0</v>
      </c>
    </row>
    <row r="24" spans="1:51" ht="18.75" customHeight="1">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1"/>
      <c r="Z24" s="1002"/>
      <c r="AA24" s="1003"/>
      <c r="AB24" s="1007"/>
      <c r="AC24" s="1008"/>
      <c r="AD24" s="1009"/>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c r="A25" s="513"/>
      <c r="B25" s="511"/>
      <c r="C25" s="511"/>
      <c r="D25" s="511"/>
      <c r="E25" s="511"/>
      <c r="F25" s="512"/>
      <c r="G25" s="538"/>
      <c r="H25" s="1010"/>
      <c r="I25" s="1010"/>
      <c r="J25" s="1010"/>
      <c r="K25" s="1010"/>
      <c r="L25" s="1010"/>
      <c r="M25" s="1010"/>
      <c r="N25" s="1010"/>
      <c r="O25" s="1011"/>
      <c r="P25" s="191"/>
      <c r="Q25" s="1018"/>
      <c r="R25" s="1018"/>
      <c r="S25" s="1018"/>
      <c r="T25" s="1018"/>
      <c r="U25" s="1018"/>
      <c r="V25" s="1018"/>
      <c r="W25" s="1018"/>
      <c r="X25" s="1019"/>
      <c r="Y25" s="996" t="s">
        <v>12</v>
      </c>
      <c r="Z25" s="997"/>
      <c r="AA25" s="998"/>
      <c r="AB25" s="549"/>
      <c r="AC25" s="999"/>
      <c r="AD25" s="999"/>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0"/>
      <c r="AC26" s="995"/>
      <c r="AD26" s="995"/>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13"/>
      <c r="AA30" s="414"/>
      <c r="AB30" s="1004" t="s">
        <v>11</v>
      </c>
      <c r="AC30" s="1005"/>
      <c r="AD30" s="1006"/>
      <c r="AE30" s="992" t="s">
        <v>391</v>
      </c>
      <c r="AF30" s="992"/>
      <c r="AG30" s="992"/>
      <c r="AH30" s="992"/>
      <c r="AI30" s="992" t="s">
        <v>413</v>
      </c>
      <c r="AJ30" s="992"/>
      <c r="AK30" s="992"/>
      <c r="AL30" s="456"/>
      <c r="AM30" s="992" t="s">
        <v>510</v>
      </c>
      <c r="AN30" s="992"/>
      <c r="AO30" s="992"/>
      <c r="AP30" s="456"/>
      <c r="AQ30" s="215" t="s">
        <v>232</v>
      </c>
      <c r="AR30" s="199"/>
      <c r="AS30" s="199"/>
      <c r="AT30" s="200"/>
      <c r="AU30" s="373" t="s">
        <v>134</v>
      </c>
      <c r="AV30" s="373"/>
      <c r="AW30" s="373"/>
      <c r="AX30" s="374"/>
      <c r="AY30" s="34">
        <f>COUNTA($G$32)</f>
        <v>0</v>
      </c>
    </row>
    <row r="31" spans="1:51" ht="18.75" customHeight="1">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1"/>
      <c r="Z31" s="1002"/>
      <c r="AA31" s="1003"/>
      <c r="AB31" s="1007"/>
      <c r="AC31" s="1008"/>
      <c r="AD31" s="1009"/>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c r="A32" s="513"/>
      <c r="B32" s="511"/>
      <c r="C32" s="511"/>
      <c r="D32" s="511"/>
      <c r="E32" s="511"/>
      <c r="F32" s="512"/>
      <c r="G32" s="538"/>
      <c r="H32" s="1010"/>
      <c r="I32" s="1010"/>
      <c r="J32" s="1010"/>
      <c r="K32" s="1010"/>
      <c r="L32" s="1010"/>
      <c r="M32" s="1010"/>
      <c r="N32" s="1010"/>
      <c r="O32" s="1011"/>
      <c r="P32" s="191"/>
      <c r="Q32" s="1018"/>
      <c r="R32" s="1018"/>
      <c r="S32" s="1018"/>
      <c r="T32" s="1018"/>
      <c r="U32" s="1018"/>
      <c r="V32" s="1018"/>
      <c r="W32" s="1018"/>
      <c r="X32" s="1019"/>
      <c r="Y32" s="996" t="s">
        <v>12</v>
      </c>
      <c r="Z32" s="997"/>
      <c r="AA32" s="998"/>
      <c r="AB32" s="549"/>
      <c r="AC32" s="999"/>
      <c r="AD32" s="999"/>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0"/>
      <c r="AC33" s="995"/>
      <c r="AD33" s="995"/>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13"/>
      <c r="AA37" s="414"/>
      <c r="AB37" s="1004" t="s">
        <v>11</v>
      </c>
      <c r="AC37" s="1005"/>
      <c r="AD37" s="1006"/>
      <c r="AE37" s="992" t="s">
        <v>391</v>
      </c>
      <c r="AF37" s="992"/>
      <c r="AG37" s="992"/>
      <c r="AH37" s="992"/>
      <c r="AI37" s="992" t="s">
        <v>413</v>
      </c>
      <c r="AJ37" s="992"/>
      <c r="AK37" s="992"/>
      <c r="AL37" s="456"/>
      <c r="AM37" s="992" t="s">
        <v>510</v>
      </c>
      <c r="AN37" s="992"/>
      <c r="AO37" s="992"/>
      <c r="AP37" s="456"/>
      <c r="AQ37" s="215" t="s">
        <v>232</v>
      </c>
      <c r="AR37" s="199"/>
      <c r="AS37" s="199"/>
      <c r="AT37" s="200"/>
      <c r="AU37" s="373" t="s">
        <v>134</v>
      </c>
      <c r="AV37" s="373"/>
      <c r="AW37" s="373"/>
      <c r="AX37" s="374"/>
      <c r="AY37" s="34">
        <f>COUNTA($G$39)</f>
        <v>0</v>
      </c>
    </row>
    <row r="38" spans="1:51" ht="18.75" customHeight="1">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1"/>
      <c r="Z38" s="1002"/>
      <c r="AA38" s="1003"/>
      <c r="AB38" s="1007"/>
      <c r="AC38" s="1008"/>
      <c r="AD38" s="1009"/>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c r="A39" s="513"/>
      <c r="B39" s="511"/>
      <c r="C39" s="511"/>
      <c r="D39" s="511"/>
      <c r="E39" s="511"/>
      <c r="F39" s="512"/>
      <c r="G39" s="538"/>
      <c r="H39" s="1010"/>
      <c r="I39" s="1010"/>
      <c r="J39" s="1010"/>
      <c r="K39" s="1010"/>
      <c r="L39" s="1010"/>
      <c r="M39" s="1010"/>
      <c r="N39" s="1010"/>
      <c r="O39" s="1011"/>
      <c r="P39" s="191"/>
      <c r="Q39" s="1018"/>
      <c r="R39" s="1018"/>
      <c r="S39" s="1018"/>
      <c r="T39" s="1018"/>
      <c r="U39" s="1018"/>
      <c r="V39" s="1018"/>
      <c r="W39" s="1018"/>
      <c r="X39" s="1019"/>
      <c r="Y39" s="996" t="s">
        <v>12</v>
      </c>
      <c r="Z39" s="997"/>
      <c r="AA39" s="998"/>
      <c r="AB39" s="549"/>
      <c r="AC39" s="999"/>
      <c r="AD39" s="999"/>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0"/>
      <c r="AC40" s="995"/>
      <c r="AD40" s="995"/>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13"/>
      <c r="AA44" s="414"/>
      <c r="AB44" s="1004" t="s">
        <v>11</v>
      </c>
      <c r="AC44" s="1005"/>
      <c r="AD44" s="1006"/>
      <c r="AE44" s="992" t="s">
        <v>391</v>
      </c>
      <c r="AF44" s="992"/>
      <c r="AG44" s="992"/>
      <c r="AH44" s="992"/>
      <c r="AI44" s="992" t="s">
        <v>413</v>
      </c>
      <c r="AJ44" s="992"/>
      <c r="AK44" s="992"/>
      <c r="AL44" s="456"/>
      <c r="AM44" s="992" t="s">
        <v>510</v>
      </c>
      <c r="AN44" s="992"/>
      <c r="AO44" s="992"/>
      <c r="AP44" s="456"/>
      <c r="AQ44" s="215" t="s">
        <v>232</v>
      </c>
      <c r="AR44" s="199"/>
      <c r="AS44" s="199"/>
      <c r="AT44" s="200"/>
      <c r="AU44" s="373" t="s">
        <v>134</v>
      </c>
      <c r="AV44" s="373"/>
      <c r="AW44" s="373"/>
      <c r="AX44" s="374"/>
      <c r="AY44" s="34">
        <f>COUNTA($G$46)</f>
        <v>0</v>
      </c>
    </row>
    <row r="45" spans="1:51" ht="18.75" customHeight="1">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1"/>
      <c r="Z45" s="1002"/>
      <c r="AA45" s="1003"/>
      <c r="AB45" s="1007"/>
      <c r="AC45" s="1008"/>
      <c r="AD45" s="1009"/>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c r="A46" s="513"/>
      <c r="B46" s="511"/>
      <c r="C46" s="511"/>
      <c r="D46" s="511"/>
      <c r="E46" s="511"/>
      <c r="F46" s="512"/>
      <c r="G46" s="538"/>
      <c r="H46" s="1010"/>
      <c r="I46" s="1010"/>
      <c r="J46" s="1010"/>
      <c r="K46" s="1010"/>
      <c r="L46" s="1010"/>
      <c r="M46" s="1010"/>
      <c r="N46" s="1010"/>
      <c r="O46" s="1011"/>
      <c r="P46" s="191"/>
      <c r="Q46" s="1018"/>
      <c r="R46" s="1018"/>
      <c r="S46" s="1018"/>
      <c r="T46" s="1018"/>
      <c r="U46" s="1018"/>
      <c r="V46" s="1018"/>
      <c r="W46" s="1018"/>
      <c r="X46" s="1019"/>
      <c r="Y46" s="996" t="s">
        <v>12</v>
      </c>
      <c r="Z46" s="997"/>
      <c r="AA46" s="998"/>
      <c r="AB46" s="549"/>
      <c r="AC46" s="999"/>
      <c r="AD46" s="999"/>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0"/>
      <c r="AC47" s="995"/>
      <c r="AD47" s="995"/>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13"/>
      <c r="AA51" s="414"/>
      <c r="AB51" s="456" t="s">
        <v>11</v>
      </c>
      <c r="AC51" s="1005"/>
      <c r="AD51" s="1006"/>
      <c r="AE51" s="992" t="s">
        <v>391</v>
      </c>
      <c r="AF51" s="992"/>
      <c r="AG51" s="992"/>
      <c r="AH51" s="992"/>
      <c r="AI51" s="992" t="s">
        <v>413</v>
      </c>
      <c r="AJ51" s="992"/>
      <c r="AK51" s="992"/>
      <c r="AL51" s="456"/>
      <c r="AM51" s="992" t="s">
        <v>510</v>
      </c>
      <c r="AN51" s="992"/>
      <c r="AO51" s="992"/>
      <c r="AP51" s="456"/>
      <c r="AQ51" s="215" t="s">
        <v>232</v>
      </c>
      <c r="AR51" s="199"/>
      <c r="AS51" s="199"/>
      <c r="AT51" s="200"/>
      <c r="AU51" s="373" t="s">
        <v>134</v>
      </c>
      <c r="AV51" s="373"/>
      <c r="AW51" s="373"/>
      <c r="AX51" s="374"/>
      <c r="AY51" s="34">
        <f>COUNTA($G$53)</f>
        <v>0</v>
      </c>
    </row>
    <row r="52" spans="1:51" ht="18.75" customHeight="1">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1"/>
      <c r="Z52" s="1002"/>
      <c r="AA52" s="1003"/>
      <c r="AB52" s="1007"/>
      <c r="AC52" s="1008"/>
      <c r="AD52" s="1009"/>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c r="A53" s="513"/>
      <c r="B53" s="511"/>
      <c r="C53" s="511"/>
      <c r="D53" s="511"/>
      <c r="E53" s="511"/>
      <c r="F53" s="512"/>
      <c r="G53" s="538"/>
      <c r="H53" s="1010"/>
      <c r="I53" s="1010"/>
      <c r="J53" s="1010"/>
      <c r="K53" s="1010"/>
      <c r="L53" s="1010"/>
      <c r="M53" s="1010"/>
      <c r="N53" s="1010"/>
      <c r="O53" s="1011"/>
      <c r="P53" s="191"/>
      <c r="Q53" s="1018"/>
      <c r="R53" s="1018"/>
      <c r="S53" s="1018"/>
      <c r="T53" s="1018"/>
      <c r="U53" s="1018"/>
      <c r="V53" s="1018"/>
      <c r="W53" s="1018"/>
      <c r="X53" s="1019"/>
      <c r="Y53" s="996" t="s">
        <v>12</v>
      </c>
      <c r="Z53" s="997"/>
      <c r="AA53" s="998"/>
      <c r="AB53" s="549"/>
      <c r="AC53" s="999"/>
      <c r="AD53" s="999"/>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0"/>
      <c r="AC54" s="995"/>
      <c r="AD54" s="995"/>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13"/>
      <c r="AA58" s="414"/>
      <c r="AB58" s="1004" t="s">
        <v>11</v>
      </c>
      <c r="AC58" s="1005"/>
      <c r="AD58" s="1006"/>
      <c r="AE58" s="992" t="s">
        <v>391</v>
      </c>
      <c r="AF58" s="992"/>
      <c r="AG58" s="992"/>
      <c r="AH58" s="992"/>
      <c r="AI58" s="992" t="s">
        <v>413</v>
      </c>
      <c r="AJ58" s="992"/>
      <c r="AK58" s="992"/>
      <c r="AL58" s="456"/>
      <c r="AM58" s="992" t="s">
        <v>510</v>
      </c>
      <c r="AN58" s="992"/>
      <c r="AO58" s="992"/>
      <c r="AP58" s="456"/>
      <c r="AQ58" s="215" t="s">
        <v>232</v>
      </c>
      <c r="AR58" s="199"/>
      <c r="AS58" s="199"/>
      <c r="AT58" s="200"/>
      <c r="AU58" s="373" t="s">
        <v>134</v>
      </c>
      <c r="AV58" s="373"/>
      <c r="AW58" s="373"/>
      <c r="AX58" s="374"/>
      <c r="AY58" s="34">
        <f>COUNTA($G$60)</f>
        <v>0</v>
      </c>
    </row>
    <row r="59" spans="1:51" ht="18.75" customHeight="1">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1"/>
      <c r="Z59" s="1002"/>
      <c r="AA59" s="1003"/>
      <c r="AB59" s="1007"/>
      <c r="AC59" s="1008"/>
      <c r="AD59" s="1009"/>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c r="A60" s="513"/>
      <c r="B60" s="511"/>
      <c r="C60" s="511"/>
      <c r="D60" s="511"/>
      <c r="E60" s="511"/>
      <c r="F60" s="512"/>
      <c r="G60" s="538"/>
      <c r="H60" s="1010"/>
      <c r="I60" s="1010"/>
      <c r="J60" s="1010"/>
      <c r="K60" s="1010"/>
      <c r="L60" s="1010"/>
      <c r="M60" s="1010"/>
      <c r="N60" s="1010"/>
      <c r="O60" s="1011"/>
      <c r="P60" s="191"/>
      <c r="Q60" s="1018"/>
      <c r="R60" s="1018"/>
      <c r="S60" s="1018"/>
      <c r="T60" s="1018"/>
      <c r="U60" s="1018"/>
      <c r="V60" s="1018"/>
      <c r="W60" s="1018"/>
      <c r="X60" s="1019"/>
      <c r="Y60" s="996" t="s">
        <v>12</v>
      </c>
      <c r="Z60" s="997"/>
      <c r="AA60" s="998"/>
      <c r="AB60" s="549"/>
      <c r="AC60" s="999"/>
      <c r="AD60" s="999"/>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0"/>
      <c r="AC61" s="995"/>
      <c r="AD61" s="995"/>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13"/>
      <c r="AA65" s="414"/>
      <c r="AB65" s="1004" t="s">
        <v>11</v>
      </c>
      <c r="AC65" s="1005"/>
      <c r="AD65" s="1006"/>
      <c r="AE65" s="992" t="s">
        <v>391</v>
      </c>
      <c r="AF65" s="992"/>
      <c r="AG65" s="992"/>
      <c r="AH65" s="992"/>
      <c r="AI65" s="992" t="s">
        <v>413</v>
      </c>
      <c r="AJ65" s="992"/>
      <c r="AK65" s="992"/>
      <c r="AL65" s="456"/>
      <c r="AM65" s="992" t="s">
        <v>510</v>
      </c>
      <c r="AN65" s="992"/>
      <c r="AO65" s="992"/>
      <c r="AP65" s="456"/>
      <c r="AQ65" s="215" t="s">
        <v>232</v>
      </c>
      <c r="AR65" s="199"/>
      <c r="AS65" s="199"/>
      <c r="AT65" s="200"/>
      <c r="AU65" s="373" t="s">
        <v>134</v>
      </c>
      <c r="AV65" s="373"/>
      <c r="AW65" s="373"/>
      <c r="AX65" s="374"/>
      <c r="AY65" s="34">
        <f>COUNTA($G$67)</f>
        <v>0</v>
      </c>
    </row>
    <row r="66" spans="1:51" ht="18.75" customHeight="1">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1"/>
      <c r="Z66" s="1002"/>
      <c r="AA66" s="1003"/>
      <c r="AB66" s="1007"/>
      <c r="AC66" s="1008"/>
      <c r="AD66" s="1009"/>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c r="A67" s="513"/>
      <c r="B67" s="511"/>
      <c r="C67" s="511"/>
      <c r="D67" s="511"/>
      <c r="E67" s="511"/>
      <c r="F67" s="512"/>
      <c r="G67" s="538"/>
      <c r="H67" s="1010"/>
      <c r="I67" s="1010"/>
      <c r="J67" s="1010"/>
      <c r="K67" s="1010"/>
      <c r="L67" s="1010"/>
      <c r="M67" s="1010"/>
      <c r="N67" s="1010"/>
      <c r="O67" s="1011"/>
      <c r="P67" s="191"/>
      <c r="Q67" s="1018"/>
      <c r="R67" s="1018"/>
      <c r="S67" s="1018"/>
      <c r="T67" s="1018"/>
      <c r="U67" s="1018"/>
      <c r="V67" s="1018"/>
      <c r="W67" s="1018"/>
      <c r="X67" s="1019"/>
      <c r="Y67" s="996" t="s">
        <v>12</v>
      </c>
      <c r="Z67" s="997"/>
      <c r="AA67" s="998"/>
      <c r="AB67" s="549"/>
      <c r="AC67" s="999"/>
      <c r="AD67" s="999"/>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0"/>
      <c r="AC68" s="995"/>
      <c r="AD68" s="995"/>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5" t="s">
        <v>180</v>
      </c>
      <c r="AC69" s="424"/>
      <c r="AD69" s="424"/>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9" t="s">
        <v>28</v>
      </c>
      <c r="B2" s="1030"/>
      <c r="C2" s="1030"/>
      <c r="D2" s="1030"/>
      <c r="E2" s="1030"/>
      <c r="F2" s="1031"/>
      <c r="G2" s="437" t="s">
        <v>367</v>
      </c>
      <c r="H2" s="438"/>
      <c r="I2" s="438"/>
      <c r="J2" s="438"/>
      <c r="K2" s="438"/>
      <c r="L2" s="438"/>
      <c r="M2" s="438"/>
      <c r="N2" s="438"/>
      <c r="O2" s="438"/>
      <c r="P2" s="438"/>
      <c r="Q2" s="438"/>
      <c r="R2" s="438"/>
      <c r="S2" s="438"/>
      <c r="T2" s="438"/>
      <c r="U2" s="438"/>
      <c r="V2" s="438"/>
      <c r="W2" s="438"/>
      <c r="X2" s="438"/>
      <c r="Y2" s="438"/>
      <c r="Z2" s="438"/>
      <c r="AA2" s="438"/>
      <c r="AB2" s="439"/>
      <c r="AC2" s="437"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c r="A5" s="1032"/>
      <c r="B5" s="1033"/>
      <c r="C5" s="1033"/>
      <c r="D5" s="1033"/>
      <c r="E5" s="1033"/>
      <c r="F5" s="1034"/>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c r="A6" s="1032"/>
      <c r="B6" s="1033"/>
      <c r="C6" s="1033"/>
      <c r="D6" s="1033"/>
      <c r="E6" s="1033"/>
      <c r="F6" s="1034"/>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c r="A7" s="1032"/>
      <c r="B7" s="1033"/>
      <c r="C7" s="1033"/>
      <c r="D7" s="1033"/>
      <c r="E7" s="1033"/>
      <c r="F7" s="1034"/>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c r="A8" s="1032"/>
      <c r="B8" s="1033"/>
      <c r="C8" s="1033"/>
      <c r="D8" s="1033"/>
      <c r="E8" s="1033"/>
      <c r="F8" s="1034"/>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c r="A9" s="1032"/>
      <c r="B9" s="1033"/>
      <c r="C9" s="1033"/>
      <c r="D9" s="1033"/>
      <c r="E9" s="1033"/>
      <c r="F9" s="1034"/>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c r="A10" s="1032"/>
      <c r="B10" s="1033"/>
      <c r="C10" s="1033"/>
      <c r="D10" s="1033"/>
      <c r="E10" s="1033"/>
      <c r="F10" s="1034"/>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c r="A11" s="1032"/>
      <c r="B11" s="1033"/>
      <c r="C11" s="1033"/>
      <c r="D11" s="1033"/>
      <c r="E11" s="1033"/>
      <c r="F11" s="1034"/>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c r="A12" s="1032"/>
      <c r="B12" s="1033"/>
      <c r="C12" s="1033"/>
      <c r="D12" s="1033"/>
      <c r="E12" s="1033"/>
      <c r="F12" s="1034"/>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c r="A13" s="1032"/>
      <c r="B13" s="1033"/>
      <c r="C13" s="1033"/>
      <c r="D13" s="1033"/>
      <c r="E13" s="1033"/>
      <c r="F13" s="1034"/>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c r="A14" s="1032"/>
      <c r="B14" s="1033"/>
      <c r="C14" s="1033"/>
      <c r="D14" s="1033"/>
      <c r="E14" s="1033"/>
      <c r="F14" s="103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c r="A18" s="1032"/>
      <c r="B18" s="1033"/>
      <c r="C18" s="1033"/>
      <c r="D18" s="1033"/>
      <c r="E18" s="1033"/>
      <c r="F18" s="1034"/>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c r="A19" s="1032"/>
      <c r="B19" s="1033"/>
      <c r="C19" s="1033"/>
      <c r="D19" s="1033"/>
      <c r="E19" s="1033"/>
      <c r="F19" s="1034"/>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c r="A20" s="1032"/>
      <c r="B20" s="1033"/>
      <c r="C20" s="1033"/>
      <c r="D20" s="1033"/>
      <c r="E20" s="1033"/>
      <c r="F20" s="1034"/>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c r="A21" s="1032"/>
      <c r="B21" s="1033"/>
      <c r="C21" s="1033"/>
      <c r="D21" s="1033"/>
      <c r="E21" s="1033"/>
      <c r="F21" s="1034"/>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c r="A22" s="1032"/>
      <c r="B22" s="1033"/>
      <c r="C22" s="1033"/>
      <c r="D22" s="1033"/>
      <c r="E22" s="1033"/>
      <c r="F22" s="1034"/>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c r="A23" s="1032"/>
      <c r="B23" s="1033"/>
      <c r="C23" s="1033"/>
      <c r="D23" s="1033"/>
      <c r="E23" s="1033"/>
      <c r="F23" s="1034"/>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c r="A24" s="1032"/>
      <c r="B24" s="1033"/>
      <c r="C24" s="1033"/>
      <c r="D24" s="1033"/>
      <c r="E24" s="1033"/>
      <c r="F24" s="1034"/>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c r="A25" s="1032"/>
      <c r="B25" s="1033"/>
      <c r="C25" s="1033"/>
      <c r="D25" s="1033"/>
      <c r="E25" s="1033"/>
      <c r="F25" s="1034"/>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c r="A26" s="1032"/>
      <c r="B26" s="1033"/>
      <c r="C26" s="1033"/>
      <c r="D26" s="1033"/>
      <c r="E26" s="1033"/>
      <c r="F26" s="1034"/>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c r="A27" s="1032"/>
      <c r="B27" s="1033"/>
      <c r="C27" s="1033"/>
      <c r="D27" s="1033"/>
      <c r="E27" s="1033"/>
      <c r="F27" s="103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c r="A31" s="1032"/>
      <c r="B31" s="1033"/>
      <c r="C31" s="1033"/>
      <c r="D31" s="1033"/>
      <c r="E31" s="1033"/>
      <c r="F31" s="1034"/>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c r="A32" s="1032"/>
      <c r="B32" s="1033"/>
      <c r="C32" s="1033"/>
      <c r="D32" s="1033"/>
      <c r="E32" s="1033"/>
      <c r="F32" s="1034"/>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c r="A33" s="1032"/>
      <c r="B33" s="1033"/>
      <c r="C33" s="1033"/>
      <c r="D33" s="1033"/>
      <c r="E33" s="1033"/>
      <c r="F33" s="1034"/>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c r="A34" s="1032"/>
      <c r="B34" s="1033"/>
      <c r="C34" s="1033"/>
      <c r="D34" s="1033"/>
      <c r="E34" s="1033"/>
      <c r="F34" s="1034"/>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c r="A35" s="1032"/>
      <c r="B35" s="1033"/>
      <c r="C35" s="1033"/>
      <c r="D35" s="1033"/>
      <c r="E35" s="1033"/>
      <c r="F35" s="1034"/>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c r="A36" s="1032"/>
      <c r="B36" s="1033"/>
      <c r="C36" s="1033"/>
      <c r="D36" s="1033"/>
      <c r="E36" s="1033"/>
      <c r="F36" s="1034"/>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c r="A37" s="1032"/>
      <c r="B37" s="1033"/>
      <c r="C37" s="1033"/>
      <c r="D37" s="1033"/>
      <c r="E37" s="1033"/>
      <c r="F37" s="1034"/>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c r="A38" s="1032"/>
      <c r="B38" s="1033"/>
      <c r="C38" s="1033"/>
      <c r="D38" s="1033"/>
      <c r="E38" s="1033"/>
      <c r="F38" s="1034"/>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c r="A39" s="1032"/>
      <c r="B39" s="1033"/>
      <c r="C39" s="1033"/>
      <c r="D39" s="1033"/>
      <c r="E39" s="1033"/>
      <c r="F39" s="1034"/>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c r="A40" s="1032"/>
      <c r="B40" s="1033"/>
      <c r="C40" s="1033"/>
      <c r="D40" s="1033"/>
      <c r="E40" s="1033"/>
      <c r="F40" s="103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c r="A44" s="1032"/>
      <c r="B44" s="1033"/>
      <c r="C44" s="1033"/>
      <c r="D44" s="1033"/>
      <c r="E44" s="1033"/>
      <c r="F44" s="1034"/>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c r="A45" s="1032"/>
      <c r="B45" s="1033"/>
      <c r="C45" s="1033"/>
      <c r="D45" s="1033"/>
      <c r="E45" s="1033"/>
      <c r="F45" s="1034"/>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c r="A46" s="1032"/>
      <c r="B46" s="1033"/>
      <c r="C46" s="1033"/>
      <c r="D46" s="1033"/>
      <c r="E46" s="1033"/>
      <c r="F46" s="1034"/>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c r="A47" s="1032"/>
      <c r="B47" s="1033"/>
      <c r="C47" s="1033"/>
      <c r="D47" s="1033"/>
      <c r="E47" s="1033"/>
      <c r="F47" s="1034"/>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c r="A48" s="1032"/>
      <c r="B48" s="1033"/>
      <c r="C48" s="1033"/>
      <c r="D48" s="1033"/>
      <c r="E48" s="1033"/>
      <c r="F48" s="1034"/>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c r="A49" s="1032"/>
      <c r="B49" s="1033"/>
      <c r="C49" s="1033"/>
      <c r="D49" s="1033"/>
      <c r="E49" s="1033"/>
      <c r="F49" s="1034"/>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c r="A50" s="1032"/>
      <c r="B50" s="1033"/>
      <c r="C50" s="1033"/>
      <c r="D50" s="1033"/>
      <c r="E50" s="1033"/>
      <c r="F50" s="1034"/>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c r="A51" s="1032"/>
      <c r="B51" s="1033"/>
      <c r="C51" s="1033"/>
      <c r="D51" s="1033"/>
      <c r="E51" s="1033"/>
      <c r="F51" s="1034"/>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c r="A52" s="1032"/>
      <c r="B52" s="1033"/>
      <c r="C52" s="1033"/>
      <c r="D52" s="1033"/>
      <c r="E52" s="1033"/>
      <c r="F52" s="1034"/>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row r="55" spans="1:51" ht="30" customHeight="1">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c r="A58" s="1032"/>
      <c r="B58" s="1033"/>
      <c r="C58" s="1033"/>
      <c r="D58" s="1033"/>
      <c r="E58" s="1033"/>
      <c r="F58" s="1034"/>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c r="A59" s="1032"/>
      <c r="B59" s="1033"/>
      <c r="C59" s="1033"/>
      <c r="D59" s="1033"/>
      <c r="E59" s="1033"/>
      <c r="F59" s="1034"/>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c r="A60" s="1032"/>
      <c r="B60" s="1033"/>
      <c r="C60" s="1033"/>
      <c r="D60" s="1033"/>
      <c r="E60" s="1033"/>
      <c r="F60" s="1034"/>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c r="A61" s="1032"/>
      <c r="B61" s="1033"/>
      <c r="C61" s="1033"/>
      <c r="D61" s="1033"/>
      <c r="E61" s="1033"/>
      <c r="F61" s="1034"/>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c r="A62" s="1032"/>
      <c r="B62" s="1033"/>
      <c r="C62" s="1033"/>
      <c r="D62" s="1033"/>
      <c r="E62" s="1033"/>
      <c r="F62" s="1034"/>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c r="A63" s="1032"/>
      <c r="B63" s="1033"/>
      <c r="C63" s="1033"/>
      <c r="D63" s="1033"/>
      <c r="E63" s="1033"/>
      <c r="F63" s="1034"/>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c r="A64" s="1032"/>
      <c r="B64" s="1033"/>
      <c r="C64" s="1033"/>
      <c r="D64" s="1033"/>
      <c r="E64" s="1033"/>
      <c r="F64" s="1034"/>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c r="A65" s="1032"/>
      <c r="B65" s="1033"/>
      <c r="C65" s="1033"/>
      <c r="D65" s="1033"/>
      <c r="E65" s="1033"/>
      <c r="F65" s="1034"/>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c r="A66" s="1032"/>
      <c r="B66" s="1033"/>
      <c r="C66" s="1033"/>
      <c r="D66" s="1033"/>
      <c r="E66" s="1033"/>
      <c r="F66" s="1034"/>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c r="A67" s="1032"/>
      <c r="B67" s="1033"/>
      <c r="C67" s="1033"/>
      <c r="D67" s="1033"/>
      <c r="E67" s="1033"/>
      <c r="F67" s="103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c r="A71" s="1032"/>
      <c r="B71" s="1033"/>
      <c r="C71" s="1033"/>
      <c r="D71" s="1033"/>
      <c r="E71" s="1033"/>
      <c r="F71" s="1034"/>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c r="A72" s="1032"/>
      <c r="B72" s="1033"/>
      <c r="C72" s="1033"/>
      <c r="D72" s="1033"/>
      <c r="E72" s="1033"/>
      <c r="F72" s="1034"/>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c r="A73" s="1032"/>
      <c r="B73" s="1033"/>
      <c r="C73" s="1033"/>
      <c r="D73" s="1033"/>
      <c r="E73" s="1033"/>
      <c r="F73" s="1034"/>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c r="A74" s="1032"/>
      <c r="B74" s="1033"/>
      <c r="C74" s="1033"/>
      <c r="D74" s="1033"/>
      <c r="E74" s="1033"/>
      <c r="F74" s="1034"/>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c r="A75" s="1032"/>
      <c r="B75" s="1033"/>
      <c r="C75" s="1033"/>
      <c r="D75" s="1033"/>
      <c r="E75" s="1033"/>
      <c r="F75" s="1034"/>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c r="A76" s="1032"/>
      <c r="B76" s="1033"/>
      <c r="C76" s="1033"/>
      <c r="D76" s="1033"/>
      <c r="E76" s="1033"/>
      <c r="F76" s="1034"/>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c r="A77" s="1032"/>
      <c r="B77" s="1033"/>
      <c r="C77" s="1033"/>
      <c r="D77" s="1033"/>
      <c r="E77" s="1033"/>
      <c r="F77" s="1034"/>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c r="A78" s="1032"/>
      <c r="B78" s="1033"/>
      <c r="C78" s="1033"/>
      <c r="D78" s="1033"/>
      <c r="E78" s="1033"/>
      <c r="F78" s="1034"/>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c r="A79" s="1032"/>
      <c r="B79" s="1033"/>
      <c r="C79" s="1033"/>
      <c r="D79" s="1033"/>
      <c r="E79" s="1033"/>
      <c r="F79" s="1034"/>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c r="A80" s="1032"/>
      <c r="B80" s="1033"/>
      <c r="C80" s="1033"/>
      <c r="D80" s="1033"/>
      <c r="E80" s="1033"/>
      <c r="F80" s="103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c r="A84" s="1032"/>
      <c r="B84" s="1033"/>
      <c r="C84" s="1033"/>
      <c r="D84" s="1033"/>
      <c r="E84" s="1033"/>
      <c r="F84" s="1034"/>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c r="A85" s="1032"/>
      <c r="B85" s="1033"/>
      <c r="C85" s="1033"/>
      <c r="D85" s="1033"/>
      <c r="E85" s="1033"/>
      <c r="F85" s="1034"/>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c r="A86" s="1032"/>
      <c r="B86" s="1033"/>
      <c r="C86" s="1033"/>
      <c r="D86" s="1033"/>
      <c r="E86" s="1033"/>
      <c r="F86" s="1034"/>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c r="A87" s="1032"/>
      <c r="B87" s="1033"/>
      <c r="C87" s="1033"/>
      <c r="D87" s="1033"/>
      <c r="E87" s="1033"/>
      <c r="F87" s="1034"/>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c r="A88" s="1032"/>
      <c r="B88" s="1033"/>
      <c r="C88" s="1033"/>
      <c r="D88" s="1033"/>
      <c r="E88" s="1033"/>
      <c r="F88" s="1034"/>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c r="A89" s="1032"/>
      <c r="B89" s="1033"/>
      <c r="C89" s="1033"/>
      <c r="D89" s="1033"/>
      <c r="E89" s="1033"/>
      <c r="F89" s="1034"/>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c r="A90" s="1032"/>
      <c r="B90" s="1033"/>
      <c r="C90" s="1033"/>
      <c r="D90" s="1033"/>
      <c r="E90" s="1033"/>
      <c r="F90" s="1034"/>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c r="A91" s="1032"/>
      <c r="B91" s="1033"/>
      <c r="C91" s="1033"/>
      <c r="D91" s="1033"/>
      <c r="E91" s="1033"/>
      <c r="F91" s="1034"/>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c r="A92" s="1032"/>
      <c r="B92" s="1033"/>
      <c r="C92" s="1033"/>
      <c r="D92" s="1033"/>
      <c r="E92" s="1033"/>
      <c r="F92" s="1034"/>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c r="A93" s="1032"/>
      <c r="B93" s="1033"/>
      <c r="C93" s="1033"/>
      <c r="D93" s="1033"/>
      <c r="E93" s="1033"/>
      <c r="F93" s="103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c r="A97" s="1032"/>
      <c r="B97" s="1033"/>
      <c r="C97" s="1033"/>
      <c r="D97" s="1033"/>
      <c r="E97" s="1033"/>
      <c r="F97" s="1034"/>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c r="A98" s="1032"/>
      <c r="B98" s="1033"/>
      <c r="C98" s="1033"/>
      <c r="D98" s="1033"/>
      <c r="E98" s="1033"/>
      <c r="F98" s="1034"/>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c r="A99" s="1032"/>
      <c r="B99" s="1033"/>
      <c r="C99" s="1033"/>
      <c r="D99" s="1033"/>
      <c r="E99" s="1033"/>
      <c r="F99" s="1034"/>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c r="A100" s="1032"/>
      <c r="B100" s="1033"/>
      <c r="C100" s="1033"/>
      <c r="D100" s="1033"/>
      <c r="E100" s="1033"/>
      <c r="F100" s="1034"/>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c r="A101" s="1032"/>
      <c r="B101" s="1033"/>
      <c r="C101" s="1033"/>
      <c r="D101" s="1033"/>
      <c r="E101" s="1033"/>
      <c r="F101" s="1034"/>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c r="A102" s="1032"/>
      <c r="B102" s="1033"/>
      <c r="C102" s="1033"/>
      <c r="D102" s="1033"/>
      <c r="E102" s="1033"/>
      <c r="F102" s="1034"/>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c r="A103" s="1032"/>
      <c r="B103" s="1033"/>
      <c r="C103" s="1033"/>
      <c r="D103" s="1033"/>
      <c r="E103" s="1033"/>
      <c r="F103" s="1034"/>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c r="A104" s="1032"/>
      <c r="B104" s="1033"/>
      <c r="C104" s="1033"/>
      <c r="D104" s="1033"/>
      <c r="E104" s="1033"/>
      <c r="F104" s="1034"/>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c r="A105" s="1032"/>
      <c r="B105" s="1033"/>
      <c r="C105" s="1033"/>
      <c r="D105" s="1033"/>
      <c r="E105" s="1033"/>
      <c r="F105" s="1034"/>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row r="108" spans="1:51" ht="30" customHeight="1">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c r="A111" s="1032"/>
      <c r="B111" s="1033"/>
      <c r="C111" s="1033"/>
      <c r="D111" s="1033"/>
      <c r="E111" s="1033"/>
      <c r="F111" s="1034"/>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c r="A112" s="1032"/>
      <c r="B112" s="1033"/>
      <c r="C112" s="1033"/>
      <c r="D112" s="1033"/>
      <c r="E112" s="1033"/>
      <c r="F112" s="1034"/>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c r="A113" s="1032"/>
      <c r="B113" s="1033"/>
      <c r="C113" s="1033"/>
      <c r="D113" s="1033"/>
      <c r="E113" s="1033"/>
      <c r="F113" s="1034"/>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c r="A114" s="1032"/>
      <c r="B114" s="1033"/>
      <c r="C114" s="1033"/>
      <c r="D114" s="1033"/>
      <c r="E114" s="1033"/>
      <c r="F114" s="1034"/>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c r="A115" s="1032"/>
      <c r="B115" s="1033"/>
      <c r="C115" s="1033"/>
      <c r="D115" s="1033"/>
      <c r="E115" s="1033"/>
      <c r="F115" s="1034"/>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c r="A116" s="1032"/>
      <c r="B116" s="1033"/>
      <c r="C116" s="1033"/>
      <c r="D116" s="1033"/>
      <c r="E116" s="1033"/>
      <c r="F116" s="1034"/>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c r="A117" s="1032"/>
      <c r="B117" s="1033"/>
      <c r="C117" s="1033"/>
      <c r="D117" s="1033"/>
      <c r="E117" s="1033"/>
      <c r="F117" s="1034"/>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c r="A118" s="1032"/>
      <c r="B118" s="1033"/>
      <c r="C118" s="1033"/>
      <c r="D118" s="1033"/>
      <c r="E118" s="1033"/>
      <c r="F118" s="1034"/>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c r="A119" s="1032"/>
      <c r="B119" s="1033"/>
      <c r="C119" s="1033"/>
      <c r="D119" s="1033"/>
      <c r="E119" s="1033"/>
      <c r="F119" s="1034"/>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c r="A120" s="1032"/>
      <c r="B120" s="1033"/>
      <c r="C120" s="1033"/>
      <c r="D120" s="1033"/>
      <c r="E120" s="1033"/>
      <c r="F120" s="103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c r="A124" s="1032"/>
      <c r="B124" s="1033"/>
      <c r="C124" s="1033"/>
      <c r="D124" s="1033"/>
      <c r="E124" s="1033"/>
      <c r="F124" s="1034"/>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c r="A125" s="1032"/>
      <c r="B125" s="1033"/>
      <c r="C125" s="1033"/>
      <c r="D125" s="1033"/>
      <c r="E125" s="1033"/>
      <c r="F125" s="1034"/>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c r="A126" s="1032"/>
      <c r="B126" s="1033"/>
      <c r="C126" s="1033"/>
      <c r="D126" s="1033"/>
      <c r="E126" s="1033"/>
      <c r="F126" s="1034"/>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c r="A127" s="1032"/>
      <c r="B127" s="1033"/>
      <c r="C127" s="1033"/>
      <c r="D127" s="1033"/>
      <c r="E127" s="1033"/>
      <c r="F127" s="1034"/>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c r="A128" s="1032"/>
      <c r="B128" s="1033"/>
      <c r="C128" s="1033"/>
      <c r="D128" s="1033"/>
      <c r="E128" s="1033"/>
      <c r="F128" s="1034"/>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c r="A129" s="1032"/>
      <c r="B129" s="1033"/>
      <c r="C129" s="1033"/>
      <c r="D129" s="1033"/>
      <c r="E129" s="1033"/>
      <c r="F129" s="1034"/>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c r="A130" s="1032"/>
      <c r="B130" s="1033"/>
      <c r="C130" s="1033"/>
      <c r="D130" s="1033"/>
      <c r="E130" s="1033"/>
      <c r="F130" s="1034"/>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c r="A131" s="1032"/>
      <c r="B131" s="1033"/>
      <c r="C131" s="1033"/>
      <c r="D131" s="1033"/>
      <c r="E131" s="1033"/>
      <c r="F131" s="1034"/>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c r="A132" s="1032"/>
      <c r="B132" s="1033"/>
      <c r="C132" s="1033"/>
      <c r="D132" s="1033"/>
      <c r="E132" s="1033"/>
      <c r="F132" s="1034"/>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c r="A133" s="1032"/>
      <c r="B133" s="1033"/>
      <c r="C133" s="1033"/>
      <c r="D133" s="1033"/>
      <c r="E133" s="1033"/>
      <c r="F133" s="103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c r="A137" s="1032"/>
      <c r="B137" s="1033"/>
      <c r="C137" s="1033"/>
      <c r="D137" s="1033"/>
      <c r="E137" s="1033"/>
      <c r="F137" s="1034"/>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c r="A138" s="1032"/>
      <c r="B138" s="1033"/>
      <c r="C138" s="1033"/>
      <c r="D138" s="1033"/>
      <c r="E138" s="1033"/>
      <c r="F138" s="1034"/>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c r="A139" s="1032"/>
      <c r="B139" s="1033"/>
      <c r="C139" s="1033"/>
      <c r="D139" s="1033"/>
      <c r="E139" s="1033"/>
      <c r="F139" s="1034"/>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c r="A140" s="1032"/>
      <c r="B140" s="1033"/>
      <c r="C140" s="1033"/>
      <c r="D140" s="1033"/>
      <c r="E140" s="1033"/>
      <c r="F140" s="1034"/>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c r="A141" s="1032"/>
      <c r="B141" s="1033"/>
      <c r="C141" s="1033"/>
      <c r="D141" s="1033"/>
      <c r="E141" s="1033"/>
      <c r="F141" s="1034"/>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c r="A142" s="1032"/>
      <c r="B142" s="1033"/>
      <c r="C142" s="1033"/>
      <c r="D142" s="1033"/>
      <c r="E142" s="1033"/>
      <c r="F142" s="1034"/>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c r="A143" s="1032"/>
      <c r="B143" s="1033"/>
      <c r="C143" s="1033"/>
      <c r="D143" s="1033"/>
      <c r="E143" s="1033"/>
      <c r="F143" s="1034"/>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c r="A144" s="1032"/>
      <c r="B144" s="1033"/>
      <c r="C144" s="1033"/>
      <c r="D144" s="1033"/>
      <c r="E144" s="1033"/>
      <c r="F144" s="1034"/>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c r="A145" s="1032"/>
      <c r="B145" s="1033"/>
      <c r="C145" s="1033"/>
      <c r="D145" s="1033"/>
      <c r="E145" s="1033"/>
      <c r="F145" s="1034"/>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c r="A146" s="1032"/>
      <c r="B146" s="1033"/>
      <c r="C146" s="1033"/>
      <c r="D146" s="1033"/>
      <c r="E146" s="1033"/>
      <c r="F146" s="103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c r="A150" s="1032"/>
      <c r="B150" s="1033"/>
      <c r="C150" s="1033"/>
      <c r="D150" s="1033"/>
      <c r="E150" s="1033"/>
      <c r="F150" s="1034"/>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c r="A151" s="1032"/>
      <c r="B151" s="1033"/>
      <c r="C151" s="1033"/>
      <c r="D151" s="1033"/>
      <c r="E151" s="1033"/>
      <c r="F151" s="1034"/>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c r="A152" s="1032"/>
      <c r="B152" s="1033"/>
      <c r="C152" s="1033"/>
      <c r="D152" s="1033"/>
      <c r="E152" s="1033"/>
      <c r="F152" s="1034"/>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c r="A153" s="1032"/>
      <c r="B153" s="1033"/>
      <c r="C153" s="1033"/>
      <c r="D153" s="1033"/>
      <c r="E153" s="1033"/>
      <c r="F153" s="1034"/>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c r="A154" s="1032"/>
      <c r="B154" s="1033"/>
      <c r="C154" s="1033"/>
      <c r="D154" s="1033"/>
      <c r="E154" s="1033"/>
      <c r="F154" s="1034"/>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c r="A155" s="1032"/>
      <c r="B155" s="1033"/>
      <c r="C155" s="1033"/>
      <c r="D155" s="1033"/>
      <c r="E155" s="1033"/>
      <c r="F155" s="1034"/>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c r="A156" s="1032"/>
      <c r="B156" s="1033"/>
      <c r="C156" s="1033"/>
      <c r="D156" s="1033"/>
      <c r="E156" s="1033"/>
      <c r="F156" s="1034"/>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c r="A157" s="1032"/>
      <c r="B157" s="1033"/>
      <c r="C157" s="1033"/>
      <c r="D157" s="1033"/>
      <c r="E157" s="1033"/>
      <c r="F157" s="1034"/>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c r="A158" s="1032"/>
      <c r="B158" s="1033"/>
      <c r="C158" s="1033"/>
      <c r="D158" s="1033"/>
      <c r="E158" s="1033"/>
      <c r="F158" s="1034"/>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row r="161" spans="1:51" ht="30" customHeight="1">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c r="A164" s="1032"/>
      <c r="B164" s="1033"/>
      <c r="C164" s="1033"/>
      <c r="D164" s="1033"/>
      <c r="E164" s="1033"/>
      <c r="F164" s="1034"/>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c r="A165" s="1032"/>
      <c r="B165" s="1033"/>
      <c r="C165" s="1033"/>
      <c r="D165" s="1033"/>
      <c r="E165" s="1033"/>
      <c r="F165" s="1034"/>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c r="A166" s="1032"/>
      <c r="B166" s="1033"/>
      <c r="C166" s="1033"/>
      <c r="D166" s="1033"/>
      <c r="E166" s="1033"/>
      <c r="F166" s="1034"/>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c r="A167" s="1032"/>
      <c r="B167" s="1033"/>
      <c r="C167" s="1033"/>
      <c r="D167" s="1033"/>
      <c r="E167" s="1033"/>
      <c r="F167" s="1034"/>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c r="A168" s="1032"/>
      <c r="B168" s="1033"/>
      <c r="C168" s="1033"/>
      <c r="D168" s="1033"/>
      <c r="E168" s="1033"/>
      <c r="F168" s="1034"/>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c r="A169" s="1032"/>
      <c r="B169" s="1033"/>
      <c r="C169" s="1033"/>
      <c r="D169" s="1033"/>
      <c r="E169" s="1033"/>
      <c r="F169" s="1034"/>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c r="A170" s="1032"/>
      <c r="B170" s="1033"/>
      <c r="C170" s="1033"/>
      <c r="D170" s="1033"/>
      <c r="E170" s="1033"/>
      <c r="F170" s="1034"/>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c r="A171" s="1032"/>
      <c r="B171" s="1033"/>
      <c r="C171" s="1033"/>
      <c r="D171" s="1033"/>
      <c r="E171" s="1033"/>
      <c r="F171" s="1034"/>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c r="A172" s="1032"/>
      <c r="B172" s="1033"/>
      <c r="C172" s="1033"/>
      <c r="D172" s="1033"/>
      <c r="E172" s="1033"/>
      <c r="F172" s="1034"/>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c r="A173" s="1032"/>
      <c r="B173" s="1033"/>
      <c r="C173" s="1033"/>
      <c r="D173" s="1033"/>
      <c r="E173" s="1033"/>
      <c r="F173" s="103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c r="A177" s="1032"/>
      <c r="B177" s="1033"/>
      <c r="C177" s="1033"/>
      <c r="D177" s="1033"/>
      <c r="E177" s="1033"/>
      <c r="F177" s="1034"/>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c r="A178" s="1032"/>
      <c r="B178" s="1033"/>
      <c r="C178" s="1033"/>
      <c r="D178" s="1033"/>
      <c r="E178" s="1033"/>
      <c r="F178" s="1034"/>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c r="A179" s="1032"/>
      <c r="B179" s="1033"/>
      <c r="C179" s="1033"/>
      <c r="D179" s="1033"/>
      <c r="E179" s="1033"/>
      <c r="F179" s="1034"/>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c r="A180" s="1032"/>
      <c r="B180" s="1033"/>
      <c r="C180" s="1033"/>
      <c r="D180" s="1033"/>
      <c r="E180" s="1033"/>
      <c r="F180" s="1034"/>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c r="A181" s="1032"/>
      <c r="B181" s="1033"/>
      <c r="C181" s="1033"/>
      <c r="D181" s="1033"/>
      <c r="E181" s="1033"/>
      <c r="F181" s="1034"/>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c r="A182" s="1032"/>
      <c r="B182" s="1033"/>
      <c r="C182" s="1033"/>
      <c r="D182" s="1033"/>
      <c r="E182" s="1033"/>
      <c r="F182" s="1034"/>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c r="A183" s="1032"/>
      <c r="B183" s="1033"/>
      <c r="C183" s="1033"/>
      <c r="D183" s="1033"/>
      <c r="E183" s="1033"/>
      <c r="F183" s="1034"/>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c r="A184" s="1032"/>
      <c r="B184" s="1033"/>
      <c r="C184" s="1033"/>
      <c r="D184" s="1033"/>
      <c r="E184" s="1033"/>
      <c r="F184" s="1034"/>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c r="A185" s="1032"/>
      <c r="B185" s="1033"/>
      <c r="C185" s="1033"/>
      <c r="D185" s="1033"/>
      <c r="E185" s="1033"/>
      <c r="F185" s="1034"/>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c r="A186" s="1032"/>
      <c r="B186" s="1033"/>
      <c r="C186" s="1033"/>
      <c r="D186" s="1033"/>
      <c r="E186" s="1033"/>
      <c r="F186" s="103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c r="A190" s="1032"/>
      <c r="B190" s="1033"/>
      <c r="C190" s="1033"/>
      <c r="D190" s="1033"/>
      <c r="E190" s="1033"/>
      <c r="F190" s="1034"/>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c r="A191" s="1032"/>
      <c r="B191" s="1033"/>
      <c r="C191" s="1033"/>
      <c r="D191" s="1033"/>
      <c r="E191" s="1033"/>
      <c r="F191" s="1034"/>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c r="A192" s="1032"/>
      <c r="B192" s="1033"/>
      <c r="C192" s="1033"/>
      <c r="D192" s="1033"/>
      <c r="E192" s="1033"/>
      <c r="F192" s="1034"/>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c r="A193" s="1032"/>
      <c r="B193" s="1033"/>
      <c r="C193" s="1033"/>
      <c r="D193" s="1033"/>
      <c r="E193" s="1033"/>
      <c r="F193" s="1034"/>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c r="A194" s="1032"/>
      <c r="B194" s="1033"/>
      <c r="C194" s="1033"/>
      <c r="D194" s="1033"/>
      <c r="E194" s="1033"/>
      <c r="F194" s="1034"/>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c r="A195" s="1032"/>
      <c r="B195" s="1033"/>
      <c r="C195" s="1033"/>
      <c r="D195" s="1033"/>
      <c r="E195" s="1033"/>
      <c r="F195" s="1034"/>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c r="A196" s="1032"/>
      <c r="B196" s="1033"/>
      <c r="C196" s="1033"/>
      <c r="D196" s="1033"/>
      <c r="E196" s="1033"/>
      <c r="F196" s="1034"/>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c r="A197" s="1032"/>
      <c r="B197" s="1033"/>
      <c r="C197" s="1033"/>
      <c r="D197" s="1033"/>
      <c r="E197" s="1033"/>
      <c r="F197" s="1034"/>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c r="A198" s="1032"/>
      <c r="B198" s="1033"/>
      <c r="C198" s="1033"/>
      <c r="D198" s="1033"/>
      <c r="E198" s="1033"/>
      <c r="F198" s="1034"/>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c r="A199" s="1032"/>
      <c r="B199" s="1033"/>
      <c r="C199" s="1033"/>
      <c r="D199" s="1033"/>
      <c r="E199" s="1033"/>
      <c r="F199" s="103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c r="A203" s="1032"/>
      <c r="B203" s="1033"/>
      <c r="C203" s="1033"/>
      <c r="D203" s="1033"/>
      <c r="E203" s="1033"/>
      <c r="F203" s="1034"/>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c r="A204" s="1032"/>
      <c r="B204" s="1033"/>
      <c r="C204" s="1033"/>
      <c r="D204" s="1033"/>
      <c r="E204" s="1033"/>
      <c r="F204" s="1034"/>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c r="A205" s="1032"/>
      <c r="B205" s="1033"/>
      <c r="C205" s="1033"/>
      <c r="D205" s="1033"/>
      <c r="E205" s="1033"/>
      <c r="F205" s="1034"/>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c r="A206" s="1032"/>
      <c r="B206" s="1033"/>
      <c r="C206" s="1033"/>
      <c r="D206" s="1033"/>
      <c r="E206" s="1033"/>
      <c r="F206" s="1034"/>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c r="A207" s="1032"/>
      <c r="B207" s="1033"/>
      <c r="C207" s="1033"/>
      <c r="D207" s="1033"/>
      <c r="E207" s="1033"/>
      <c r="F207" s="1034"/>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c r="A208" s="1032"/>
      <c r="B208" s="1033"/>
      <c r="C208" s="1033"/>
      <c r="D208" s="1033"/>
      <c r="E208" s="1033"/>
      <c r="F208" s="1034"/>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c r="A209" s="1032"/>
      <c r="B209" s="1033"/>
      <c r="C209" s="1033"/>
      <c r="D209" s="1033"/>
      <c r="E209" s="1033"/>
      <c r="F209" s="1034"/>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c r="A210" s="1032"/>
      <c r="B210" s="1033"/>
      <c r="C210" s="1033"/>
      <c r="D210" s="1033"/>
      <c r="E210" s="1033"/>
      <c r="F210" s="1034"/>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c r="A211" s="1032"/>
      <c r="B211" s="1033"/>
      <c r="C211" s="1033"/>
      <c r="D211" s="1033"/>
      <c r="E211" s="1033"/>
      <c r="F211" s="1034"/>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row r="214" spans="1:51" ht="30" customHeight="1">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c r="A217" s="1032"/>
      <c r="B217" s="1033"/>
      <c r="C217" s="1033"/>
      <c r="D217" s="1033"/>
      <c r="E217" s="1033"/>
      <c r="F217" s="1034"/>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c r="A218" s="1032"/>
      <c r="B218" s="1033"/>
      <c r="C218" s="1033"/>
      <c r="D218" s="1033"/>
      <c r="E218" s="1033"/>
      <c r="F218" s="1034"/>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c r="A219" s="1032"/>
      <c r="B219" s="1033"/>
      <c r="C219" s="1033"/>
      <c r="D219" s="1033"/>
      <c r="E219" s="1033"/>
      <c r="F219" s="1034"/>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c r="A220" s="1032"/>
      <c r="B220" s="1033"/>
      <c r="C220" s="1033"/>
      <c r="D220" s="1033"/>
      <c r="E220" s="1033"/>
      <c r="F220" s="1034"/>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c r="A221" s="1032"/>
      <c r="B221" s="1033"/>
      <c r="C221" s="1033"/>
      <c r="D221" s="1033"/>
      <c r="E221" s="1033"/>
      <c r="F221" s="1034"/>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c r="A222" s="1032"/>
      <c r="B222" s="1033"/>
      <c r="C222" s="1033"/>
      <c r="D222" s="1033"/>
      <c r="E222" s="1033"/>
      <c r="F222" s="1034"/>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c r="A223" s="1032"/>
      <c r="B223" s="1033"/>
      <c r="C223" s="1033"/>
      <c r="D223" s="1033"/>
      <c r="E223" s="1033"/>
      <c r="F223" s="1034"/>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c r="A224" s="1032"/>
      <c r="B224" s="1033"/>
      <c r="C224" s="1033"/>
      <c r="D224" s="1033"/>
      <c r="E224" s="1033"/>
      <c r="F224" s="1034"/>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c r="A225" s="1032"/>
      <c r="B225" s="1033"/>
      <c r="C225" s="1033"/>
      <c r="D225" s="1033"/>
      <c r="E225" s="1033"/>
      <c r="F225" s="1034"/>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c r="A226" s="1032"/>
      <c r="B226" s="1033"/>
      <c r="C226" s="1033"/>
      <c r="D226" s="1033"/>
      <c r="E226" s="1033"/>
      <c r="F226" s="103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c r="A230" s="1032"/>
      <c r="B230" s="1033"/>
      <c r="C230" s="1033"/>
      <c r="D230" s="1033"/>
      <c r="E230" s="1033"/>
      <c r="F230" s="1034"/>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c r="A231" s="1032"/>
      <c r="B231" s="1033"/>
      <c r="C231" s="1033"/>
      <c r="D231" s="1033"/>
      <c r="E231" s="1033"/>
      <c r="F231" s="1034"/>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c r="A232" s="1032"/>
      <c r="B232" s="1033"/>
      <c r="C232" s="1033"/>
      <c r="D232" s="1033"/>
      <c r="E232" s="1033"/>
      <c r="F232" s="1034"/>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c r="A233" s="1032"/>
      <c r="B233" s="1033"/>
      <c r="C233" s="1033"/>
      <c r="D233" s="1033"/>
      <c r="E233" s="1033"/>
      <c r="F233" s="1034"/>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c r="A234" s="1032"/>
      <c r="B234" s="1033"/>
      <c r="C234" s="1033"/>
      <c r="D234" s="1033"/>
      <c r="E234" s="1033"/>
      <c r="F234" s="1034"/>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c r="A235" s="1032"/>
      <c r="B235" s="1033"/>
      <c r="C235" s="1033"/>
      <c r="D235" s="1033"/>
      <c r="E235" s="1033"/>
      <c r="F235" s="1034"/>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c r="A236" s="1032"/>
      <c r="B236" s="1033"/>
      <c r="C236" s="1033"/>
      <c r="D236" s="1033"/>
      <c r="E236" s="1033"/>
      <c r="F236" s="1034"/>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c r="A237" s="1032"/>
      <c r="B237" s="1033"/>
      <c r="C237" s="1033"/>
      <c r="D237" s="1033"/>
      <c r="E237" s="1033"/>
      <c r="F237" s="1034"/>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c r="A238" s="1032"/>
      <c r="B238" s="1033"/>
      <c r="C238" s="1033"/>
      <c r="D238" s="1033"/>
      <c r="E238" s="1033"/>
      <c r="F238" s="1034"/>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c r="A239" s="1032"/>
      <c r="B239" s="1033"/>
      <c r="C239" s="1033"/>
      <c r="D239" s="1033"/>
      <c r="E239" s="1033"/>
      <c r="F239" s="103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c r="A243" s="1032"/>
      <c r="B243" s="1033"/>
      <c r="C243" s="1033"/>
      <c r="D243" s="1033"/>
      <c r="E243" s="1033"/>
      <c r="F243" s="1034"/>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c r="A244" s="1032"/>
      <c r="B244" s="1033"/>
      <c r="C244" s="1033"/>
      <c r="D244" s="1033"/>
      <c r="E244" s="1033"/>
      <c r="F244" s="1034"/>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c r="A245" s="1032"/>
      <c r="B245" s="1033"/>
      <c r="C245" s="1033"/>
      <c r="D245" s="1033"/>
      <c r="E245" s="1033"/>
      <c r="F245" s="1034"/>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c r="A246" s="1032"/>
      <c r="B246" s="1033"/>
      <c r="C246" s="1033"/>
      <c r="D246" s="1033"/>
      <c r="E246" s="1033"/>
      <c r="F246" s="1034"/>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c r="A247" s="1032"/>
      <c r="B247" s="1033"/>
      <c r="C247" s="1033"/>
      <c r="D247" s="1033"/>
      <c r="E247" s="1033"/>
      <c r="F247" s="1034"/>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c r="A248" s="1032"/>
      <c r="B248" s="1033"/>
      <c r="C248" s="1033"/>
      <c r="D248" s="1033"/>
      <c r="E248" s="1033"/>
      <c r="F248" s="1034"/>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c r="A249" s="1032"/>
      <c r="B249" s="1033"/>
      <c r="C249" s="1033"/>
      <c r="D249" s="1033"/>
      <c r="E249" s="1033"/>
      <c r="F249" s="1034"/>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c r="A250" s="1032"/>
      <c r="B250" s="1033"/>
      <c r="C250" s="1033"/>
      <c r="D250" s="1033"/>
      <c r="E250" s="1033"/>
      <c r="F250" s="1034"/>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c r="A251" s="1032"/>
      <c r="B251" s="1033"/>
      <c r="C251" s="1033"/>
      <c r="D251" s="1033"/>
      <c r="E251" s="1033"/>
      <c r="F251" s="1034"/>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c r="A252" s="1032"/>
      <c r="B252" s="1033"/>
      <c r="C252" s="1033"/>
      <c r="D252" s="1033"/>
      <c r="E252" s="1033"/>
      <c r="F252" s="103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c r="A256" s="1032"/>
      <c r="B256" s="1033"/>
      <c r="C256" s="1033"/>
      <c r="D256" s="1033"/>
      <c r="E256" s="1033"/>
      <c r="F256" s="1034"/>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c r="A257" s="1032"/>
      <c r="B257" s="1033"/>
      <c r="C257" s="1033"/>
      <c r="D257" s="1033"/>
      <c r="E257" s="1033"/>
      <c r="F257" s="1034"/>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c r="A258" s="1032"/>
      <c r="B258" s="1033"/>
      <c r="C258" s="1033"/>
      <c r="D258" s="1033"/>
      <c r="E258" s="1033"/>
      <c r="F258" s="1034"/>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c r="A259" s="1032"/>
      <c r="B259" s="1033"/>
      <c r="C259" s="1033"/>
      <c r="D259" s="1033"/>
      <c r="E259" s="1033"/>
      <c r="F259" s="1034"/>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c r="A260" s="1032"/>
      <c r="B260" s="1033"/>
      <c r="C260" s="1033"/>
      <c r="D260" s="1033"/>
      <c r="E260" s="1033"/>
      <c r="F260" s="1034"/>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c r="A261" s="1032"/>
      <c r="B261" s="1033"/>
      <c r="C261" s="1033"/>
      <c r="D261" s="1033"/>
      <c r="E261" s="1033"/>
      <c r="F261" s="1034"/>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c r="A262" s="1032"/>
      <c r="B262" s="1033"/>
      <c r="C262" s="1033"/>
      <c r="D262" s="1033"/>
      <c r="E262" s="1033"/>
      <c r="F262" s="1034"/>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c r="A263" s="1032"/>
      <c r="B263" s="1033"/>
      <c r="C263" s="1033"/>
      <c r="D263" s="1033"/>
      <c r="E263" s="1033"/>
      <c r="F263" s="1034"/>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c r="A264" s="1032"/>
      <c r="B264" s="1033"/>
      <c r="C264" s="1033"/>
      <c r="D264" s="1033"/>
      <c r="E264" s="1033"/>
      <c r="F264" s="1034"/>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353</v>
      </c>
      <c r="Z3" s="350"/>
      <c r="AA3" s="350"/>
      <c r="AB3" s="350"/>
      <c r="AC3" s="277" t="s">
        <v>338</v>
      </c>
      <c r="AD3" s="277"/>
      <c r="AE3" s="277"/>
      <c r="AF3" s="277"/>
      <c r="AG3" s="277"/>
      <c r="AH3" s="349" t="s">
        <v>258</v>
      </c>
      <c r="AI3" s="351"/>
      <c r="AJ3" s="351"/>
      <c r="AK3" s="351"/>
      <c r="AL3" s="351" t="s">
        <v>21</v>
      </c>
      <c r="AM3" s="351"/>
      <c r="AN3" s="351"/>
      <c r="AO3" s="424"/>
      <c r="AP3" s="425" t="s">
        <v>298</v>
      </c>
      <c r="AQ3" s="425"/>
      <c r="AR3" s="425"/>
      <c r="AS3" s="425"/>
      <c r="AT3" s="425"/>
      <c r="AU3" s="425"/>
      <c r="AV3" s="425"/>
      <c r="AW3" s="425"/>
      <c r="AX3" s="425"/>
      <c r="AY3">
        <f>$AY$2</f>
        <v>0</v>
      </c>
    </row>
    <row r="4" spans="1:51" ht="26.25" customHeight="1">
      <c r="A4" s="1053">
        <v>1</v>
      </c>
      <c r="B4" s="105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c r="A5" s="1053">
        <v>2</v>
      </c>
      <c r="B5" s="105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3">
        <v>3</v>
      </c>
      <c r="B6" s="105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3">
        <v>4</v>
      </c>
      <c r="B7" s="105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3">
        <v>5</v>
      </c>
      <c r="B8" s="105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3">
        <v>6</v>
      </c>
      <c r="B9" s="105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3">
        <v>7</v>
      </c>
      <c r="B10" s="105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3">
        <v>8</v>
      </c>
      <c r="B11" s="105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3">
        <v>9</v>
      </c>
      <c r="B12" s="105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3">
        <v>10</v>
      </c>
      <c r="B13" s="105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3">
        <v>11</v>
      </c>
      <c r="B14" s="105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3">
        <v>12</v>
      </c>
      <c r="B15" s="105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3">
        <v>13</v>
      </c>
      <c r="B16" s="105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3">
        <v>14</v>
      </c>
      <c r="B17" s="105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3">
        <v>15</v>
      </c>
      <c r="B18" s="105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3">
        <v>16</v>
      </c>
      <c r="B19" s="105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3">
        <v>17</v>
      </c>
      <c r="B20" s="105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3">
        <v>18</v>
      </c>
      <c r="B21" s="105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3">
        <v>19</v>
      </c>
      <c r="B22" s="105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3">
        <v>20</v>
      </c>
      <c r="B23" s="105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3">
        <v>21</v>
      </c>
      <c r="B24" s="105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3">
        <v>22</v>
      </c>
      <c r="B25" s="105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3">
        <v>23</v>
      </c>
      <c r="B26" s="105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3">
        <v>24</v>
      </c>
      <c r="B27" s="105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3">
        <v>25</v>
      </c>
      <c r="B28" s="105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3">
        <v>26</v>
      </c>
      <c r="B29" s="105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3">
        <v>27</v>
      </c>
      <c r="B30" s="105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3">
        <v>28</v>
      </c>
      <c r="B31" s="1053">
        <v>1</v>
      </c>
      <c r="C31" s="422"/>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3">
        <v>29</v>
      </c>
      <c r="B32" s="1053">
        <v>1</v>
      </c>
      <c r="C32" s="422"/>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3">
        <v>30</v>
      </c>
      <c r="B33" s="1053">
        <v>1</v>
      </c>
      <c r="C33" s="422"/>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353</v>
      </c>
      <c r="Z36" s="350"/>
      <c r="AA36" s="350"/>
      <c r="AB36" s="350"/>
      <c r="AC36" s="277" t="s">
        <v>338</v>
      </c>
      <c r="AD36" s="277"/>
      <c r="AE36" s="277"/>
      <c r="AF36" s="277"/>
      <c r="AG36" s="277"/>
      <c r="AH36" s="349" t="s">
        <v>258</v>
      </c>
      <c r="AI36" s="351"/>
      <c r="AJ36" s="351"/>
      <c r="AK36" s="351"/>
      <c r="AL36" s="351" t="s">
        <v>21</v>
      </c>
      <c r="AM36" s="351"/>
      <c r="AN36" s="351"/>
      <c r="AO36" s="424"/>
      <c r="AP36" s="425" t="s">
        <v>298</v>
      </c>
      <c r="AQ36" s="425"/>
      <c r="AR36" s="425"/>
      <c r="AS36" s="425"/>
      <c r="AT36" s="425"/>
      <c r="AU36" s="425"/>
      <c r="AV36" s="425"/>
      <c r="AW36" s="425"/>
      <c r="AX36" s="425"/>
      <c r="AY36">
        <f>$AY$34</f>
        <v>0</v>
      </c>
    </row>
    <row r="37" spans="1:51" ht="26.25" customHeight="1">
      <c r="A37" s="1053">
        <v>1</v>
      </c>
      <c r="B37" s="1053">
        <v>1</v>
      </c>
      <c r="C37" s="422"/>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3">
        <v>2</v>
      </c>
      <c r="B38" s="105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3">
        <v>3</v>
      </c>
      <c r="B39" s="105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3">
        <v>4</v>
      </c>
      <c r="B40" s="105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3">
        <v>5</v>
      </c>
      <c r="B41" s="105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3">
        <v>6</v>
      </c>
      <c r="B42" s="105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3">
        <v>7</v>
      </c>
      <c r="B43" s="105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3">
        <v>8</v>
      </c>
      <c r="B44" s="105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3">
        <v>9</v>
      </c>
      <c r="B45" s="105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3">
        <v>10</v>
      </c>
      <c r="B46" s="105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3">
        <v>11</v>
      </c>
      <c r="B47" s="105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3">
        <v>12</v>
      </c>
      <c r="B48" s="105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3">
        <v>13</v>
      </c>
      <c r="B49" s="105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3">
        <v>14</v>
      </c>
      <c r="B50" s="105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3">
        <v>15</v>
      </c>
      <c r="B51" s="105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3">
        <v>16</v>
      </c>
      <c r="B52" s="105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3">
        <v>17</v>
      </c>
      <c r="B53" s="105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3">
        <v>18</v>
      </c>
      <c r="B54" s="105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3">
        <v>19</v>
      </c>
      <c r="B55" s="105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3">
        <v>20</v>
      </c>
      <c r="B56" s="105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3">
        <v>21</v>
      </c>
      <c r="B57" s="105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3">
        <v>22</v>
      </c>
      <c r="B58" s="105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3">
        <v>23</v>
      </c>
      <c r="B59" s="105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3">
        <v>24</v>
      </c>
      <c r="B60" s="105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3">
        <v>25</v>
      </c>
      <c r="B61" s="105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3">
        <v>26</v>
      </c>
      <c r="B62" s="105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3">
        <v>27</v>
      </c>
      <c r="B63" s="105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3">
        <v>28</v>
      </c>
      <c r="B64" s="105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3">
        <v>29</v>
      </c>
      <c r="B65" s="105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3">
        <v>30</v>
      </c>
      <c r="B66" s="105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353</v>
      </c>
      <c r="Z69" s="350"/>
      <c r="AA69" s="350"/>
      <c r="AB69" s="350"/>
      <c r="AC69" s="277" t="s">
        <v>338</v>
      </c>
      <c r="AD69" s="277"/>
      <c r="AE69" s="277"/>
      <c r="AF69" s="277"/>
      <c r="AG69" s="277"/>
      <c r="AH69" s="349" t="s">
        <v>258</v>
      </c>
      <c r="AI69" s="351"/>
      <c r="AJ69" s="351"/>
      <c r="AK69" s="351"/>
      <c r="AL69" s="351" t="s">
        <v>21</v>
      </c>
      <c r="AM69" s="351"/>
      <c r="AN69" s="351"/>
      <c r="AO69" s="424"/>
      <c r="AP69" s="425" t="s">
        <v>298</v>
      </c>
      <c r="AQ69" s="425"/>
      <c r="AR69" s="425"/>
      <c r="AS69" s="425"/>
      <c r="AT69" s="425"/>
      <c r="AU69" s="425"/>
      <c r="AV69" s="425"/>
      <c r="AW69" s="425"/>
      <c r="AX69" s="425"/>
      <c r="AY69" s="34">
        <f t="shared" ref="AY69:AY70" si="0">$AY$67</f>
        <v>0</v>
      </c>
    </row>
    <row r="70" spans="1:51" ht="26.25" customHeight="1">
      <c r="A70" s="1053">
        <v>1</v>
      </c>
      <c r="B70" s="105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3">
        <v>2</v>
      </c>
      <c r="B71" s="105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3">
        <v>3</v>
      </c>
      <c r="B72" s="105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3">
        <v>4</v>
      </c>
      <c r="B73" s="105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3">
        <v>5</v>
      </c>
      <c r="B74" s="105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3">
        <v>6</v>
      </c>
      <c r="B75" s="105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3">
        <v>7</v>
      </c>
      <c r="B76" s="105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3">
        <v>8</v>
      </c>
      <c r="B77" s="105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3">
        <v>9</v>
      </c>
      <c r="B78" s="105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3">
        <v>10</v>
      </c>
      <c r="B79" s="105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3">
        <v>11</v>
      </c>
      <c r="B80" s="105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3">
        <v>12</v>
      </c>
      <c r="B81" s="105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3">
        <v>13</v>
      </c>
      <c r="B82" s="105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3">
        <v>14</v>
      </c>
      <c r="B83" s="105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3">
        <v>15</v>
      </c>
      <c r="B84" s="105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3">
        <v>16</v>
      </c>
      <c r="B85" s="105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3">
        <v>17</v>
      </c>
      <c r="B86" s="105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3">
        <v>18</v>
      </c>
      <c r="B87" s="105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3">
        <v>19</v>
      </c>
      <c r="B88" s="105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3">
        <v>20</v>
      </c>
      <c r="B89" s="105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3">
        <v>21</v>
      </c>
      <c r="B90" s="105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3">
        <v>22</v>
      </c>
      <c r="B91" s="105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3">
        <v>23</v>
      </c>
      <c r="B92" s="105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3">
        <v>24</v>
      </c>
      <c r="B93" s="105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3">
        <v>25</v>
      </c>
      <c r="B94" s="105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3">
        <v>26</v>
      </c>
      <c r="B95" s="105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3">
        <v>27</v>
      </c>
      <c r="B96" s="105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3">
        <v>28</v>
      </c>
      <c r="B97" s="105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3">
        <v>29</v>
      </c>
      <c r="B98" s="105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3">
        <v>30</v>
      </c>
      <c r="B99" s="105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7" t="s">
        <v>338</v>
      </c>
      <c r="AD102" s="277"/>
      <c r="AE102" s="277"/>
      <c r="AF102" s="277"/>
      <c r="AG102" s="277"/>
      <c r="AH102" s="349" t="s">
        <v>258</v>
      </c>
      <c r="AI102" s="351"/>
      <c r="AJ102" s="351"/>
      <c r="AK102" s="351"/>
      <c r="AL102" s="351" t="s">
        <v>21</v>
      </c>
      <c r="AM102" s="351"/>
      <c r="AN102" s="351"/>
      <c r="AO102" s="424"/>
      <c r="AP102" s="425" t="s">
        <v>298</v>
      </c>
      <c r="AQ102" s="425"/>
      <c r="AR102" s="425"/>
      <c r="AS102" s="425"/>
      <c r="AT102" s="425"/>
      <c r="AU102" s="425"/>
      <c r="AV102" s="425"/>
      <c r="AW102" s="425"/>
      <c r="AX102" s="425"/>
      <c r="AY102" s="34">
        <f t="shared" ref="AY102:AY103" si="1">$AY$100</f>
        <v>0</v>
      </c>
    </row>
    <row r="103" spans="1:51" ht="26.25" customHeight="1">
      <c r="A103" s="1053">
        <v>1</v>
      </c>
      <c r="B103" s="105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3">
        <v>2</v>
      </c>
      <c r="B104" s="105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3">
        <v>3</v>
      </c>
      <c r="B105" s="105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3">
        <v>4</v>
      </c>
      <c r="B106" s="105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3">
        <v>5</v>
      </c>
      <c r="B107" s="105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3">
        <v>6</v>
      </c>
      <c r="B108" s="105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3">
        <v>7</v>
      </c>
      <c r="B109" s="105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3">
        <v>8</v>
      </c>
      <c r="B110" s="105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3">
        <v>9</v>
      </c>
      <c r="B111" s="105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3">
        <v>10</v>
      </c>
      <c r="B112" s="105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3">
        <v>11</v>
      </c>
      <c r="B113" s="105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3">
        <v>12</v>
      </c>
      <c r="B114" s="105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3">
        <v>13</v>
      </c>
      <c r="B115" s="105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3">
        <v>14</v>
      </c>
      <c r="B116" s="105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3">
        <v>15</v>
      </c>
      <c r="B117" s="105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3">
        <v>16</v>
      </c>
      <c r="B118" s="105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3">
        <v>17</v>
      </c>
      <c r="B119" s="105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3">
        <v>18</v>
      </c>
      <c r="B120" s="105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3">
        <v>19</v>
      </c>
      <c r="B121" s="105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3">
        <v>20</v>
      </c>
      <c r="B122" s="105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3">
        <v>21</v>
      </c>
      <c r="B123" s="105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3">
        <v>22</v>
      </c>
      <c r="B124" s="105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3">
        <v>23</v>
      </c>
      <c r="B125" s="105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3">
        <v>24</v>
      </c>
      <c r="B126" s="105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3">
        <v>25</v>
      </c>
      <c r="B127" s="105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3">
        <v>26</v>
      </c>
      <c r="B128" s="105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3">
        <v>27</v>
      </c>
      <c r="B129" s="105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3">
        <v>28</v>
      </c>
      <c r="B130" s="105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3">
        <v>29</v>
      </c>
      <c r="B131" s="105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3">
        <v>30</v>
      </c>
      <c r="B132" s="105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7" t="s">
        <v>338</v>
      </c>
      <c r="AD135" s="277"/>
      <c r="AE135" s="277"/>
      <c r="AF135" s="277"/>
      <c r="AG135" s="277"/>
      <c r="AH135" s="349" t="s">
        <v>258</v>
      </c>
      <c r="AI135" s="351"/>
      <c r="AJ135" s="351"/>
      <c r="AK135" s="351"/>
      <c r="AL135" s="351" t="s">
        <v>21</v>
      </c>
      <c r="AM135" s="351"/>
      <c r="AN135" s="351"/>
      <c r="AO135" s="424"/>
      <c r="AP135" s="425" t="s">
        <v>298</v>
      </c>
      <c r="AQ135" s="425"/>
      <c r="AR135" s="425"/>
      <c r="AS135" s="425"/>
      <c r="AT135" s="425"/>
      <c r="AU135" s="425"/>
      <c r="AV135" s="425"/>
      <c r="AW135" s="425"/>
      <c r="AX135" s="425"/>
      <c r="AY135" s="34">
        <f t="shared" ref="AY135:AY136" si="2">$AY$133</f>
        <v>0</v>
      </c>
    </row>
    <row r="136" spans="1:51" ht="26.25" customHeight="1">
      <c r="A136" s="1053">
        <v>1</v>
      </c>
      <c r="B136" s="105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3">
        <v>2</v>
      </c>
      <c r="B137" s="105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3">
        <v>3</v>
      </c>
      <c r="B138" s="105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3">
        <v>4</v>
      </c>
      <c r="B139" s="105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3">
        <v>5</v>
      </c>
      <c r="B140" s="105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3">
        <v>6</v>
      </c>
      <c r="B141" s="105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3">
        <v>7</v>
      </c>
      <c r="B142" s="105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3">
        <v>8</v>
      </c>
      <c r="B143" s="105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3">
        <v>9</v>
      </c>
      <c r="B144" s="105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3">
        <v>10</v>
      </c>
      <c r="B145" s="105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3">
        <v>11</v>
      </c>
      <c r="B146" s="105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3">
        <v>12</v>
      </c>
      <c r="B147" s="105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3">
        <v>13</v>
      </c>
      <c r="B148" s="105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3">
        <v>14</v>
      </c>
      <c r="B149" s="105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3">
        <v>15</v>
      </c>
      <c r="B150" s="105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3">
        <v>16</v>
      </c>
      <c r="B151" s="105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3">
        <v>17</v>
      </c>
      <c r="B152" s="105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3">
        <v>18</v>
      </c>
      <c r="B153" s="105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3">
        <v>19</v>
      </c>
      <c r="B154" s="105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3">
        <v>20</v>
      </c>
      <c r="B155" s="105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3">
        <v>21</v>
      </c>
      <c r="B156" s="105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3">
        <v>22</v>
      </c>
      <c r="B157" s="105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3">
        <v>23</v>
      </c>
      <c r="B158" s="105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3">
        <v>24</v>
      </c>
      <c r="B159" s="105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3">
        <v>25</v>
      </c>
      <c r="B160" s="105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3">
        <v>26</v>
      </c>
      <c r="B161" s="105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3">
        <v>27</v>
      </c>
      <c r="B162" s="105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3">
        <v>28</v>
      </c>
      <c r="B163" s="105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3">
        <v>29</v>
      </c>
      <c r="B164" s="105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3">
        <v>30</v>
      </c>
      <c r="B165" s="105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7" t="s">
        <v>338</v>
      </c>
      <c r="AD168" s="277"/>
      <c r="AE168" s="277"/>
      <c r="AF168" s="277"/>
      <c r="AG168" s="277"/>
      <c r="AH168" s="349" t="s">
        <v>258</v>
      </c>
      <c r="AI168" s="351"/>
      <c r="AJ168" s="351"/>
      <c r="AK168" s="351"/>
      <c r="AL168" s="351" t="s">
        <v>21</v>
      </c>
      <c r="AM168" s="351"/>
      <c r="AN168" s="351"/>
      <c r="AO168" s="424"/>
      <c r="AP168" s="425" t="s">
        <v>298</v>
      </c>
      <c r="AQ168" s="425"/>
      <c r="AR168" s="425"/>
      <c r="AS168" s="425"/>
      <c r="AT168" s="425"/>
      <c r="AU168" s="425"/>
      <c r="AV168" s="425"/>
      <c r="AW168" s="425"/>
      <c r="AX168" s="425"/>
      <c r="AY168" s="34">
        <f t="shared" ref="AY168:AY169" si="3">$AY$166</f>
        <v>0</v>
      </c>
    </row>
    <row r="169" spans="1:51" ht="26.25" customHeight="1">
      <c r="A169" s="1053">
        <v>1</v>
      </c>
      <c r="B169" s="105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3">
        <v>2</v>
      </c>
      <c r="B170" s="105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3">
        <v>3</v>
      </c>
      <c r="B171" s="105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3">
        <v>4</v>
      </c>
      <c r="B172" s="105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3">
        <v>5</v>
      </c>
      <c r="B173" s="105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3">
        <v>6</v>
      </c>
      <c r="B174" s="105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3">
        <v>7</v>
      </c>
      <c r="B175" s="105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3">
        <v>8</v>
      </c>
      <c r="B176" s="105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3">
        <v>9</v>
      </c>
      <c r="B177" s="105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3">
        <v>10</v>
      </c>
      <c r="B178" s="105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3">
        <v>11</v>
      </c>
      <c r="B179" s="105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3">
        <v>12</v>
      </c>
      <c r="B180" s="105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3">
        <v>13</v>
      </c>
      <c r="B181" s="105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3">
        <v>14</v>
      </c>
      <c r="B182" s="105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3">
        <v>15</v>
      </c>
      <c r="B183" s="105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3">
        <v>16</v>
      </c>
      <c r="B184" s="105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3">
        <v>17</v>
      </c>
      <c r="B185" s="105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3">
        <v>18</v>
      </c>
      <c r="B186" s="105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3">
        <v>19</v>
      </c>
      <c r="B187" s="105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3">
        <v>20</v>
      </c>
      <c r="B188" s="105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3">
        <v>21</v>
      </c>
      <c r="B189" s="105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3">
        <v>22</v>
      </c>
      <c r="B190" s="105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3">
        <v>23</v>
      </c>
      <c r="B191" s="105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3">
        <v>24</v>
      </c>
      <c r="B192" s="105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3">
        <v>25</v>
      </c>
      <c r="B193" s="105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3">
        <v>26</v>
      </c>
      <c r="B194" s="105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3">
        <v>27</v>
      </c>
      <c r="B195" s="105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3">
        <v>28</v>
      </c>
      <c r="B196" s="105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3">
        <v>29</v>
      </c>
      <c r="B197" s="105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3">
        <v>30</v>
      </c>
      <c r="B198" s="105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7" t="s">
        <v>338</v>
      </c>
      <c r="AD201" s="277"/>
      <c r="AE201" s="277"/>
      <c r="AF201" s="277"/>
      <c r="AG201" s="277"/>
      <c r="AH201" s="349" t="s">
        <v>258</v>
      </c>
      <c r="AI201" s="351"/>
      <c r="AJ201" s="351"/>
      <c r="AK201" s="351"/>
      <c r="AL201" s="351" t="s">
        <v>21</v>
      </c>
      <c r="AM201" s="351"/>
      <c r="AN201" s="351"/>
      <c r="AO201" s="424"/>
      <c r="AP201" s="425" t="s">
        <v>298</v>
      </c>
      <c r="AQ201" s="425"/>
      <c r="AR201" s="425"/>
      <c r="AS201" s="425"/>
      <c r="AT201" s="425"/>
      <c r="AU201" s="425"/>
      <c r="AV201" s="425"/>
      <c r="AW201" s="425"/>
      <c r="AX201" s="425"/>
      <c r="AY201" s="34">
        <f t="shared" ref="AY201:AY202" si="4">$AY$199</f>
        <v>0</v>
      </c>
    </row>
    <row r="202" spans="1:51" ht="26.25" customHeight="1">
      <c r="A202" s="1053">
        <v>1</v>
      </c>
      <c r="B202" s="1053">
        <v>1</v>
      </c>
      <c r="C202" s="422"/>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3">
        <v>2</v>
      </c>
      <c r="B203" s="105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3">
        <v>3</v>
      </c>
      <c r="B204" s="105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3">
        <v>4</v>
      </c>
      <c r="B205" s="105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3">
        <v>5</v>
      </c>
      <c r="B206" s="105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3">
        <v>6</v>
      </c>
      <c r="B207" s="105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3">
        <v>7</v>
      </c>
      <c r="B208" s="105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3">
        <v>8</v>
      </c>
      <c r="B209" s="105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3">
        <v>9</v>
      </c>
      <c r="B210" s="105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3">
        <v>10</v>
      </c>
      <c r="B211" s="105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3">
        <v>11</v>
      </c>
      <c r="B212" s="105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3">
        <v>12</v>
      </c>
      <c r="B213" s="105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3">
        <v>13</v>
      </c>
      <c r="B214" s="105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3">
        <v>14</v>
      </c>
      <c r="B215" s="105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3">
        <v>15</v>
      </c>
      <c r="B216" s="105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3">
        <v>16</v>
      </c>
      <c r="B217" s="105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3">
        <v>17</v>
      </c>
      <c r="B218" s="105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3">
        <v>18</v>
      </c>
      <c r="B219" s="105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3">
        <v>19</v>
      </c>
      <c r="B220" s="105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3">
        <v>20</v>
      </c>
      <c r="B221" s="105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3">
        <v>21</v>
      </c>
      <c r="B222" s="105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3">
        <v>22</v>
      </c>
      <c r="B223" s="105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3">
        <v>23</v>
      </c>
      <c r="B224" s="105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3">
        <v>24</v>
      </c>
      <c r="B225" s="105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3">
        <v>25</v>
      </c>
      <c r="B226" s="105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3">
        <v>26</v>
      </c>
      <c r="B227" s="105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3">
        <v>27</v>
      </c>
      <c r="B228" s="105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3">
        <v>28</v>
      </c>
      <c r="B229" s="105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3">
        <v>29</v>
      </c>
      <c r="B230" s="105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3">
        <v>30</v>
      </c>
      <c r="B231" s="105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7" t="s">
        <v>338</v>
      </c>
      <c r="AD234" s="277"/>
      <c r="AE234" s="277"/>
      <c r="AF234" s="277"/>
      <c r="AG234" s="277"/>
      <c r="AH234" s="349" t="s">
        <v>258</v>
      </c>
      <c r="AI234" s="351"/>
      <c r="AJ234" s="351"/>
      <c r="AK234" s="351"/>
      <c r="AL234" s="351" t="s">
        <v>21</v>
      </c>
      <c r="AM234" s="351"/>
      <c r="AN234" s="351"/>
      <c r="AO234" s="424"/>
      <c r="AP234" s="425" t="s">
        <v>298</v>
      </c>
      <c r="AQ234" s="425"/>
      <c r="AR234" s="425"/>
      <c r="AS234" s="425"/>
      <c r="AT234" s="425"/>
      <c r="AU234" s="425"/>
      <c r="AV234" s="425"/>
      <c r="AW234" s="425"/>
      <c r="AX234" s="425"/>
      <c r="AY234" s="91">
        <f>$AY$232</f>
        <v>0</v>
      </c>
    </row>
    <row r="235" spans="1:51" ht="26.25" customHeight="1">
      <c r="A235" s="1053">
        <v>1</v>
      </c>
      <c r="B235" s="105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3">
        <v>2</v>
      </c>
      <c r="B236" s="105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3">
        <v>3</v>
      </c>
      <c r="B237" s="105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3">
        <v>4</v>
      </c>
      <c r="B238" s="105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3">
        <v>5</v>
      </c>
      <c r="B239" s="105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3">
        <v>6</v>
      </c>
      <c r="B240" s="105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3">
        <v>7</v>
      </c>
      <c r="B241" s="105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3">
        <v>8</v>
      </c>
      <c r="B242" s="105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3">
        <v>9</v>
      </c>
      <c r="B243" s="105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3">
        <v>10</v>
      </c>
      <c r="B244" s="105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3">
        <v>11</v>
      </c>
      <c r="B245" s="105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3">
        <v>12</v>
      </c>
      <c r="B246" s="105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3">
        <v>13</v>
      </c>
      <c r="B247" s="105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3">
        <v>14</v>
      </c>
      <c r="B248" s="105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3">
        <v>15</v>
      </c>
      <c r="B249" s="105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3">
        <v>16</v>
      </c>
      <c r="B250" s="105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3">
        <v>17</v>
      </c>
      <c r="B251" s="105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3">
        <v>18</v>
      </c>
      <c r="B252" s="105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3">
        <v>19</v>
      </c>
      <c r="B253" s="105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3">
        <v>20</v>
      </c>
      <c r="B254" s="105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3">
        <v>21</v>
      </c>
      <c r="B255" s="105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3">
        <v>22</v>
      </c>
      <c r="B256" s="105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3">
        <v>23</v>
      </c>
      <c r="B257" s="105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3">
        <v>24</v>
      </c>
      <c r="B258" s="105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3">
        <v>25</v>
      </c>
      <c r="B259" s="105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3">
        <v>26</v>
      </c>
      <c r="B260" s="105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3">
        <v>27</v>
      </c>
      <c r="B261" s="105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3">
        <v>28</v>
      </c>
      <c r="B262" s="105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3">
        <v>29</v>
      </c>
      <c r="B263" s="105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3">
        <v>30</v>
      </c>
      <c r="B264" s="105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7" t="s">
        <v>338</v>
      </c>
      <c r="AD267" s="277"/>
      <c r="AE267" s="277"/>
      <c r="AF267" s="277"/>
      <c r="AG267" s="277"/>
      <c r="AH267" s="349" t="s">
        <v>258</v>
      </c>
      <c r="AI267" s="351"/>
      <c r="AJ267" s="351"/>
      <c r="AK267" s="351"/>
      <c r="AL267" s="351" t="s">
        <v>21</v>
      </c>
      <c r="AM267" s="351"/>
      <c r="AN267" s="351"/>
      <c r="AO267" s="424"/>
      <c r="AP267" s="425" t="s">
        <v>298</v>
      </c>
      <c r="AQ267" s="425"/>
      <c r="AR267" s="425"/>
      <c r="AS267" s="425"/>
      <c r="AT267" s="425"/>
      <c r="AU267" s="425"/>
      <c r="AV267" s="425"/>
      <c r="AW267" s="425"/>
      <c r="AX267" s="425"/>
      <c r="AY267" s="34">
        <f t="shared" ref="AY267:AY268" si="5">$AY$265</f>
        <v>0</v>
      </c>
    </row>
    <row r="268" spans="1:51" ht="26.25" customHeight="1">
      <c r="A268" s="1053">
        <v>1</v>
      </c>
      <c r="B268" s="105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3">
        <v>2</v>
      </c>
      <c r="B269" s="105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3">
        <v>3</v>
      </c>
      <c r="B270" s="105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3">
        <v>4</v>
      </c>
      <c r="B271" s="105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3">
        <v>5</v>
      </c>
      <c r="B272" s="105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3">
        <v>6</v>
      </c>
      <c r="B273" s="105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3">
        <v>7</v>
      </c>
      <c r="B274" s="105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3">
        <v>8</v>
      </c>
      <c r="B275" s="105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3">
        <v>9</v>
      </c>
      <c r="B276" s="105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3">
        <v>10</v>
      </c>
      <c r="B277" s="105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3">
        <v>11</v>
      </c>
      <c r="B278" s="105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3">
        <v>12</v>
      </c>
      <c r="B279" s="105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3">
        <v>13</v>
      </c>
      <c r="B280" s="105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3">
        <v>14</v>
      </c>
      <c r="B281" s="105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3">
        <v>15</v>
      </c>
      <c r="B282" s="105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3">
        <v>16</v>
      </c>
      <c r="B283" s="105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3">
        <v>17</v>
      </c>
      <c r="B284" s="105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3">
        <v>18</v>
      </c>
      <c r="B285" s="105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3">
        <v>19</v>
      </c>
      <c r="B286" s="105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3">
        <v>20</v>
      </c>
      <c r="B287" s="105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3">
        <v>21</v>
      </c>
      <c r="B288" s="105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3">
        <v>22</v>
      </c>
      <c r="B289" s="105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3">
        <v>23</v>
      </c>
      <c r="B290" s="105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3">
        <v>24</v>
      </c>
      <c r="B291" s="105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3">
        <v>25</v>
      </c>
      <c r="B292" s="105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3">
        <v>26</v>
      </c>
      <c r="B293" s="105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3">
        <v>27</v>
      </c>
      <c r="B294" s="105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3">
        <v>28</v>
      </c>
      <c r="B295" s="105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3">
        <v>29</v>
      </c>
      <c r="B296" s="105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3">
        <v>30</v>
      </c>
      <c r="B297" s="105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7" t="s">
        <v>338</v>
      </c>
      <c r="AD300" s="277"/>
      <c r="AE300" s="277"/>
      <c r="AF300" s="277"/>
      <c r="AG300" s="277"/>
      <c r="AH300" s="349" t="s">
        <v>258</v>
      </c>
      <c r="AI300" s="351"/>
      <c r="AJ300" s="351"/>
      <c r="AK300" s="351"/>
      <c r="AL300" s="351" t="s">
        <v>21</v>
      </c>
      <c r="AM300" s="351"/>
      <c r="AN300" s="351"/>
      <c r="AO300" s="424"/>
      <c r="AP300" s="425" t="s">
        <v>298</v>
      </c>
      <c r="AQ300" s="425"/>
      <c r="AR300" s="425"/>
      <c r="AS300" s="425"/>
      <c r="AT300" s="425"/>
      <c r="AU300" s="425"/>
      <c r="AV300" s="425"/>
      <c r="AW300" s="425"/>
      <c r="AX300" s="425"/>
      <c r="AY300" s="34">
        <f t="shared" ref="AY300:AY301" si="6">$AY$298</f>
        <v>0</v>
      </c>
    </row>
    <row r="301" spans="1:51" ht="26.25" customHeight="1">
      <c r="A301" s="1053">
        <v>1</v>
      </c>
      <c r="B301" s="105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3">
        <v>2</v>
      </c>
      <c r="B302" s="105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3">
        <v>3</v>
      </c>
      <c r="B303" s="105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3">
        <v>4</v>
      </c>
      <c r="B304" s="105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3">
        <v>5</v>
      </c>
      <c r="B305" s="105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3">
        <v>6</v>
      </c>
      <c r="B306" s="105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3">
        <v>7</v>
      </c>
      <c r="B307" s="105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3">
        <v>8</v>
      </c>
      <c r="B308" s="105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3">
        <v>9</v>
      </c>
      <c r="B309" s="105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3">
        <v>10</v>
      </c>
      <c r="B310" s="105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3">
        <v>11</v>
      </c>
      <c r="B311" s="105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3">
        <v>12</v>
      </c>
      <c r="B312" s="105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3">
        <v>13</v>
      </c>
      <c r="B313" s="105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3">
        <v>14</v>
      </c>
      <c r="B314" s="105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3">
        <v>15</v>
      </c>
      <c r="B315" s="105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3">
        <v>16</v>
      </c>
      <c r="B316" s="105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3">
        <v>17</v>
      </c>
      <c r="B317" s="105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3">
        <v>18</v>
      </c>
      <c r="B318" s="105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3">
        <v>19</v>
      </c>
      <c r="B319" s="105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3">
        <v>20</v>
      </c>
      <c r="B320" s="105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3">
        <v>21</v>
      </c>
      <c r="B321" s="105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3">
        <v>22</v>
      </c>
      <c r="B322" s="105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3">
        <v>23</v>
      </c>
      <c r="B323" s="105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3">
        <v>24</v>
      </c>
      <c r="B324" s="105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3">
        <v>25</v>
      </c>
      <c r="B325" s="105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3">
        <v>26</v>
      </c>
      <c r="B326" s="105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3">
        <v>27</v>
      </c>
      <c r="B327" s="105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3">
        <v>28</v>
      </c>
      <c r="B328" s="105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3">
        <v>29</v>
      </c>
      <c r="B329" s="105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3">
        <v>30</v>
      </c>
      <c r="B330" s="105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7" t="s">
        <v>338</v>
      </c>
      <c r="AD333" s="277"/>
      <c r="AE333" s="277"/>
      <c r="AF333" s="277"/>
      <c r="AG333" s="277"/>
      <c r="AH333" s="349" t="s">
        <v>258</v>
      </c>
      <c r="AI333" s="351"/>
      <c r="AJ333" s="351"/>
      <c r="AK333" s="351"/>
      <c r="AL333" s="351" t="s">
        <v>21</v>
      </c>
      <c r="AM333" s="351"/>
      <c r="AN333" s="351"/>
      <c r="AO333" s="424"/>
      <c r="AP333" s="425" t="s">
        <v>298</v>
      </c>
      <c r="AQ333" s="425"/>
      <c r="AR333" s="425"/>
      <c r="AS333" s="425"/>
      <c r="AT333" s="425"/>
      <c r="AU333" s="425"/>
      <c r="AV333" s="425"/>
      <c r="AW333" s="425"/>
      <c r="AX333" s="425"/>
      <c r="AY333" s="34">
        <f t="shared" ref="AY333:AY334" si="7">$AY$331</f>
        <v>0</v>
      </c>
    </row>
    <row r="334" spans="1:51" ht="26.25" customHeight="1">
      <c r="A334" s="1053">
        <v>1</v>
      </c>
      <c r="B334" s="105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3">
        <v>2</v>
      </c>
      <c r="B335" s="105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3">
        <v>3</v>
      </c>
      <c r="B336" s="105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3">
        <v>4</v>
      </c>
      <c r="B337" s="105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3">
        <v>5</v>
      </c>
      <c r="B338" s="105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3">
        <v>6</v>
      </c>
      <c r="B339" s="105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3">
        <v>7</v>
      </c>
      <c r="B340" s="105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3">
        <v>8</v>
      </c>
      <c r="B341" s="105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3">
        <v>9</v>
      </c>
      <c r="B342" s="105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3">
        <v>10</v>
      </c>
      <c r="B343" s="105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3">
        <v>11</v>
      </c>
      <c r="B344" s="105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3">
        <v>12</v>
      </c>
      <c r="B345" s="105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3">
        <v>13</v>
      </c>
      <c r="B346" s="105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3">
        <v>14</v>
      </c>
      <c r="B347" s="105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3">
        <v>15</v>
      </c>
      <c r="B348" s="105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3">
        <v>16</v>
      </c>
      <c r="B349" s="105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3">
        <v>17</v>
      </c>
      <c r="B350" s="105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3">
        <v>18</v>
      </c>
      <c r="B351" s="105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3">
        <v>19</v>
      </c>
      <c r="B352" s="105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3">
        <v>20</v>
      </c>
      <c r="B353" s="105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3">
        <v>21</v>
      </c>
      <c r="B354" s="105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3">
        <v>22</v>
      </c>
      <c r="B355" s="105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3">
        <v>23</v>
      </c>
      <c r="B356" s="105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3">
        <v>24</v>
      </c>
      <c r="B357" s="105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3">
        <v>25</v>
      </c>
      <c r="B358" s="105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3">
        <v>26</v>
      </c>
      <c r="B359" s="105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3">
        <v>27</v>
      </c>
      <c r="B360" s="105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3">
        <v>28</v>
      </c>
      <c r="B361" s="105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3">
        <v>29</v>
      </c>
      <c r="B362" s="105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3">
        <v>30</v>
      </c>
      <c r="B363" s="105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7" t="s">
        <v>338</v>
      </c>
      <c r="AD366" s="277"/>
      <c r="AE366" s="277"/>
      <c r="AF366" s="277"/>
      <c r="AG366" s="277"/>
      <c r="AH366" s="349" t="s">
        <v>258</v>
      </c>
      <c r="AI366" s="351"/>
      <c r="AJ366" s="351"/>
      <c r="AK366" s="351"/>
      <c r="AL366" s="351" t="s">
        <v>21</v>
      </c>
      <c r="AM366" s="351"/>
      <c r="AN366" s="351"/>
      <c r="AO366" s="424"/>
      <c r="AP366" s="425" t="s">
        <v>298</v>
      </c>
      <c r="AQ366" s="425"/>
      <c r="AR366" s="425"/>
      <c r="AS366" s="425"/>
      <c r="AT366" s="425"/>
      <c r="AU366" s="425"/>
      <c r="AV366" s="425"/>
      <c r="AW366" s="425"/>
      <c r="AX366" s="425"/>
      <c r="AY366" s="34">
        <f t="shared" ref="AY366:AY367" si="8">$AY$364</f>
        <v>0</v>
      </c>
    </row>
    <row r="367" spans="1:51" ht="26.25" customHeight="1">
      <c r="A367" s="1053">
        <v>1</v>
      </c>
      <c r="B367" s="105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3">
        <v>2</v>
      </c>
      <c r="B368" s="105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3">
        <v>3</v>
      </c>
      <c r="B369" s="105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3">
        <v>4</v>
      </c>
      <c r="B370" s="105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3">
        <v>5</v>
      </c>
      <c r="B371" s="105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3">
        <v>6</v>
      </c>
      <c r="B372" s="105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3">
        <v>7</v>
      </c>
      <c r="B373" s="105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3">
        <v>8</v>
      </c>
      <c r="B374" s="105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3">
        <v>9</v>
      </c>
      <c r="B375" s="105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3">
        <v>10</v>
      </c>
      <c r="B376" s="105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3">
        <v>11</v>
      </c>
      <c r="B377" s="105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3">
        <v>12</v>
      </c>
      <c r="B378" s="105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3">
        <v>13</v>
      </c>
      <c r="B379" s="105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3">
        <v>14</v>
      </c>
      <c r="B380" s="105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3">
        <v>15</v>
      </c>
      <c r="B381" s="105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3">
        <v>16</v>
      </c>
      <c r="B382" s="105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3">
        <v>17</v>
      </c>
      <c r="B383" s="105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3">
        <v>18</v>
      </c>
      <c r="B384" s="105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3">
        <v>19</v>
      </c>
      <c r="B385" s="105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3">
        <v>20</v>
      </c>
      <c r="B386" s="105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3">
        <v>21</v>
      </c>
      <c r="B387" s="105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3">
        <v>22</v>
      </c>
      <c r="B388" s="105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3">
        <v>23</v>
      </c>
      <c r="B389" s="105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3">
        <v>24</v>
      </c>
      <c r="B390" s="105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3">
        <v>25</v>
      </c>
      <c r="B391" s="105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3">
        <v>26</v>
      </c>
      <c r="B392" s="105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3">
        <v>27</v>
      </c>
      <c r="B393" s="105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3">
        <v>28</v>
      </c>
      <c r="B394" s="105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3">
        <v>29</v>
      </c>
      <c r="B395" s="105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3">
        <v>30</v>
      </c>
      <c r="B396" s="105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7" t="s">
        <v>338</v>
      </c>
      <c r="AD399" s="277"/>
      <c r="AE399" s="277"/>
      <c r="AF399" s="277"/>
      <c r="AG399" s="277"/>
      <c r="AH399" s="349" t="s">
        <v>258</v>
      </c>
      <c r="AI399" s="351"/>
      <c r="AJ399" s="351"/>
      <c r="AK399" s="351"/>
      <c r="AL399" s="351" t="s">
        <v>21</v>
      </c>
      <c r="AM399" s="351"/>
      <c r="AN399" s="351"/>
      <c r="AO399" s="424"/>
      <c r="AP399" s="425" t="s">
        <v>298</v>
      </c>
      <c r="AQ399" s="425"/>
      <c r="AR399" s="425"/>
      <c r="AS399" s="425"/>
      <c r="AT399" s="425"/>
      <c r="AU399" s="425"/>
      <c r="AV399" s="425"/>
      <c r="AW399" s="425"/>
      <c r="AX399" s="425"/>
      <c r="AY399" s="34">
        <f t="shared" ref="AY399:AY400" si="9">$AY$397</f>
        <v>0</v>
      </c>
    </row>
    <row r="400" spans="1:51" ht="26.25" customHeight="1">
      <c r="A400" s="1053">
        <v>1</v>
      </c>
      <c r="B400" s="105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3">
        <v>2</v>
      </c>
      <c r="B401" s="105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3">
        <v>3</v>
      </c>
      <c r="B402" s="105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3">
        <v>4</v>
      </c>
      <c r="B403" s="105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3">
        <v>5</v>
      </c>
      <c r="B404" s="105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3">
        <v>6</v>
      </c>
      <c r="B405" s="105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3">
        <v>7</v>
      </c>
      <c r="B406" s="105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3">
        <v>8</v>
      </c>
      <c r="B407" s="105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3">
        <v>9</v>
      </c>
      <c r="B408" s="105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3">
        <v>10</v>
      </c>
      <c r="B409" s="105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3">
        <v>11</v>
      </c>
      <c r="B410" s="105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3">
        <v>12</v>
      </c>
      <c r="B411" s="105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3">
        <v>13</v>
      </c>
      <c r="B412" s="105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3">
        <v>14</v>
      </c>
      <c r="B413" s="105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3">
        <v>15</v>
      </c>
      <c r="B414" s="105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3">
        <v>16</v>
      </c>
      <c r="B415" s="105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3">
        <v>17</v>
      </c>
      <c r="B416" s="105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3">
        <v>18</v>
      </c>
      <c r="B417" s="105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3">
        <v>19</v>
      </c>
      <c r="B418" s="105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3">
        <v>20</v>
      </c>
      <c r="B419" s="105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3">
        <v>21</v>
      </c>
      <c r="B420" s="105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3">
        <v>22</v>
      </c>
      <c r="B421" s="105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3">
        <v>23</v>
      </c>
      <c r="B422" s="105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3">
        <v>24</v>
      </c>
      <c r="B423" s="105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3">
        <v>25</v>
      </c>
      <c r="B424" s="105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3">
        <v>26</v>
      </c>
      <c r="B425" s="105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3">
        <v>27</v>
      </c>
      <c r="B426" s="105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3">
        <v>28</v>
      </c>
      <c r="B427" s="105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3">
        <v>29</v>
      </c>
      <c r="B428" s="105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3">
        <v>30</v>
      </c>
      <c r="B429" s="105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7" t="s">
        <v>338</v>
      </c>
      <c r="AD432" s="277"/>
      <c r="AE432" s="277"/>
      <c r="AF432" s="277"/>
      <c r="AG432" s="277"/>
      <c r="AH432" s="349" t="s">
        <v>258</v>
      </c>
      <c r="AI432" s="351"/>
      <c r="AJ432" s="351"/>
      <c r="AK432" s="351"/>
      <c r="AL432" s="351" t="s">
        <v>21</v>
      </c>
      <c r="AM432" s="351"/>
      <c r="AN432" s="351"/>
      <c r="AO432" s="424"/>
      <c r="AP432" s="425" t="s">
        <v>298</v>
      </c>
      <c r="AQ432" s="425"/>
      <c r="AR432" s="425"/>
      <c r="AS432" s="425"/>
      <c r="AT432" s="425"/>
      <c r="AU432" s="425"/>
      <c r="AV432" s="425"/>
      <c r="AW432" s="425"/>
      <c r="AX432" s="425"/>
      <c r="AY432" s="34">
        <f t="shared" ref="AY432:AY433" si="10">$AY$430</f>
        <v>0</v>
      </c>
    </row>
    <row r="433" spans="1:51" ht="26.25" customHeight="1">
      <c r="A433" s="1053">
        <v>1</v>
      </c>
      <c r="B433" s="105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3">
        <v>2</v>
      </c>
      <c r="B434" s="105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3">
        <v>3</v>
      </c>
      <c r="B435" s="105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3">
        <v>4</v>
      </c>
      <c r="B436" s="105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3">
        <v>5</v>
      </c>
      <c r="B437" s="105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3">
        <v>6</v>
      </c>
      <c r="B438" s="105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3">
        <v>7</v>
      </c>
      <c r="B439" s="105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3">
        <v>8</v>
      </c>
      <c r="B440" s="105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3">
        <v>9</v>
      </c>
      <c r="B441" s="105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3">
        <v>10</v>
      </c>
      <c r="B442" s="105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3">
        <v>11</v>
      </c>
      <c r="B443" s="105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3">
        <v>12</v>
      </c>
      <c r="B444" s="105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3">
        <v>13</v>
      </c>
      <c r="B445" s="105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3">
        <v>14</v>
      </c>
      <c r="B446" s="105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3">
        <v>15</v>
      </c>
      <c r="B447" s="105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3">
        <v>16</v>
      </c>
      <c r="B448" s="105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3">
        <v>17</v>
      </c>
      <c r="B449" s="105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3">
        <v>18</v>
      </c>
      <c r="B450" s="105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3">
        <v>19</v>
      </c>
      <c r="B451" s="105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3">
        <v>20</v>
      </c>
      <c r="B452" s="105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3">
        <v>21</v>
      </c>
      <c r="B453" s="105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3">
        <v>22</v>
      </c>
      <c r="B454" s="105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3">
        <v>23</v>
      </c>
      <c r="B455" s="105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3">
        <v>24</v>
      </c>
      <c r="B456" s="105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3">
        <v>25</v>
      </c>
      <c r="B457" s="105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3">
        <v>26</v>
      </c>
      <c r="B458" s="105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3">
        <v>27</v>
      </c>
      <c r="B459" s="105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3">
        <v>28</v>
      </c>
      <c r="B460" s="105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3">
        <v>29</v>
      </c>
      <c r="B461" s="105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3">
        <v>30</v>
      </c>
      <c r="B462" s="105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7" t="s">
        <v>338</v>
      </c>
      <c r="AD465" s="277"/>
      <c r="AE465" s="277"/>
      <c r="AF465" s="277"/>
      <c r="AG465" s="277"/>
      <c r="AH465" s="349" t="s">
        <v>258</v>
      </c>
      <c r="AI465" s="351"/>
      <c r="AJ465" s="351"/>
      <c r="AK465" s="351"/>
      <c r="AL465" s="351" t="s">
        <v>21</v>
      </c>
      <c r="AM465" s="351"/>
      <c r="AN465" s="351"/>
      <c r="AO465" s="424"/>
      <c r="AP465" s="425" t="s">
        <v>298</v>
      </c>
      <c r="AQ465" s="425"/>
      <c r="AR465" s="425"/>
      <c r="AS465" s="425"/>
      <c r="AT465" s="425"/>
      <c r="AU465" s="425"/>
      <c r="AV465" s="425"/>
      <c r="AW465" s="425"/>
      <c r="AX465" s="425"/>
      <c r="AY465" s="34">
        <f t="shared" ref="AY465:AY466" si="11">$AY$463</f>
        <v>0</v>
      </c>
    </row>
    <row r="466" spans="1:51" ht="26.25" customHeight="1">
      <c r="A466" s="1053">
        <v>1</v>
      </c>
      <c r="B466" s="105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3">
        <v>2</v>
      </c>
      <c r="B467" s="105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3">
        <v>3</v>
      </c>
      <c r="B468" s="105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3">
        <v>4</v>
      </c>
      <c r="B469" s="105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3">
        <v>5</v>
      </c>
      <c r="B470" s="105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3">
        <v>6</v>
      </c>
      <c r="B471" s="105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3">
        <v>7</v>
      </c>
      <c r="B472" s="105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3">
        <v>8</v>
      </c>
      <c r="B473" s="105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3">
        <v>9</v>
      </c>
      <c r="B474" s="105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3">
        <v>10</v>
      </c>
      <c r="B475" s="105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3">
        <v>11</v>
      </c>
      <c r="B476" s="105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3">
        <v>12</v>
      </c>
      <c r="B477" s="105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3">
        <v>13</v>
      </c>
      <c r="B478" s="105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3">
        <v>14</v>
      </c>
      <c r="B479" s="105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3">
        <v>15</v>
      </c>
      <c r="B480" s="105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3">
        <v>16</v>
      </c>
      <c r="B481" s="105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3">
        <v>17</v>
      </c>
      <c r="B482" s="105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3">
        <v>18</v>
      </c>
      <c r="B483" s="105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3">
        <v>19</v>
      </c>
      <c r="B484" s="105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3">
        <v>20</v>
      </c>
      <c r="B485" s="105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3">
        <v>21</v>
      </c>
      <c r="B486" s="105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3">
        <v>22</v>
      </c>
      <c r="B487" s="105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3">
        <v>23</v>
      </c>
      <c r="B488" s="105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3">
        <v>24</v>
      </c>
      <c r="B489" s="105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3">
        <v>25</v>
      </c>
      <c r="B490" s="105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3">
        <v>26</v>
      </c>
      <c r="B491" s="105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3">
        <v>27</v>
      </c>
      <c r="B492" s="105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3">
        <v>28</v>
      </c>
      <c r="B493" s="105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3">
        <v>29</v>
      </c>
      <c r="B494" s="105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3">
        <v>30</v>
      </c>
      <c r="B495" s="105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7" t="s">
        <v>338</v>
      </c>
      <c r="AD498" s="277"/>
      <c r="AE498" s="277"/>
      <c r="AF498" s="277"/>
      <c r="AG498" s="277"/>
      <c r="AH498" s="349" t="s">
        <v>258</v>
      </c>
      <c r="AI498" s="351"/>
      <c r="AJ498" s="351"/>
      <c r="AK498" s="351"/>
      <c r="AL498" s="351" t="s">
        <v>21</v>
      </c>
      <c r="AM498" s="351"/>
      <c r="AN498" s="351"/>
      <c r="AO498" s="424"/>
      <c r="AP498" s="425" t="s">
        <v>298</v>
      </c>
      <c r="AQ498" s="425"/>
      <c r="AR498" s="425"/>
      <c r="AS498" s="425"/>
      <c r="AT498" s="425"/>
      <c r="AU498" s="425"/>
      <c r="AV498" s="425"/>
      <c r="AW498" s="425"/>
      <c r="AX498" s="425"/>
      <c r="AY498" s="34">
        <f t="shared" ref="AY498:AY499" si="12">$AY$496</f>
        <v>0</v>
      </c>
    </row>
    <row r="499" spans="1:51" ht="26.25" customHeight="1">
      <c r="A499" s="1053">
        <v>1</v>
      </c>
      <c r="B499" s="105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3">
        <v>2</v>
      </c>
      <c r="B500" s="105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3">
        <v>3</v>
      </c>
      <c r="B501" s="105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3">
        <v>4</v>
      </c>
      <c r="B502" s="105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3">
        <v>5</v>
      </c>
      <c r="B503" s="105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3">
        <v>6</v>
      </c>
      <c r="B504" s="105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3">
        <v>7</v>
      </c>
      <c r="B505" s="105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3">
        <v>8</v>
      </c>
      <c r="B506" s="105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3">
        <v>9</v>
      </c>
      <c r="B507" s="105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3">
        <v>10</v>
      </c>
      <c r="B508" s="105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3">
        <v>11</v>
      </c>
      <c r="B509" s="105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3">
        <v>12</v>
      </c>
      <c r="B510" s="105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3">
        <v>13</v>
      </c>
      <c r="B511" s="105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3">
        <v>14</v>
      </c>
      <c r="B512" s="105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3">
        <v>15</v>
      </c>
      <c r="B513" s="105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3">
        <v>16</v>
      </c>
      <c r="B514" s="105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3">
        <v>17</v>
      </c>
      <c r="B515" s="105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3">
        <v>18</v>
      </c>
      <c r="B516" s="105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3">
        <v>19</v>
      </c>
      <c r="B517" s="105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3">
        <v>20</v>
      </c>
      <c r="B518" s="105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3">
        <v>21</v>
      </c>
      <c r="B519" s="105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3">
        <v>22</v>
      </c>
      <c r="B520" s="105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3">
        <v>23</v>
      </c>
      <c r="B521" s="105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3">
        <v>24</v>
      </c>
      <c r="B522" s="105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3">
        <v>25</v>
      </c>
      <c r="B523" s="105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3">
        <v>26</v>
      </c>
      <c r="B524" s="105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3">
        <v>27</v>
      </c>
      <c r="B525" s="105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3">
        <v>28</v>
      </c>
      <c r="B526" s="105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3">
        <v>29</v>
      </c>
      <c r="B527" s="105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3">
        <v>30</v>
      </c>
      <c r="B528" s="105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7" t="s">
        <v>338</v>
      </c>
      <c r="AD531" s="277"/>
      <c r="AE531" s="277"/>
      <c r="AF531" s="277"/>
      <c r="AG531" s="277"/>
      <c r="AH531" s="349" t="s">
        <v>258</v>
      </c>
      <c r="AI531" s="351"/>
      <c r="AJ531" s="351"/>
      <c r="AK531" s="351"/>
      <c r="AL531" s="351" t="s">
        <v>21</v>
      </c>
      <c r="AM531" s="351"/>
      <c r="AN531" s="351"/>
      <c r="AO531" s="424"/>
      <c r="AP531" s="425" t="s">
        <v>298</v>
      </c>
      <c r="AQ531" s="425"/>
      <c r="AR531" s="425"/>
      <c r="AS531" s="425"/>
      <c r="AT531" s="425"/>
      <c r="AU531" s="425"/>
      <c r="AV531" s="425"/>
      <c r="AW531" s="425"/>
      <c r="AX531" s="425"/>
      <c r="AY531" s="34">
        <f t="shared" ref="AY531:AY532" si="13">$AY$529</f>
        <v>0</v>
      </c>
    </row>
    <row r="532" spans="1:51" ht="26.25" customHeight="1">
      <c r="A532" s="1053">
        <v>1</v>
      </c>
      <c r="B532" s="105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3">
        <v>2</v>
      </c>
      <c r="B533" s="105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3">
        <v>3</v>
      </c>
      <c r="B534" s="105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3">
        <v>4</v>
      </c>
      <c r="B535" s="105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3">
        <v>5</v>
      </c>
      <c r="B536" s="105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3">
        <v>6</v>
      </c>
      <c r="B537" s="105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3">
        <v>7</v>
      </c>
      <c r="B538" s="105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3">
        <v>8</v>
      </c>
      <c r="B539" s="105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3">
        <v>9</v>
      </c>
      <c r="B540" s="105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3">
        <v>10</v>
      </c>
      <c r="B541" s="105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3">
        <v>11</v>
      </c>
      <c r="B542" s="105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3">
        <v>12</v>
      </c>
      <c r="B543" s="105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3">
        <v>13</v>
      </c>
      <c r="B544" s="105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3">
        <v>14</v>
      </c>
      <c r="B545" s="105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3">
        <v>15</v>
      </c>
      <c r="B546" s="105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3">
        <v>16</v>
      </c>
      <c r="B547" s="105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3">
        <v>17</v>
      </c>
      <c r="B548" s="105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3">
        <v>18</v>
      </c>
      <c r="B549" s="105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3">
        <v>19</v>
      </c>
      <c r="B550" s="105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3">
        <v>20</v>
      </c>
      <c r="B551" s="105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3">
        <v>21</v>
      </c>
      <c r="B552" s="105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3">
        <v>22</v>
      </c>
      <c r="B553" s="105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3">
        <v>23</v>
      </c>
      <c r="B554" s="105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3">
        <v>24</v>
      </c>
      <c r="B555" s="105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3">
        <v>25</v>
      </c>
      <c r="B556" s="105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3">
        <v>26</v>
      </c>
      <c r="B557" s="105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3">
        <v>27</v>
      </c>
      <c r="B558" s="105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3">
        <v>28</v>
      </c>
      <c r="B559" s="105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3">
        <v>29</v>
      </c>
      <c r="B560" s="105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3">
        <v>30</v>
      </c>
      <c r="B561" s="105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7" t="s">
        <v>338</v>
      </c>
      <c r="AD564" s="277"/>
      <c r="AE564" s="277"/>
      <c r="AF564" s="277"/>
      <c r="AG564" s="277"/>
      <c r="AH564" s="349" t="s">
        <v>258</v>
      </c>
      <c r="AI564" s="351"/>
      <c r="AJ564" s="351"/>
      <c r="AK564" s="351"/>
      <c r="AL564" s="351" t="s">
        <v>21</v>
      </c>
      <c r="AM564" s="351"/>
      <c r="AN564" s="351"/>
      <c r="AO564" s="424"/>
      <c r="AP564" s="425" t="s">
        <v>298</v>
      </c>
      <c r="AQ564" s="425"/>
      <c r="AR564" s="425"/>
      <c r="AS564" s="425"/>
      <c r="AT564" s="425"/>
      <c r="AU564" s="425"/>
      <c r="AV564" s="425"/>
      <c r="AW564" s="425"/>
      <c r="AX564" s="425"/>
      <c r="AY564" s="34">
        <f t="shared" ref="AY564:AY565" si="14">$AY$562</f>
        <v>0</v>
      </c>
    </row>
    <row r="565" spans="1:51" ht="26.25" customHeight="1">
      <c r="A565" s="1053">
        <v>1</v>
      </c>
      <c r="B565" s="105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3">
        <v>2</v>
      </c>
      <c r="B566" s="105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3">
        <v>3</v>
      </c>
      <c r="B567" s="105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3">
        <v>4</v>
      </c>
      <c r="B568" s="105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3">
        <v>5</v>
      </c>
      <c r="B569" s="105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3">
        <v>6</v>
      </c>
      <c r="B570" s="105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3">
        <v>7</v>
      </c>
      <c r="B571" s="105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3">
        <v>8</v>
      </c>
      <c r="B572" s="105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3">
        <v>9</v>
      </c>
      <c r="B573" s="105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3">
        <v>10</v>
      </c>
      <c r="B574" s="105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3">
        <v>11</v>
      </c>
      <c r="B575" s="105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3">
        <v>12</v>
      </c>
      <c r="B576" s="105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3">
        <v>13</v>
      </c>
      <c r="B577" s="105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3">
        <v>14</v>
      </c>
      <c r="B578" s="105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3">
        <v>15</v>
      </c>
      <c r="B579" s="105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3">
        <v>16</v>
      </c>
      <c r="B580" s="105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3">
        <v>17</v>
      </c>
      <c r="B581" s="105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3">
        <v>18</v>
      </c>
      <c r="B582" s="105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3">
        <v>19</v>
      </c>
      <c r="B583" s="105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3">
        <v>20</v>
      </c>
      <c r="B584" s="105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3">
        <v>21</v>
      </c>
      <c r="B585" s="105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3">
        <v>22</v>
      </c>
      <c r="B586" s="105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3">
        <v>23</v>
      </c>
      <c r="B587" s="105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3">
        <v>24</v>
      </c>
      <c r="B588" s="105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3">
        <v>25</v>
      </c>
      <c r="B589" s="105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3">
        <v>26</v>
      </c>
      <c r="B590" s="105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3">
        <v>27</v>
      </c>
      <c r="B591" s="105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3">
        <v>28</v>
      </c>
      <c r="B592" s="105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3">
        <v>29</v>
      </c>
      <c r="B593" s="105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3">
        <v>30</v>
      </c>
      <c r="B594" s="105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7" t="s">
        <v>338</v>
      </c>
      <c r="AD597" s="277"/>
      <c r="AE597" s="277"/>
      <c r="AF597" s="277"/>
      <c r="AG597" s="277"/>
      <c r="AH597" s="349" t="s">
        <v>258</v>
      </c>
      <c r="AI597" s="351"/>
      <c r="AJ597" s="351"/>
      <c r="AK597" s="351"/>
      <c r="AL597" s="351" t="s">
        <v>21</v>
      </c>
      <c r="AM597" s="351"/>
      <c r="AN597" s="351"/>
      <c r="AO597" s="424"/>
      <c r="AP597" s="425" t="s">
        <v>298</v>
      </c>
      <c r="AQ597" s="425"/>
      <c r="AR597" s="425"/>
      <c r="AS597" s="425"/>
      <c r="AT597" s="425"/>
      <c r="AU597" s="425"/>
      <c r="AV597" s="425"/>
      <c r="AW597" s="425"/>
      <c r="AX597" s="425"/>
      <c r="AY597" s="34">
        <f t="shared" ref="AY597:AY598" si="15">$AY$595</f>
        <v>0</v>
      </c>
    </row>
    <row r="598" spans="1:51" ht="26.25" customHeight="1">
      <c r="A598" s="1053">
        <v>1</v>
      </c>
      <c r="B598" s="105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3">
        <v>2</v>
      </c>
      <c r="B599" s="105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3">
        <v>3</v>
      </c>
      <c r="B600" s="105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3">
        <v>4</v>
      </c>
      <c r="B601" s="105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3">
        <v>5</v>
      </c>
      <c r="B602" s="105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3">
        <v>6</v>
      </c>
      <c r="B603" s="105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3">
        <v>7</v>
      </c>
      <c r="B604" s="105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3">
        <v>8</v>
      </c>
      <c r="B605" s="105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3">
        <v>9</v>
      </c>
      <c r="B606" s="105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3">
        <v>10</v>
      </c>
      <c r="B607" s="105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3">
        <v>11</v>
      </c>
      <c r="B608" s="105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3">
        <v>12</v>
      </c>
      <c r="B609" s="105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3">
        <v>13</v>
      </c>
      <c r="B610" s="105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3">
        <v>14</v>
      </c>
      <c r="B611" s="105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3">
        <v>15</v>
      </c>
      <c r="B612" s="105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3">
        <v>16</v>
      </c>
      <c r="B613" s="105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3">
        <v>17</v>
      </c>
      <c r="B614" s="105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3">
        <v>18</v>
      </c>
      <c r="B615" s="105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3">
        <v>19</v>
      </c>
      <c r="B616" s="105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3">
        <v>20</v>
      </c>
      <c r="B617" s="105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3">
        <v>21</v>
      </c>
      <c r="B618" s="105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3">
        <v>22</v>
      </c>
      <c r="B619" s="105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3">
        <v>23</v>
      </c>
      <c r="B620" s="105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3">
        <v>24</v>
      </c>
      <c r="B621" s="105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3">
        <v>25</v>
      </c>
      <c r="B622" s="105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3">
        <v>26</v>
      </c>
      <c r="B623" s="105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3">
        <v>27</v>
      </c>
      <c r="B624" s="105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3">
        <v>28</v>
      </c>
      <c r="B625" s="105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3">
        <v>29</v>
      </c>
      <c r="B626" s="105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3">
        <v>30</v>
      </c>
      <c r="B627" s="105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7" t="s">
        <v>338</v>
      </c>
      <c r="AD630" s="277"/>
      <c r="AE630" s="277"/>
      <c r="AF630" s="277"/>
      <c r="AG630" s="277"/>
      <c r="AH630" s="349" t="s">
        <v>258</v>
      </c>
      <c r="AI630" s="351"/>
      <c r="AJ630" s="351"/>
      <c r="AK630" s="351"/>
      <c r="AL630" s="351" t="s">
        <v>21</v>
      </c>
      <c r="AM630" s="351"/>
      <c r="AN630" s="351"/>
      <c r="AO630" s="424"/>
      <c r="AP630" s="425" t="s">
        <v>298</v>
      </c>
      <c r="AQ630" s="425"/>
      <c r="AR630" s="425"/>
      <c r="AS630" s="425"/>
      <c r="AT630" s="425"/>
      <c r="AU630" s="425"/>
      <c r="AV630" s="425"/>
      <c r="AW630" s="425"/>
      <c r="AX630" s="425"/>
      <c r="AY630" s="34">
        <f t="shared" ref="AY630:AY631" si="16">$AY$628</f>
        <v>0</v>
      </c>
    </row>
    <row r="631" spans="1:51" ht="26.25" customHeight="1">
      <c r="A631" s="1053">
        <v>1</v>
      </c>
      <c r="B631" s="105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3">
        <v>2</v>
      </c>
      <c r="B632" s="105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3">
        <v>3</v>
      </c>
      <c r="B633" s="105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3">
        <v>4</v>
      </c>
      <c r="B634" s="105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3">
        <v>5</v>
      </c>
      <c r="B635" s="105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3">
        <v>6</v>
      </c>
      <c r="B636" s="105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3">
        <v>7</v>
      </c>
      <c r="B637" s="105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3">
        <v>8</v>
      </c>
      <c r="B638" s="105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3">
        <v>9</v>
      </c>
      <c r="B639" s="105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3">
        <v>10</v>
      </c>
      <c r="B640" s="105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3">
        <v>11</v>
      </c>
      <c r="B641" s="105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3">
        <v>12</v>
      </c>
      <c r="B642" s="105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3">
        <v>13</v>
      </c>
      <c r="B643" s="105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3">
        <v>14</v>
      </c>
      <c r="B644" s="105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3">
        <v>15</v>
      </c>
      <c r="B645" s="105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3">
        <v>16</v>
      </c>
      <c r="B646" s="105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3">
        <v>17</v>
      </c>
      <c r="B647" s="1053">
        <v>1</v>
      </c>
      <c r="C647" s="422"/>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3">
        <v>18</v>
      </c>
      <c r="B648" s="105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3">
        <v>19</v>
      </c>
      <c r="B649" s="105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3">
        <v>20</v>
      </c>
      <c r="B650" s="105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3">
        <v>21</v>
      </c>
      <c r="B651" s="105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3">
        <v>22</v>
      </c>
      <c r="B652" s="105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3">
        <v>23</v>
      </c>
      <c r="B653" s="105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3">
        <v>24</v>
      </c>
      <c r="B654" s="105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3">
        <v>25</v>
      </c>
      <c r="B655" s="105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3">
        <v>26</v>
      </c>
      <c r="B656" s="105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3">
        <v>27</v>
      </c>
      <c r="B657" s="105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3">
        <v>28</v>
      </c>
      <c r="B658" s="105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3">
        <v>29</v>
      </c>
      <c r="B659" s="105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3">
        <v>30</v>
      </c>
      <c r="B660" s="105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7" t="s">
        <v>338</v>
      </c>
      <c r="AD663" s="277"/>
      <c r="AE663" s="277"/>
      <c r="AF663" s="277"/>
      <c r="AG663" s="277"/>
      <c r="AH663" s="349" t="s">
        <v>258</v>
      </c>
      <c r="AI663" s="351"/>
      <c r="AJ663" s="351"/>
      <c r="AK663" s="351"/>
      <c r="AL663" s="351" t="s">
        <v>21</v>
      </c>
      <c r="AM663" s="351"/>
      <c r="AN663" s="351"/>
      <c r="AO663" s="424"/>
      <c r="AP663" s="425" t="s">
        <v>298</v>
      </c>
      <c r="AQ663" s="425"/>
      <c r="AR663" s="425"/>
      <c r="AS663" s="425"/>
      <c r="AT663" s="425"/>
      <c r="AU663" s="425"/>
      <c r="AV663" s="425"/>
      <c r="AW663" s="425"/>
      <c r="AX663" s="425"/>
      <c r="AY663" s="34">
        <f t="shared" ref="AY663:AY664" si="17">$AY$661</f>
        <v>0</v>
      </c>
    </row>
    <row r="664" spans="1:51" ht="26.25" customHeight="1">
      <c r="A664" s="1053">
        <v>1</v>
      </c>
      <c r="B664" s="105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3">
        <v>2</v>
      </c>
      <c r="B665" s="105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3">
        <v>3</v>
      </c>
      <c r="B666" s="105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3">
        <v>4</v>
      </c>
      <c r="B667" s="105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3">
        <v>5</v>
      </c>
      <c r="B668" s="105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3">
        <v>6</v>
      </c>
      <c r="B669" s="105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3">
        <v>7</v>
      </c>
      <c r="B670" s="105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3">
        <v>8</v>
      </c>
      <c r="B671" s="105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3">
        <v>9</v>
      </c>
      <c r="B672" s="105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3">
        <v>10</v>
      </c>
      <c r="B673" s="105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3">
        <v>11</v>
      </c>
      <c r="B674" s="105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3">
        <v>12</v>
      </c>
      <c r="B675" s="105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3">
        <v>13</v>
      </c>
      <c r="B676" s="105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3">
        <v>14</v>
      </c>
      <c r="B677" s="105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3">
        <v>15</v>
      </c>
      <c r="B678" s="105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3">
        <v>16</v>
      </c>
      <c r="B679" s="105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3">
        <v>17</v>
      </c>
      <c r="B680" s="105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3">
        <v>18</v>
      </c>
      <c r="B681" s="105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3">
        <v>19</v>
      </c>
      <c r="B682" s="105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3">
        <v>20</v>
      </c>
      <c r="B683" s="105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3">
        <v>21</v>
      </c>
      <c r="B684" s="105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3">
        <v>22</v>
      </c>
      <c r="B685" s="105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3">
        <v>23</v>
      </c>
      <c r="B686" s="105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3">
        <v>24</v>
      </c>
      <c r="B687" s="105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3">
        <v>25</v>
      </c>
      <c r="B688" s="105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3">
        <v>26</v>
      </c>
      <c r="B689" s="105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3">
        <v>27</v>
      </c>
      <c r="B690" s="105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3">
        <v>28</v>
      </c>
      <c r="B691" s="105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3">
        <v>29</v>
      </c>
      <c r="B692" s="105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3">
        <v>30</v>
      </c>
      <c r="B693" s="105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7" t="s">
        <v>338</v>
      </c>
      <c r="AD696" s="277"/>
      <c r="AE696" s="277"/>
      <c r="AF696" s="277"/>
      <c r="AG696" s="277"/>
      <c r="AH696" s="349" t="s">
        <v>258</v>
      </c>
      <c r="AI696" s="351"/>
      <c r="AJ696" s="351"/>
      <c r="AK696" s="351"/>
      <c r="AL696" s="351" t="s">
        <v>21</v>
      </c>
      <c r="AM696" s="351"/>
      <c r="AN696" s="351"/>
      <c r="AO696" s="424"/>
      <c r="AP696" s="425" t="s">
        <v>298</v>
      </c>
      <c r="AQ696" s="425"/>
      <c r="AR696" s="425"/>
      <c r="AS696" s="425"/>
      <c r="AT696" s="425"/>
      <c r="AU696" s="425"/>
      <c r="AV696" s="425"/>
      <c r="AW696" s="425"/>
      <c r="AX696" s="425"/>
      <c r="AY696" s="34">
        <f t="shared" ref="AY696:AY697" si="18">$AY$694</f>
        <v>0</v>
      </c>
    </row>
    <row r="697" spans="1:51" ht="26.25" customHeight="1">
      <c r="A697" s="1053">
        <v>1</v>
      </c>
      <c r="B697" s="105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3">
        <v>2</v>
      </c>
      <c r="B698" s="105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3">
        <v>3</v>
      </c>
      <c r="B699" s="105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3">
        <v>4</v>
      </c>
      <c r="B700" s="105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3">
        <v>5</v>
      </c>
      <c r="B701" s="105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3">
        <v>6</v>
      </c>
      <c r="B702" s="105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3">
        <v>7</v>
      </c>
      <c r="B703" s="105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3">
        <v>8</v>
      </c>
      <c r="B704" s="105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3">
        <v>9</v>
      </c>
      <c r="B705" s="105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3">
        <v>10</v>
      </c>
      <c r="B706" s="105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3">
        <v>11</v>
      </c>
      <c r="B707" s="105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3">
        <v>12</v>
      </c>
      <c r="B708" s="105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3">
        <v>13</v>
      </c>
      <c r="B709" s="105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3">
        <v>14</v>
      </c>
      <c r="B710" s="105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3">
        <v>15</v>
      </c>
      <c r="B711" s="105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3">
        <v>16</v>
      </c>
      <c r="B712" s="105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3">
        <v>17</v>
      </c>
      <c r="B713" s="105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3">
        <v>18</v>
      </c>
      <c r="B714" s="105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3">
        <v>19</v>
      </c>
      <c r="B715" s="105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3">
        <v>20</v>
      </c>
      <c r="B716" s="105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3">
        <v>21</v>
      </c>
      <c r="B717" s="105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3">
        <v>22</v>
      </c>
      <c r="B718" s="105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3">
        <v>23</v>
      </c>
      <c r="B719" s="105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3">
        <v>24</v>
      </c>
      <c r="B720" s="105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3">
        <v>25</v>
      </c>
      <c r="B721" s="105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3">
        <v>26</v>
      </c>
      <c r="B722" s="105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3">
        <v>27</v>
      </c>
      <c r="B723" s="105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3">
        <v>28</v>
      </c>
      <c r="B724" s="105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3">
        <v>29</v>
      </c>
      <c r="B725" s="105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3">
        <v>30</v>
      </c>
      <c r="B726" s="105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7" t="s">
        <v>338</v>
      </c>
      <c r="AD729" s="277"/>
      <c r="AE729" s="277"/>
      <c r="AF729" s="277"/>
      <c r="AG729" s="277"/>
      <c r="AH729" s="349" t="s">
        <v>258</v>
      </c>
      <c r="AI729" s="351"/>
      <c r="AJ729" s="351"/>
      <c r="AK729" s="351"/>
      <c r="AL729" s="351" t="s">
        <v>21</v>
      </c>
      <c r="AM729" s="351"/>
      <c r="AN729" s="351"/>
      <c r="AO729" s="424"/>
      <c r="AP729" s="425" t="s">
        <v>298</v>
      </c>
      <c r="AQ729" s="425"/>
      <c r="AR729" s="425"/>
      <c r="AS729" s="425"/>
      <c r="AT729" s="425"/>
      <c r="AU729" s="425"/>
      <c r="AV729" s="425"/>
      <c r="AW729" s="425"/>
      <c r="AX729" s="425"/>
      <c r="AY729" s="34">
        <f t="shared" ref="AY729:AY730" si="19">$AY$727</f>
        <v>0</v>
      </c>
    </row>
    <row r="730" spans="1:51" ht="26.25" customHeight="1">
      <c r="A730" s="1053">
        <v>1</v>
      </c>
      <c r="B730" s="105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3">
        <v>2</v>
      </c>
      <c r="B731" s="105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3">
        <v>3</v>
      </c>
      <c r="B732" s="105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3">
        <v>4</v>
      </c>
      <c r="B733" s="105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3">
        <v>5</v>
      </c>
      <c r="B734" s="105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3">
        <v>6</v>
      </c>
      <c r="B735" s="105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3">
        <v>7</v>
      </c>
      <c r="B736" s="105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3">
        <v>8</v>
      </c>
      <c r="B737" s="105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3">
        <v>9</v>
      </c>
      <c r="B738" s="105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3">
        <v>10</v>
      </c>
      <c r="B739" s="105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3">
        <v>11</v>
      </c>
      <c r="B740" s="105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3">
        <v>12</v>
      </c>
      <c r="B741" s="105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3">
        <v>13</v>
      </c>
      <c r="B742" s="105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3">
        <v>14</v>
      </c>
      <c r="B743" s="105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3">
        <v>15</v>
      </c>
      <c r="B744" s="105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3">
        <v>16</v>
      </c>
      <c r="B745" s="105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3">
        <v>17</v>
      </c>
      <c r="B746" s="105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3">
        <v>18</v>
      </c>
      <c r="B747" s="105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3">
        <v>19</v>
      </c>
      <c r="B748" s="105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3">
        <v>20</v>
      </c>
      <c r="B749" s="105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3">
        <v>21</v>
      </c>
      <c r="B750" s="105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3">
        <v>22</v>
      </c>
      <c r="B751" s="105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3">
        <v>23</v>
      </c>
      <c r="B752" s="105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3">
        <v>24</v>
      </c>
      <c r="B753" s="105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3">
        <v>25</v>
      </c>
      <c r="B754" s="105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3">
        <v>26</v>
      </c>
      <c r="B755" s="105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3">
        <v>27</v>
      </c>
      <c r="B756" s="105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3">
        <v>28</v>
      </c>
      <c r="B757" s="105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3">
        <v>29</v>
      </c>
      <c r="B758" s="105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3">
        <v>30</v>
      </c>
      <c r="B759" s="105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7" t="s">
        <v>338</v>
      </c>
      <c r="AD762" s="277"/>
      <c r="AE762" s="277"/>
      <c r="AF762" s="277"/>
      <c r="AG762" s="277"/>
      <c r="AH762" s="349" t="s">
        <v>258</v>
      </c>
      <c r="AI762" s="351"/>
      <c r="AJ762" s="351"/>
      <c r="AK762" s="351"/>
      <c r="AL762" s="351" t="s">
        <v>21</v>
      </c>
      <c r="AM762" s="351"/>
      <c r="AN762" s="351"/>
      <c r="AO762" s="424"/>
      <c r="AP762" s="425" t="s">
        <v>298</v>
      </c>
      <c r="AQ762" s="425"/>
      <c r="AR762" s="425"/>
      <c r="AS762" s="425"/>
      <c r="AT762" s="425"/>
      <c r="AU762" s="425"/>
      <c r="AV762" s="425"/>
      <c r="AW762" s="425"/>
      <c r="AX762" s="425"/>
      <c r="AY762" s="34">
        <f t="shared" ref="AY762:AY763" si="20">$AY$760</f>
        <v>0</v>
      </c>
    </row>
    <row r="763" spans="1:51" ht="26.25" customHeight="1">
      <c r="A763" s="1053">
        <v>1</v>
      </c>
      <c r="B763" s="105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3">
        <v>2</v>
      </c>
      <c r="B764" s="105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3">
        <v>3</v>
      </c>
      <c r="B765" s="105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3">
        <v>4</v>
      </c>
      <c r="B766" s="105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3">
        <v>5</v>
      </c>
      <c r="B767" s="105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3">
        <v>6</v>
      </c>
      <c r="B768" s="105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3">
        <v>7</v>
      </c>
      <c r="B769" s="105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3">
        <v>8</v>
      </c>
      <c r="B770" s="105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3">
        <v>9</v>
      </c>
      <c r="B771" s="105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3">
        <v>10</v>
      </c>
      <c r="B772" s="105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3">
        <v>11</v>
      </c>
      <c r="B773" s="105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3">
        <v>12</v>
      </c>
      <c r="B774" s="105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3">
        <v>13</v>
      </c>
      <c r="B775" s="105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3">
        <v>14</v>
      </c>
      <c r="B776" s="105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3">
        <v>15</v>
      </c>
      <c r="B777" s="105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3">
        <v>16</v>
      </c>
      <c r="B778" s="105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3">
        <v>17</v>
      </c>
      <c r="B779" s="105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3">
        <v>18</v>
      </c>
      <c r="B780" s="105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3">
        <v>19</v>
      </c>
      <c r="B781" s="105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3">
        <v>20</v>
      </c>
      <c r="B782" s="105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3">
        <v>21</v>
      </c>
      <c r="B783" s="105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3">
        <v>22</v>
      </c>
      <c r="B784" s="105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3">
        <v>23</v>
      </c>
      <c r="B785" s="105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3">
        <v>24</v>
      </c>
      <c r="B786" s="105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3">
        <v>25</v>
      </c>
      <c r="B787" s="105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3">
        <v>26</v>
      </c>
      <c r="B788" s="105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3">
        <v>27</v>
      </c>
      <c r="B789" s="105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3">
        <v>28</v>
      </c>
      <c r="B790" s="105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3">
        <v>29</v>
      </c>
      <c r="B791" s="105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3">
        <v>30</v>
      </c>
      <c r="B792" s="105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7" t="s">
        <v>338</v>
      </c>
      <c r="AD795" s="277"/>
      <c r="AE795" s="277"/>
      <c r="AF795" s="277"/>
      <c r="AG795" s="277"/>
      <c r="AH795" s="349" t="s">
        <v>258</v>
      </c>
      <c r="AI795" s="351"/>
      <c r="AJ795" s="351"/>
      <c r="AK795" s="351"/>
      <c r="AL795" s="351" t="s">
        <v>21</v>
      </c>
      <c r="AM795" s="351"/>
      <c r="AN795" s="351"/>
      <c r="AO795" s="424"/>
      <c r="AP795" s="425" t="s">
        <v>298</v>
      </c>
      <c r="AQ795" s="425"/>
      <c r="AR795" s="425"/>
      <c r="AS795" s="425"/>
      <c r="AT795" s="425"/>
      <c r="AU795" s="425"/>
      <c r="AV795" s="425"/>
      <c r="AW795" s="425"/>
      <c r="AX795" s="425"/>
      <c r="AY795" s="34">
        <f t="shared" ref="AY795:AY796" si="21">$AY$793</f>
        <v>0</v>
      </c>
    </row>
    <row r="796" spans="1:51" ht="26.25" customHeight="1">
      <c r="A796" s="1053">
        <v>1</v>
      </c>
      <c r="B796" s="105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3">
        <v>2</v>
      </c>
      <c r="B797" s="105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3">
        <v>3</v>
      </c>
      <c r="B798" s="105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3">
        <v>4</v>
      </c>
      <c r="B799" s="105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3">
        <v>5</v>
      </c>
      <c r="B800" s="105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3">
        <v>6</v>
      </c>
      <c r="B801" s="105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3">
        <v>7</v>
      </c>
      <c r="B802" s="105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3">
        <v>8</v>
      </c>
      <c r="B803" s="105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3">
        <v>9</v>
      </c>
      <c r="B804" s="105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3">
        <v>10</v>
      </c>
      <c r="B805" s="105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3">
        <v>11</v>
      </c>
      <c r="B806" s="105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3">
        <v>12</v>
      </c>
      <c r="B807" s="105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3">
        <v>13</v>
      </c>
      <c r="B808" s="105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3">
        <v>14</v>
      </c>
      <c r="B809" s="105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3">
        <v>15</v>
      </c>
      <c r="B810" s="105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3">
        <v>16</v>
      </c>
      <c r="B811" s="105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3">
        <v>17</v>
      </c>
      <c r="B812" s="105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3">
        <v>18</v>
      </c>
      <c r="B813" s="105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3">
        <v>19</v>
      </c>
      <c r="B814" s="105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3">
        <v>20</v>
      </c>
      <c r="B815" s="105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3">
        <v>21</v>
      </c>
      <c r="B816" s="105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3">
        <v>22</v>
      </c>
      <c r="B817" s="105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3">
        <v>23</v>
      </c>
      <c r="B818" s="105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3">
        <v>24</v>
      </c>
      <c r="B819" s="105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3">
        <v>25</v>
      </c>
      <c r="B820" s="105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3">
        <v>26</v>
      </c>
      <c r="B821" s="105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3">
        <v>27</v>
      </c>
      <c r="B822" s="105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3">
        <v>28</v>
      </c>
      <c r="B823" s="105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3">
        <v>29</v>
      </c>
      <c r="B824" s="105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3">
        <v>30</v>
      </c>
      <c r="B825" s="105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7" t="s">
        <v>338</v>
      </c>
      <c r="AD828" s="277"/>
      <c r="AE828" s="277"/>
      <c r="AF828" s="277"/>
      <c r="AG828" s="277"/>
      <c r="AH828" s="349" t="s">
        <v>258</v>
      </c>
      <c r="AI828" s="351"/>
      <c r="AJ828" s="351"/>
      <c r="AK828" s="351"/>
      <c r="AL828" s="351" t="s">
        <v>21</v>
      </c>
      <c r="AM828" s="351"/>
      <c r="AN828" s="351"/>
      <c r="AO828" s="424"/>
      <c r="AP828" s="425" t="s">
        <v>298</v>
      </c>
      <c r="AQ828" s="425"/>
      <c r="AR828" s="425"/>
      <c r="AS828" s="425"/>
      <c r="AT828" s="425"/>
      <c r="AU828" s="425"/>
      <c r="AV828" s="425"/>
      <c r="AW828" s="425"/>
      <c r="AX828" s="425"/>
      <c r="AY828" s="34">
        <f t="shared" ref="AY828:AY829" si="22">$AY$826</f>
        <v>0</v>
      </c>
    </row>
    <row r="829" spans="1:51" ht="26.25" customHeight="1">
      <c r="A829" s="1053">
        <v>1</v>
      </c>
      <c r="B829" s="105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3">
        <v>2</v>
      </c>
      <c r="B830" s="105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3">
        <v>3</v>
      </c>
      <c r="B831" s="105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3">
        <v>4</v>
      </c>
      <c r="B832" s="105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3">
        <v>5</v>
      </c>
      <c r="B833" s="105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3">
        <v>6</v>
      </c>
      <c r="B834" s="105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3">
        <v>7</v>
      </c>
      <c r="B835" s="105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3">
        <v>8</v>
      </c>
      <c r="B836" s="105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3">
        <v>9</v>
      </c>
      <c r="B837" s="105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3">
        <v>10</v>
      </c>
      <c r="B838" s="105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3">
        <v>11</v>
      </c>
      <c r="B839" s="105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3">
        <v>12</v>
      </c>
      <c r="B840" s="105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3">
        <v>13</v>
      </c>
      <c r="B841" s="105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3">
        <v>14</v>
      </c>
      <c r="B842" s="105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3">
        <v>15</v>
      </c>
      <c r="B843" s="105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3">
        <v>16</v>
      </c>
      <c r="B844" s="105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3">
        <v>17</v>
      </c>
      <c r="B845" s="105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3">
        <v>18</v>
      </c>
      <c r="B846" s="105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3">
        <v>19</v>
      </c>
      <c r="B847" s="105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3">
        <v>20</v>
      </c>
      <c r="B848" s="105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3">
        <v>21</v>
      </c>
      <c r="B849" s="105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3">
        <v>22</v>
      </c>
      <c r="B850" s="105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3">
        <v>23</v>
      </c>
      <c r="B851" s="105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3">
        <v>24</v>
      </c>
      <c r="B852" s="105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3">
        <v>25</v>
      </c>
      <c r="B853" s="105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3">
        <v>26</v>
      </c>
      <c r="B854" s="105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3">
        <v>27</v>
      </c>
      <c r="B855" s="105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3">
        <v>28</v>
      </c>
      <c r="B856" s="105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3">
        <v>29</v>
      </c>
      <c r="B857" s="105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3">
        <v>30</v>
      </c>
      <c r="B858" s="105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7" t="s">
        <v>338</v>
      </c>
      <c r="AD861" s="277"/>
      <c r="AE861" s="277"/>
      <c r="AF861" s="277"/>
      <c r="AG861" s="277"/>
      <c r="AH861" s="349" t="s">
        <v>258</v>
      </c>
      <c r="AI861" s="351"/>
      <c r="AJ861" s="351"/>
      <c r="AK861" s="351"/>
      <c r="AL861" s="351" t="s">
        <v>21</v>
      </c>
      <c r="AM861" s="351"/>
      <c r="AN861" s="351"/>
      <c r="AO861" s="424"/>
      <c r="AP861" s="425" t="s">
        <v>298</v>
      </c>
      <c r="AQ861" s="425"/>
      <c r="AR861" s="425"/>
      <c r="AS861" s="425"/>
      <c r="AT861" s="425"/>
      <c r="AU861" s="425"/>
      <c r="AV861" s="425"/>
      <c r="AW861" s="425"/>
      <c r="AX861" s="425"/>
      <c r="AY861" s="34">
        <f t="shared" ref="AY861:AY862" si="23">$AY$859</f>
        <v>0</v>
      </c>
    </row>
    <row r="862" spans="1:51" ht="26.25" customHeight="1">
      <c r="A862" s="1053">
        <v>1</v>
      </c>
      <c r="B862" s="105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3">
        <v>2</v>
      </c>
      <c r="B863" s="105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3">
        <v>3</v>
      </c>
      <c r="B864" s="105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3">
        <v>4</v>
      </c>
      <c r="B865" s="105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3">
        <v>5</v>
      </c>
      <c r="B866" s="105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3">
        <v>6</v>
      </c>
      <c r="B867" s="105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3">
        <v>7</v>
      </c>
      <c r="B868" s="105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3">
        <v>8</v>
      </c>
      <c r="B869" s="105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3">
        <v>9</v>
      </c>
      <c r="B870" s="105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3">
        <v>10</v>
      </c>
      <c r="B871" s="105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3">
        <v>11</v>
      </c>
      <c r="B872" s="105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3">
        <v>12</v>
      </c>
      <c r="B873" s="105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3">
        <v>13</v>
      </c>
      <c r="B874" s="105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3">
        <v>14</v>
      </c>
      <c r="B875" s="105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3">
        <v>15</v>
      </c>
      <c r="B876" s="105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3">
        <v>16</v>
      </c>
      <c r="B877" s="105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3">
        <v>17</v>
      </c>
      <c r="B878" s="105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3">
        <v>18</v>
      </c>
      <c r="B879" s="105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3">
        <v>19</v>
      </c>
      <c r="B880" s="105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3">
        <v>20</v>
      </c>
      <c r="B881" s="105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3">
        <v>21</v>
      </c>
      <c r="B882" s="105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3">
        <v>22</v>
      </c>
      <c r="B883" s="105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3">
        <v>23</v>
      </c>
      <c r="B884" s="105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3">
        <v>24</v>
      </c>
      <c r="B885" s="105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3">
        <v>25</v>
      </c>
      <c r="B886" s="105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3">
        <v>26</v>
      </c>
      <c r="B887" s="105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3">
        <v>27</v>
      </c>
      <c r="B888" s="105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3">
        <v>28</v>
      </c>
      <c r="B889" s="105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3">
        <v>29</v>
      </c>
      <c r="B890" s="105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3">
        <v>30</v>
      </c>
      <c r="B891" s="105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7" t="s">
        <v>338</v>
      </c>
      <c r="AD894" s="277"/>
      <c r="AE894" s="277"/>
      <c r="AF894" s="277"/>
      <c r="AG894" s="277"/>
      <c r="AH894" s="349" t="s">
        <v>258</v>
      </c>
      <c r="AI894" s="351"/>
      <c r="AJ894" s="351"/>
      <c r="AK894" s="351"/>
      <c r="AL894" s="351" t="s">
        <v>21</v>
      </c>
      <c r="AM894" s="351"/>
      <c r="AN894" s="351"/>
      <c r="AO894" s="424"/>
      <c r="AP894" s="425" t="s">
        <v>298</v>
      </c>
      <c r="AQ894" s="425"/>
      <c r="AR894" s="425"/>
      <c r="AS894" s="425"/>
      <c r="AT894" s="425"/>
      <c r="AU894" s="425"/>
      <c r="AV894" s="425"/>
      <c r="AW894" s="425"/>
      <c r="AX894" s="425"/>
      <c r="AY894" s="34">
        <f t="shared" ref="AY894:AY895" si="24">$AY$892</f>
        <v>0</v>
      </c>
    </row>
    <row r="895" spans="1:51" ht="26.25" customHeight="1">
      <c r="A895" s="1053">
        <v>1</v>
      </c>
      <c r="B895" s="105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3">
        <v>2</v>
      </c>
      <c r="B896" s="105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3">
        <v>3</v>
      </c>
      <c r="B897" s="105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3">
        <v>4</v>
      </c>
      <c r="B898" s="105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3">
        <v>5</v>
      </c>
      <c r="B899" s="105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3">
        <v>6</v>
      </c>
      <c r="B900" s="105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3">
        <v>7</v>
      </c>
      <c r="B901" s="105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3">
        <v>8</v>
      </c>
      <c r="B902" s="105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3">
        <v>9</v>
      </c>
      <c r="B903" s="105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3">
        <v>10</v>
      </c>
      <c r="B904" s="105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3">
        <v>11</v>
      </c>
      <c r="B905" s="105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3">
        <v>12</v>
      </c>
      <c r="B906" s="105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3">
        <v>13</v>
      </c>
      <c r="B907" s="105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3">
        <v>14</v>
      </c>
      <c r="B908" s="105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3">
        <v>15</v>
      </c>
      <c r="B909" s="105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3">
        <v>16</v>
      </c>
      <c r="B910" s="105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3">
        <v>17</v>
      </c>
      <c r="B911" s="105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3">
        <v>18</v>
      </c>
      <c r="B912" s="105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3">
        <v>19</v>
      </c>
      <c r="B913" s="105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3">
        <v>20</v>
      </c>
      <c r="B914" s="105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3">
        <v>21</v>
      </c>
      <c r="B915" s="105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3">
        <v>22</v>
      </c>
      <c r="B916" s="105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3">
        <v>23</v>
      </c>
      <c r="B917" s="105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3">
        <v>24</v>
      </c>
      <c r="B918" s="105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3">
        <v>25</v>
      </c>
      <c r="B919" s="105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3">
        <v>26</v>
      </c>
      <c r="B920" s="105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3">
        <v>27</v>
      </c>
      <c r="B921" s="105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3">
        <v>28</v>
      </c>
      <c r="B922" s="105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3">
        <v>29</v>
      </c>
      <c r="B923" s="105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3">
        <v>30</v>
      </c>
      <c r="B924" s="105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7" t="s">
        <v>338</v>
      </c>
      <c r="AD927" s="277"/>
      <c r="AE927" s="277"/>
      <c r="AF927" s="277"/>
      <c r="AG927" s="277"/>
      <c r="AH927" s="349" t="s">
        <v>258</v>
      </c>
      <c r="AI927" s="351"/>
      <c r="AJ927" s="351"/>
      <c r="AK927" s="351"/>
      <c r="AL927" s="351" t="s">
        <v>21</v>
      </c>
      <c r="AM927" s="351"/>
      <c r="AN927" s="351"/>
      <c r="AO927" s="424"/>
      <c r="AP927" s="425" t="s">
        <v>298</v>
      </c>
      <c r="AQ927" s="425"/>
      <c r="AR927" s="425"/>
      <c r="AS927" s="425"/>
      <c r="AT927" s="425"/>
      <c r="AU927" s="425"/>
      <c r="AV927" s="425"/>
      <c r="AW927" s="425"/>
      <c r="AX927" s="425"/>
      <c r="AY927" s="34">
        <f t="shared" ref="AY927:AY928" si="25">$AY$925</f>
        <v>0</v>
      </c>
    </row>
    <row r="928" spans="1:51" ht="26.25" customHeight="1">
      <c r="A928" s="1053">
        <v>1</v>
      </c>
      <c r="B928" s="1053">
        <v>1</v>
      </c>
      <c r="C928" s="422"/>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3">
        <v>2</v>
      </c>
      <c r="B929" s="105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3">
        <v>3</v>
      </c>
      <c r="B930" s="105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3">
        <v>4</v>
      </c>
      <c r="B931" s="105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3">
        <v>5</v>
      </c>
      <c r="B932" s="105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3">
        <v>6</v>
      </c>
      <c r="B933" s="105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3">
        <v>7</v>
      </c>
      <c r="B934" s="105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3">
        <v>8</v>
      </c>
      <c r="B935" s="105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3">
        <v>9</v>
      </c>
      <c r="B936" s="105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3">
        <v>10</v>
      </c>
      <c r="B937" s="105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3">
        <v>11</v>
      </c>
      <c r="B938" s="105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3">
        <v>12</v>
      </c>
      <c r="B939" s="105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3">
        <v>13</v>
      </c>
      <c r="B940" s="105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3">
        <v>14</v>
      </c>
      <c r="B941" s="105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3">
        <v>15</v>
      </c>
      <c r="B942" s="105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3">
        <v>16</v>
      </c>
      <c r="B943" s="105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3">
        <v>17</v>
      </c>
      <c r="B944" s="105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3">
        <v>18</v>
      </c>
      <c r="B945" s="105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3">
        <v>19</v>
      </c>
      <c r="B946" s="105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3">
        <v>20</v>
      </c>
      <c r="B947" s="105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3">
        <v>21</v>
      </c>
      <c r="B948" s="105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3">
        <v>22</v>
      </c>
      <c r="B949" s="105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3">
        <v>23</v>
      </c>
      <c r="B950" s="105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3">
        <v>24</v>
      </c>
      <c r="B951" s="105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3">
        <v>25</v>
      </c>
      <c r="B952" s="105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3">
        <v>26</v>
      </c>
      <c r="B953" s="105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3">
        <v>27</v>
      </c>
      <c r="B954" s="105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3">
        <v>28</v>
      </c>
      <c r="B955" s="105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3">
        <v>29</v>
      </c>
      <c r="B956" s="105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3">
        <v>30</v>
      </c>
      <c r="B957" s="105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7" t="s">
        <v>338</v>
      </c>
      <c r="AD960" s="277"/>
      <c r="AE960" s="277"/>
      <c r="AF960" s="277"/>
      <c r="AG960" s="277"/>
      <c r="AH960" s="349" t="s">
        <v>258</v>
      </c>
      <c r="AI960" s="351"/>
      <c r="AJ960" s="351"/>
      <c r="AK960" s="351"/>
      <c r="AL960" s="351" t="s">
        <v>21</v>
      </c>
      <c r="AM960" s="351"/>
      <c r="AN960" s="351"/>
      <c r="AO960" s="424"/>
      <c r="AP960" s="425" t="s">
        <v>298</v>
      </c>
      <c r="AQ960" s="425"/>
      <c r="AR960" s="425"/>
      <c r="AS960" s="425"/>
      <c r="AT960" s="425"/>
      <c r="AU960" s="425"/>
      <c r="AV960" s="425"/>
      <c r="AW960" s="425"/>
      <c r="AX960" s="425"/>
      <c r="AY960" s="34">
        <f t="shared" ref="AY960:AY961" si="26">$AY$958</f>
        <v>0</v>
      </c>
    </row>
    <row r="961" spans="1:51" ht="26.25" customHeight="1">
      <c r="A961" s="1053">
        <v>1</v>
      </c>
      <c r="B961" s="105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3">
        <v>2</v>
      </c>
      <c r="B962" s="105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3">
        <v>3</v>
      </c>
      <c r="B963" s="105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3">
        <v>4</v>
      </c>
      <c r="B964" s="105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3">
        <v>5</v>
      </c>
      <c r="B965" s="105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3">
        <v>6</v>
      </c>
      <c r="B966" s="105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3">
        <v>7</v>
      </c>
      <c r="B967" s="105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3">
        <v>8</v>
      </c>
      <c r="B968" s="105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3">
        <v>9</v>
      </c>
      <c r="B969" s="105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3">
        <v>10</v>
      </c>
      <c r="B970" s="105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3">
        <v>11</v>
      </c>
      <c r="B971" s="105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3">
        <v>12</v>
      </c>
      <c r="B972" s="105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3">
        <v>13</v>
      </c>
      <c r="B973" s="105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3">
        <v>14</v>
      </c>
      <c r="B974" s="105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3">
        <v>15</v>
      </c>
      <c r="B975" s="105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3">
        <v>16</v>
      </c>
      <c r="B976" s="105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3">
        <v>17</v>
      </c>
      <c r="B977" s="105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3">
        <v>18</v>
      </c>
      <c r="B978" s="105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3">
        <v>19</v>
      </c>
      <c r="B979" s="105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3">
        <v>20</v>
      </c>
      <c r="B980" s="105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3">
        <v>21</v>
      </c>
      <c r="B981" s="105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3">
        <v>22</v>
      </c>
      <c r="B982" s="105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3">
        <v>23</v>
      </c>
      <c r="B983" s="105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3">
        <v>24</v>
      </c>
      <c r="B984" s="105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3">
        <v>25</v>
      </c>
      <c r="B985" s="105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3">
        <v>26</v>
      </c>
      <c r="B986" s="105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3">
        <v>27</v>
      </c>
      <c r="B987" s="105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3">
        <v>28</v>
      </c>
      <c r="B988" s="105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3">
        <v>29</v>
      </c>
      <c r="B989" s="105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3">
        <v>30</v>
      </c>
      <c r="B990" s="105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7" t="s">
        <v>338</v>
      </c>
      <c r="AD993" s="277"/>
      <c r="AE993" s="277"/>
      <c r="AF993" s="277"/>
      <c r="AG993" s="277"/>
      <c r="AH993" s="349" t="s">
        <v>258</v>
      </c>
      <c r="AI993" s="351"/>
      <c r="AJ993" s="351"/>
      <c r="AK993" s="351"/>
      <c r="AL993" s="351" t="s">
        <v>21</v>
      </c>
      <c r="AM993" s="351"/>
      <c r="AN993" s="351"/>
      <c r="AO993" s="424"/>
      <c r="AP993" s="425" t="s">
        <v>298</v>
      </c>
      <c r="AQ993" s="425"/>
      <c r="AR993" s="425"/>
      <c r="AS993" s="425"/>
      <c r="AT993" s="425"/>
      <c r="AU993" s="425"/>
      <c r="AV993" s="425"/>
      <c r="AW993" s="425"/>
      <c r="AX993" s="425"/>
      <c r="AY993" s="34">
        <f t="shared" ref="AY993:AY994" si="27">$AY$991</f>
        <v>0</v>
      </c>
    </row>
    <row r="994" spans="1:51" ht="26.25" customHeight="1">
      <c r="A994" s="1053">
        <v>1</v>
      </c>
      <c r="B994" s="105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3">
        <v>2</v>
      </c>
      <c r="B995" s="105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3">
        <v>3</v>
      </c>
      <c r="B996" s="105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3">
        <v>4</v>
      </c>
      <c r="B997" s="105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3">
        <v>5</v>
      </c>
      <c r="B998" s="105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3">
        <v>6</v>
      </c>
      <c r="B999" s="105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3">
        <v>7</v>
      </c>
      <c r="B1000" s="105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3">
        <v>8</v>
      </c>
      <c r="B1001" s="105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3">
        <v>9</v>
      </c>
      <c r="B1002" s="105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3">
        <v>10</v>
      </c>
      <c r="B1003" s="105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3">
        <v>11</v>
      </c>
      <c r="B1004" s="105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3">
        <v>12</v>
      </c>
      <c r="B1005" s="105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3">
        <v>13</v>
      </c>
      <c r="B1006" s="105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3">
        <v>14</v>
      </c>
      <c r="B1007" s="105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3">
        <v>15</v>
      </c>
      <c r="B1008" s="105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3">
        <v>16</v>
      </c>
      <c r="B1009" s="105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3">
        <v>17</v>
      </c>
      <c r="B1010" s="105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3">
        <v>18</v>
      </c>
      <c r="B1011" s="105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3">
        <v>19</v>
      </c>
      <c r="B1012" s="105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3">
        <v>20</v>
      </c>
      <c r="B1013" s="105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3">
        <v>21</v>
      </c>
      <c r="B1014" s="105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3">
        <v>22</v>
      </c>
      <c r="B1015" s="105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3">
        <v>23</v>
      </c>
      <c r="B1016" s="105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3">
        <v>24</v>
      </c>
      <c r="B1017" s="105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3">
        <v>25</v>
      </c>
      <c r="B1018" s="105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3">
        <v>26</v>
      </c>
      <c r="B1019" s="105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3">
        <v>27</v>
      </c>
      <c r="B1020" s="105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3">
        <v>28</v>
      </c>
      <c r="B1021" s="105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3">
        <v>29</v>
      </c>
      <c r="B1022" s="105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3">
        <v>30</v>
      </c>
      <c r="B1023" s="105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7" t="s">
        <v>338</v>
      </c>
      <c r="AD1026" s="277"/>
      <c r="AE1026" s="277"/>
      <c r="AF1026" s="277"/>
      <c r="AG1026" s="277"/>
      <c r="AH1026" s="349" t="s">
        <v>258</v>
      </c>
      <c r="AI1026" s="351"/>
      <c r="AJ1026" s="351"/>
      <c r="AK1026" s="351"/>
      <c r="AL1026" s="351" t="s">
        <v>21</v>
      </c>
      <c r="AM1026" s="351"/>
      <c r="AN1026" s="351"/>
      <c r="AO1026" s="424"/>
      <c r="AP1026" s="425" t="s">
        <v>298</v>
      </c>
      <c r="AQ1026" s="425"/>
      <c r="AR1026" s="425"/>
      <c r="AS1026" s="425"/>
      <c r="AT1026" s="425"/>
      <c r="AU1026" s="425"/>
      <c r="AV1026" s="425"/>
      <c r="AW1026" s="425"/>
      <c r="AX1026" s="425"/>
      <c r="AY1026" s="34">
        <f t="shared" ref="AY1026:AY1027" si="28">$AY$1024</f>
        <v>0</v>
      </c>
    </row>
    <row r="1027" spans="1:51" ht="26.25" customHeight="1">
      <c r="A1027" s="1053">
        <v>1</v>
      </c>
      <c r="B1027" s="105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3">
        <v>2</v>
      </c>
      <c r="B1028" s="105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3">
        <v>3</v>
      </c>
      <c r="B1029" s="105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3">
        <v>4</v>
      </c>
      <c r="B1030" s="105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3">
        <v>5</v>
      </c>
      <c r="B1031" s="105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3">
        <v>6</v>
      </c>
      <c r="B1032" s="105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3">
        <v>7</v>
      </c>
      <c r="B1033" s="105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3">
        <v>8</v>
      </c>
      <c r="B1034" s="105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3">
        <v>9</v>
      </c>
      <c r="B1035" s="105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3">
        <v>10</v>
      </c>
      <c r="B1036" s="105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3">
        <v>11</v>
      </c>
      <c r="B1037" s="105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3">
        <v>12</v>
      </c>
      <c r="B1038" s="105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3">
        <v>13</v>
      </c>
      <c r="B1039" s="105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3">
        <v>14</v>
      </c>
      <c r="B1040" s="105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3">
        <v>15</v>
      </c>
      <c r="B1041" s="105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3">
        <v>16</v>
      </c>
      <c r="B1042" s="105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3">
        <v>17</v>
      </c>
      <c r="B1043" s="105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3">
        <v>18</v>
      </c>
      <c r="B1044" s="105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3">
        <v>19</v>
      </c>
      <c r="B1045" s="105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3">
        <v>20</v>
      </c>
      <c r="B1046" s="105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3">
        <v>21</v>
      </c>
      <c r="B1047" s="105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3">
        <v>22</v>
      </c>
      <c r="B1048" s="105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3">
        <v>23</v>
      </c>
      <c r="B1049" s="105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3">
        <v>24</v>
      </c>
      <c r="B1050" s="105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3">
        <v>25</v>
      </c>
      <c r="B1051" s="105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3">
        <v>26</v>
      </c>
      <c r="B1052" s="105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3">
        <v>27</v>
      </c>
      <c r="B1053" s="105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3">
        <v>28</v>
      </c>
      <c r="B1054" s="105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3">
        <v>29</v>
      </c>
      <c r="B1055" s="105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3">
        <v>30</v>
      </c>
      <c r="B1056" s="105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7" t="s">
        <v>338</v>
      </c>
      <c r="AD1059" s="277"/>
      <c r="AE1059" s="277"/>
      <c r="AF1059" s="277"/>
      <c r="AG1059" s="277"/>
      <c r="AH1059" s="349" t="s">
        <v>258</v>
      </c>
      <c r="AI1059" s="351"/>
      <c r="AJ1059" s="351"/>
      <c r="AK1059" s="351"/>
      <c r="AL1059" s="351" t="s">
        <v>21</v>
      </c>
      <c r="AM1059" s="351"/>
      <c r="AN1059" s="351"/>
      <c r="AO1059" s="424"/>
      <c r="AP1059" s="425" t="s">
        <v>298</v>
      </c>
      <c r="AQ1059" s="425"/>
      <c r="AR1059" s="425"/>
      <c r="AS1059" s="425"/>
      <c r="AT1059" s="425"/>
      <c r="AU1059" s="425"/>
      <c r="AV1059" s="425"/>
      <c r="AW1059" s="425"/>
      <c r="AX1059" s="425"/>
      <c r="AY1059" s="34">
        <f t="shared" ref="AY1059:AY1060" si="29">$AY$1057</f>
        <v>0</v>
      </c>
    </row>
    <row r="1060" spans="1:51" ht="26.25" customHeight="1">
      <c r="A1060" s="1053">
        <v>1</v>
      </c>
      <c r="B1060" s="105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3">
        <v>2</v>
      </c>
      <c r="B1061" s="105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3">
        <v>3</v>
      </c>
      <c r="B1062" s="105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3">
        <v>4</v>
      </c>
      <c r="B1063" s="105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3">
        <v>5</v>
      </c>
      <c r="B1064" s="105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3">
        <v>6</v>
      </c>
      <c r="B1065" s="105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3">
        <v>7</v>
      </c>
      <c r="B1066" s="105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3">
        <v>8</v>
      </c>
      <c r="B1067" s="105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3">
        <v>9</v>
      </c>
      <c r="B1068" s="105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3">
        <v>10</v>
      </c>
      <c r="B1069" s="105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3">
        <v>11</v>
      </c>
      <c r="B1070" s="105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3">
        <v>12</v>
      </c>
      <c r="B1071" s="105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3">
        <v>13</v>
      </c>
      <c r="B1072" s="105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3">
        <v>14</v>
      </c>
      <c r="B1073" s="105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3">
        <v>15</v>
      </c>
      <c r="B1074" s="105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3">
        <v>16</v>
      </c>
      <c r="B1075" s="105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3">
        <v>17</v>
      </c>
      <c r="B1076" s="105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3">
        <v>18</v>
      </c>
      <c r="B1077" s="105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3">
        <v>19</v>
      </c>
      <c r="B1078" s="105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3">
        <v>20</v>
      </c>
      <c r="B1079" s="105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3">
        <v>21</v>
      </c>
      <c r="B1080" s="105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3">
        <v>22</v>
      </c>
      <c r="B1081" s="105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3">
        <v>23</v>
      </c>
      <c r="B1082" s="105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3">
        <v>24</v>
      </c>
      <c r="B1083" s="105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3">
        <v>25</v>
      </c>
      <c r="B1084" s="105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3">
        <v>26</v>
      </c>
      <c r="B1085" s="105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3">
        <v>27</v>
      </c>
      <c r="B1086" s="105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3">
        <v>28</v>
      </c>
      <c r="B1087" s="105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3">
        <v>29</v>
      </c>
      <c r="B1088" s="105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3">
        <v>30</v>
      </c>
      <c r="B1089" s="105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7" t="s">
        <v>338</v>
      </c>
      <c r="AD1092" s="277"/>
      <c r="AE1092" s="277"/>
      <c r="AF1092" s="277"/>
      <c r="AG1092" s="277"/>
      <c r="AH1092" s="349" t="s">
        <v>258</v>
      </c>
      <c r="AI1092" s="351"/>
      <c r="AJ1092" s="351"/>
      <c r="AK1092" s="351"/>
      <c r="AL1092" s="351" t="s">
        <v>21</v>
      </c>
      <c r="AM1092" s="351"/>
      <c r="AN1092" s="351"/>
      <c r="AO1092" s="424"/>
      <c r="AP1092" s="425" t="s">
        <v>298</v>
      </c>
      <c r="AQ1092" s="425"/>
      <c r="AR1092" s="425"/>
      <c r="AS1092" s="425"/>
      <c r="AT1092" s="425"/>
      <c r="AU1092" s="425"/>
      <c r="AV1092" s="425"/>
      <c r="AW1092" s="425"/>
      <c r="AX1092" s="425"/>
      <c r="AY1092">
        <f t="shared" ref="AY1092:AY1093" si="30">$AY$1090</f>
        <v>0</v>
      </c>
    </row>
    <row r="1093" spans="1:51" ht="26.25" customHeight="1">
      <c r="A1093" s="1053">
        <v>1</v>
      </c>
      <c r="B1093" s="105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3">
        <v>2</v>
      </c>
      <c r="B1094" s="105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3">
        <v>3</v>
      </c>
      <c r="B1095" s="105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3">
        <v>4</v>
      </c>
      <c r="B1096" s="105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3">
        <v>5</v>
      </c>
      <c r="B1097" s="105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3">
        <v>6</v>
      </c>
      <c r="B1098" s="105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3">
        <v>7</v>
      </c>
      <c r="B1099" s="105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3">
        <v>8</v>
      </c>
      <c r="B1100" s="105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3">
        <v>9</v>
      </c>
      <c r="B1101" s="105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3">
        <v>10</v>
      </c>
      <c r="B1102" s="105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3">
        <v>11</v>
      </c>
      <c r="B1103" s="105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3">
        <v>12</v>
      </c>
      <c r="B1104" s="105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3">
        <v>13</v>
      </c>
      <c r="B1105" s="105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3">
        <v>14</v>
      </c>
      <c r="B1106" s="105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3">
        <v>15</v>
      </c>
      <c r="B1107" s="105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3">
        <v>16</v>
      </c>
      <c r="B1108" s="105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3">
        <v>17</v>
      </c>
      <c r="B1109" s="105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3">
        <v>18</v>
      </c>
      <c r="B1110" s="105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3">
        <v>19</v>
      </c>
      <c r="B1111" s="105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3">
        <v>20</v>
      </c>
      <c r="B1112" s="105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3">
        <v>21</v>
      </c>
      <c r="B1113" s="105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3">
        <v>22</v>
      </c>
      <c r="B1114" s="105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3">
        <v>23</v>
      </c>
      <c r="B1115" s="105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3">
        <v>24</v>
      </c>
      <c r="B1116" s="105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3">
        <v>25</v>
      </c>
      <c r="B1117" s="105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3">
        <v>26</v>
      </c>
      <c r="B1118" s="105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3">
        <v>27</v>
      </c>
      <c r="B1119" s="105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3">
        <v>28</v>
      </c>
      <c r="B1120" s="105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3">
        <v>29</v>
      </c>
      <c r="B1121" s="105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3">
        <v>30</v>
      </c>
      <c r="B1122" s="105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7" t="s">
        <v>338</v>
      </c>
      <c r="AD1125" s="277"/>
      <c r="AE1125" s="277"/>
      <c r="AF1125" s="277"/>
      <c r="AG1125" s="277"/>
      <c r="AH1125" s="349" t="s">
        <v>258</v>
      </c>
      <c r="AI1125" s="351"/>
      <c r="AJ1125" s="351"/>
      <c r="AK1125" s="351"/>
      <c r="AL1125" s="351" t="s">
        <v>21</v>
      </c>
      <c r="AM1125" s="351"/>
      <c r="AN1125" s="351"/>
      <c r="AO1125" s="424"/>
      <c r="AP1125" s="425" t="s">
        <v>298</v>
      </c>
      <c r="AQ1125" s="425"/>
      <c r="AR1125" s="425"/>
      <c r="AS1125" s="425"/>
      <c r="AT1125" s="425"/>
      <c r="AU1125" s="425"/>
      <c r="AV1125" s="425"/>
      <c r="AW1125" s="425"/>
      <c r="AX1125" s="425"/>
      <c r="AY1125">
        <f t="shared" ref="AY1125:AY1126" si="31">$AY$1123</f>
        <v>0</v>
      </c>
    </row>
    <row r="1126" spans="1:51" ht="26.25" customHeight="1">
      <c r="A1126" s="1053">
        <v>1</v>
      </c>
      <c r="B1126" s="105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3">
        <v>2</v>
      </c>
      <c r="B1127" s="105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3">
        <v>3</v>
      </c>
      <c r="B1128" s="105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3">
        <v>4</v>
      </c>
      <c r="B1129" s="105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3">
        <v>5</v>
      </c>
      <c r="B1130" s="105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3">
        <v>6</v>
      </c>
      <c r="B1131" s="105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3">
        <v>7</v>
      </c>
      <c r="B1132" s="105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3">
        <v>8</v>
      </c>
      <c r="B1133" s="105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3">
        <v>9</v>
      </c>
      <c r="B1134" s="105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3">
        <v>10</v>
      </c>
      <c r="B1135" s="105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3">
        <v>11</v>
      </c>
      <c r="B1136" s="105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3">
        <v>12</v>
      </c>
      <c r="B1137" s="105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3">
        <v>13</v>
      </c>
      <c r="B1138" s="105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3">
        <v>14</v>
      </c>
      <c r="B1139" s="105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3">
        <v>15</v>
      </c>
      <c r="B1140" s="105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3">
        <v>16</v>
      </c>
      <c r="B1141" s="105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3">
        <v>17</v>
      </c>
      <c r="B1142" s="105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3">
        <v>18</v>
      </c>
      <c r="B1143" s="105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3">
        <v>19</v>
      </c>
      <c r="B1144" s="105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3">
        <v>20</v>
      </c>
      <c r="B1145" s="105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3">
        <v>21</v>
      </c>
      <c r="B1146" s="105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3">
        <v>22</v>
      </c>
      <c r="B1147" s="105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3">
        <v>23</v>
      </c>
      <c r="B1148" s="105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3">
        <v>24</v>
      </c>
      <c r="B1149" s="105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3">
        <v>25</v>
      </c>
      <c r="B1150" s="105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3">
        <v>26</v>
      </c>
      <c r="B1151" s="105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3">
        <v>27</v>
      </c>
      <c r="B1152" s="105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3">
        <v>28</v>
      </c>
      <c r="B1153" s="105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3">
        <v>29</v>
      </c>
      <c r="B1154" s="105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3">
        <v>30</v>
      </c>
      <c r="B1155" s="105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7" t="s">
        <v>338</v>
      </c>
      <c r="AD1158" s="277"/>
      <c r="AE1158" s="277"/>
      <c r="AF1158" s="277"/>
      <c r="AG1158" s="277"/>
      <c r="AH1158" s="349" t="s">
        <v>258</v>
      </c>
      <c r="AI1158" s="351"/>
      <c r="AJ1158" s="351"/>
      <c r="AK1158" s="351"/>
      <c r="AL1158" s="351" t="s">
        <v>21</v>
      </c>
      <c r="AM1158" s="351"/>
      <c r="AN1158" s="351"/>
      <c r="AO1158" s="424"/>
      <c r="AP1158" s="425" t="s">
        <v>298</v>
      </c>
      <c r="AQ1158" s="425"/>
      <c r="AR1158" s="425"/>
      <c r="AS1158" s="425"/>
      <c r="AT1158" s="425"/>
      <c r="AU1158" s="425"/>
      <c r="AV1158" s="425"/>
      <c r="AW1158" s="425"/>
      <c r="AX1158" s="425"/>
      <c r="AY1158">
        <f t="shared" ref="AY1158:AY1159" si="32">$AY$1156</f>
        <v>0</v>
      </c>
    </row>
    <row r="1159" spans="1:51" ht="26.25" customHeight="1">
      <c r="A1159" s="1053">
        <v>1</v>
      </c>
      <c r="B1159" s="105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3">
        <v>2</v>
      </c>
      <c r="B1160" s="105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3">
        <v>3</v>
      </c>
      <c r="B1161" s="105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3">
        <v>4</v>
      </c>
      <c r="B1162" s="105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3">
        <v>5</v>
      </c>
      <c r="B1163" s="105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3">
        <v>6</v>
      </c>
      <c r="B1164" s="105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3">
        <v>7</v>
      </c>
      <c r="B1165" s="105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3">
        <v>8</v>
      </c>
      <c r="B1166" s="105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3">
        <v>9</v>
      </c>
      <c r="B1167" s="105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3">
        <v>10</v>
      </c>
      <c r="B1168" s="105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3">
        <v>11</v>
      </c>
      <c r="B1169" s="105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3">
        <v>12</v>
      </c>
      <c r="B1170" s="105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3">
        <v>13</v>
      </c>
      <c r="B1171" s="105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3">
        <v>14</v>
      </c>
      <c r="B1172" s="105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3">
        <v>15</v>
      </c>
      <c r="B1173" s="105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3">
        <v>16</v>
      </c>
      <c r="B1174" s="105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3">
        <v>17</v>
      </c>
      <c r="B1175" s="105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3">
        <v>18</v>
      </c>
      <c r="B1176" s="105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3">
        <v>19</v>
      </c>
      <c r="B1177" s="105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3">
        <v>20</v>
      </c>
      <c r="B1178" s="105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3">
        <v>21</v>
      </c>
      <c r="B1179" s="105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3">
        <v>22</v>
      </c>
      <c r="B1180" s="105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3">
        <v>23</v>
      </c>
      <c r="B1181" s="105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3">
        <v>24</v>
      </c>
      <c r="B1182" s="105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3">
        <v>25</v>
      </c>
      <c r="B1183" s="105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3">
        <v>26</v>
      </c>
      <c r="B1184" s="105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3">
        <v>27</v>
      </c>
      <c r="B1185" s="105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3">
        <v>28</v>
      </c>
      <c r="B1186" s="105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3">
        <v>29</v>
      </c>
      <c r="B1187" s="105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3">
        <v>30</v>
      </c>
      <c r="B1188" s="105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7" t="s">
        <v>338</v>
      </c>
      <c r="AD1191" s="277"/>
      <c r="AE1191" s="277"/>
      <c r="AF1191" s="277"/>
      <c r="AG1191" s="277"/>
      <c r="AH1191" s="349" t="s">
        <v>258</v>
      </c>
      <c r="AI1191" s="351"/>
      <c r="AJ1191" s="351"/>
      <c r="AK1191" s="351"/>
      <c r="AL1191" s="351" t="s">
        <v>21</v>
      </c>
      <c r="AM1191" s="351"/>
      <c r="AN1191" s="351"/>
      <c r="AO1191" s="424"/>
      <c r="AP1191" s="425" t="s">
        <v>298</v>
      </c>
      <c r="AQ1191" s="425"/>
      <c r="AR1191" s="425"/>
      <c r="AS1191" s="425"/>
      <c r="AT1191" s="425"/>
      <c r="AU1191" s="425"/>
      <c r="AV1191" s="425"/>
      <c r="AW1191" s="425"/>
      <c r="AX1191" s="425"/>
      <c r="AY1191">
        <f t="shared" ref="AY1191:AY1192" si="33">$AY$1189</f>
        <v>0</v>
      </c>
    </row>
    <row r="1192" spans="1:51" ht="26.25" customHeight="1">
      <c r="A1192" s="1053">
        <v>1</v>
      </c>
      <c r="B1192" s="105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3">
        <v>2</v>
      </c>
      <c r="B1193" s="105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3">
        <v>3</v>
      </c>
      <c r="B1194" s="105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3">
        <v>4</v>
      </c>
      <c r="B1195" s="105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3">
        <v>5</v>
      </c>
      <c r="B1196" s="105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3">
        <v>6</v>
      </c>
      <c r="B1197" s="105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3">
        <v>7</v>
      </c>
      <c r="B1198" s="105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3">
        <v>8</v>
      </c>
      <c r="B1199" s="105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3">
        <v>9</v>
      </c>
      <c r="B1200" s="105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3">
        <v>10</v>
      </c>
      <c r="B1201" s="105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3">
        <v>11</v>
      </c>
      <c r="B1202" s="105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3">
        <v>12</v>
      </c>
      <c r="B1203" s="105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3">
        <v>13</v>
      </c>
      <c r="B1204" s="105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3">
        <v>14</v>
      </c>
      <c r="B1205" s="105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3">
        <v>15</v>
      </c>
      <c r="B1206" s="105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3">
        <v>16</v>
      </c>
      <c r="B1207" s="105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3">
        <v>17</v>
      </c>
      <c r="B1208" s="105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3">
        <v>18</v>
      </c>
      <c r="B1209" s="105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3">
        <v>19</v>
      </c>
      <c r="B1210" s="105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3">
        <v>20</v>
      </c>
      <c r="B1211" s="105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3">
        <v>21</v>
      </c>
      <c r="B1212" s="105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3">
        <v>22</v>
      </c>
      <c r="B1213" s="105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3">
        <v>23</v>
      </c>
      <c r="B1214" s="105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3">
        <v>24</v>
      </c>
      <c r="B1215" s="105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3">
        <v>25</v>
      </c>
      <c r="B1216" s="105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3">
        <v>26</v>
      </c>
      <c r="B1217" s="105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3">
        <v>27</v>
      </c>
      <c r="B1218" s="105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3">
        <v>28</v>
      </c>
      <c r="B1219" s="105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3">
        <v>29</v>
      </c>
      <c r="B1220" s="105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3">
        <v>30</v>
      </c>
      <c r="B1221" s="105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7" t="s">
        <v>338</v>
      </c>
      <c r="AD1224" s="277"/>
      <c r="AE1224" s="277"/>
      <c r="AF1224" s="277"/>
      <c r="AG1224" s="277"/>
      <c r="AH1224" s="349" t="s">
        <v>258</v>
      </c>
      <c r="AI1224" s="351"/>
      <c r="AJ1224" s="351"/>
      <c r="AK1224" s="351"/>
      <c r="AL1224" s="351" t="s">
        <v>21</v>
      </c>
      <c r="AM1224" s="351"/>
      <c r="AN1224" s="351"/>
      <c r="AO1224" s="424"/>
      <c r="AP1224" s="425" t="s">
        <v>298</v>
      </c>
      <c r="AQ1224" s="425"/>
      <c r="AR1224" s="425"/>
      <c r="AS1224" s="425"/>
      <c r="AT1224" s="425"/>
      <c r="AU1224" s="425"/>
      <c r="AV1224" s="425"/>
      <c r="AW1224" s="425"/>
      <c r="AX1224" s="425"/>
      <c r="AY1224">
        <f t="shared" ref="AY1224:AY1225" si="34">$AY$1222</f>
        <v>0</v>
      </c>
    </row>
    <row r="1225" spans="1:51" ht="26.25" customHeight="1">
      <c r="A1225" s="1053">
        <v>1</v>
      </c>
      <c r="B1225" s="105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3">
        <v>2</v>
      </c>
      <c r="B1226" s="105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3">
        <v>3</v>
      </c>
      <c r="B1227" s="105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3">
        <v>4</v>
      </c>
      <c r="B1228" s="105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3">
        <v>5</v>
      </c>
      <c r="B1229" s="105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3">
        <v>6</v>
      </c>
      <c r="B1230" s="105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3">
        <v>7</v>
      </c>
      <c r="B1231" s="105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3">
        <v>8</v>
      </c>
      <c r="B1232" s="105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3">
        <v>9</v>
      </c>
      <c r="B1233" s="105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3">
        <v>10</v>
      </c>
      <c r="B1234" s="105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3">
        <v>11</v>
      </c>
      <c r="B1235" s="105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3">
        <v>12</v>
      </c>
      <c r="B1236" s="105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3">
        <v>13</v>
      </c>
      <c r="B1237" s="105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3">
        <v>14</v>
      </c>
      <c r="B1238" s="105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3">
        <v>15</v>
      </c>
      <c r="B1239" s="105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3">
        <v>16</v>
      </c>
      <c r="B1240" s="105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3">
        <v>17</v>
      </c>
      <c r="B1241" s="105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3">
        <v>18</v>
      </c>
      <c r="B1242" s="105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3">
        <v>19</v>
      </c>
      <c r="B1243" s="105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3">
        <v>20</v>
      </c>
      <c r="B1244" s="105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3">
        <v>21</v>
      </c>
      <c r="B1245" s="105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3">
        <v>22</v>
      </c>
      <c r="B1246" s="105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3">
        <v>23</v>
      </c>
      <c r="B1247" s="105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3">
        <v>24</v>
      </c>
      <c r="B1248" s="105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3">
        <v>25</v>
      </c>
      <c r="B1249" s="105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3">
        <v>26</v>
      </c>
      <c r="B1250" s="105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3">
        <v>27</v>
      </c>
      <c r="B1251" s="105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3">
        <v>28</v>
      </c>
      <c r="B1252" s="105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3">
        <v>29</v>
      </c>
      <c r="B1253" s="105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3">
        <v>30</v>
      </c>
      <c r="B1254" s="105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7" t="s">
        <v>338</v>
      </c>
      <c r="AD1257" s="277"/>
      <c r="AE1257" s="277"/>
      <c r="AF1257" s="277"/>
      <c r="AG1257" s="277"/>
      <c r="AH1257" s="349" t="s">
        <v>258</v>
      </c>
      <c r="AI1257" s="351"/>
      <c r="AJ1257" s="351"/>
      <c r="AK1257" s="351"/>
      <c r="AL1257" s="351" t="s">
        <v>21</v>
      </c>
      <c r="AM1257" s="351"/>
      <c r="AN1257" s="351"/>
      <c r="AO1257" s="424"/>
      <c r="AP1257" s="425" t="s">
        <v>298</v>
      </c>
      <c r="AQ1257" s="425"/>
      <c r="AR1257" s="425"/>
      <c r="AS1257" s="425"/>
      <c r="AT1257" s="425"/>
      <c r="AU1257" s="425"/>
      <c r="AV1257" s="425"/>
      <c r="AW1257" s="425"/>
      <c r="AX1257" s="425"/>
      <c r="AY1257">
        <f t="shared" ref="AY1257:AY1258" si="35">$AY$1255</f>
        <v>0</v>
      </c>
    </row>
    <row r="1258" spans="1:51" ht="26.25" customHeight="1">
      <c r="A1258" s="1053">
        <v>1</v>
      </c>
      <c r="B1258" s="105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3">
        <v>2</v>
      </c>
      <c r="B1259" s="105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3">
        <v>3</v>
      </c>
      <c r="B1260" s="105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3">
        <v>4</v>
      </c>
      <c r="B1261" s="105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3">
        <v>5</v>
      </c>
      <c r="B1262" s="105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3">
        <v>6</v>
      </c>
      <c r="B1263" s="105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3">
        <v>7</v>
      </c>
      <c r="B1264" s="105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3">
        <v>8</v>
      </c>
      <c r="B1265" s="105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3">
        <v>9</v>
      </c>
      <c r="B1266" s="105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3">
        <v>10</v>
      </c>
      <c r="B1267" s="105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3">
        <v>11</v>
      </c>
      <c r="B1268" s="105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3">
        <v>12</v>
      </c>
      <c r="B1269" s="105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3">
        <v>13</v>
      </c>
      <c r="B1270" s="105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3">
        <v>14</v>
      </c>
      <c r="B1271" s="105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3">
        <v>15</v>
      </c>
      <c r="B1272" s="105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3">
        <v>16</v>
      </c>
      <c r="B1273" s="105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3">
        <v>17</v>
      </c>
      <c r="B1274" s="105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3">
        <v>18</v>
      </c>
      <c r="B1275" s="105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3">
        <v>19</v>
      </c>
      <c r="B1276" s="105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3">
        <v>20</v>
      </c>
      <c r="B1277" s="105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3">
        <v>21</v>
      </c>
      <c r="B1278" s="105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3">
        <v>22</v>
      </c>
      <c r="B1279" s="105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3">
        <v>23</v>
      </c>
      <c r="B1280" s="105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3">
        <v>24</v>
      </c>
      <c r="B1281" s="105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3">
        <v>25</v>
      </c>
      <c r="B1282" s="105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3">
        <v>26</v>
      </c>
      <c r="B1283" s="105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3">
        <v>27</v>
      </c>
      <c r="B1284" s="105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3">
        <v>28</v>
      </c>
      <c r="B1285" s="105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3">
        <v>29</v>
      </c>
      <c r="B1286" s="105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3">
        <v>30</v>
      </c>
      <c r="B1287" s="105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7" t="s">
        <v>338</v>
      </c>
      <c r="AD1290" s="277"/>
      <c r="AE1290" s="277"/>
      <c r="AF1290" s="277"/>
      <c r="AG1290" s="277"/>
      <c r="AH1290" s="349" t="s">
        <v>258</v>
      </c>
      <c r="AI1290" s="351"/>
      <c r="AJ1290" s="351"/>
      <c r="AK1290" s="351"/>
      <c r="AL1290" s="351" t="s">
        <v>21</v>
      </c>
      <c r="AM1290" s="351"/>
      <c r="AN1290" s="351"/>
      <c r="AO1290" s="424"/>
      <c r="AP1290" s="425" t="s">
        <v>298</v>
      </c>
      <c r="AQ1290" s="425"/>
      <c r="AR1290" s="425"/>
      <c r="AS1290" s="425"/>
      <c r="AT1290" s="425"/>
      <c r="AU1290" s="425"/>
      <c r="AV1290" s="425"/>
      <c r="AW1290" s="425"/>
      <c r="AX1290" s="425"/>
      <c r="AY1290">
        <f t="shared" ref="AY1290:AY1291" si="36">$AY$1288</f>
        <v>0</v>
      </c>
    </row>
    <row r="1291" spans="1:51" ht="26.25" customHeight="1">
      <c r="A1291" s="1053">
        <v>1</v>
      </c>
      <c r="B1291" s="105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3">
        <v>2</v>
      </c>
      <c r="B1292" s="105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3">
        <v>3</v>
      </c>
      <c r="B1293" s="105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3">
        <v>4</v>
      </c>
      <c r="B1294" s="105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3">
        <v>5</v>
      </c>
      <c r="B1295" s="105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3">
        <v>6</v>
      </c>
      <c r="B1296" s="105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3">
        <v>7</v>
      </c>
      <c r="B1297" s="105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3">
        <v>8</v>
      </c>
      <c r="B1298" s="105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3">
        <v>9</v>
      </c>
      <c r="B1299" s="105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3">
        <v>10</v>
      </c>
      <c r="B1300" s="105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3">
        <v>11</v>
      </c>
      <c r="B1301" s="105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3">
        <v>12</v>
      </c>
      <c r="B1302" s="105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3">
        <v>13</v>
      </c>
      <c r="B1303" s="105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3">
        <v>14</v>
      </c>
      <c r="B1304" s="105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3">
        <v>15</v>
      </c>
      <c r="B1305" s="105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3">
        <v>16</v>
      </c>
      <c r="B1306" s="105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3">
        <v>17</v>
      </c>
      <c r="B1307" s="105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3">
        <v>18</v>
      </c>
      <c r="B1308" s="105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3">
        <v>19</v>
      </c>
      <c r="B1309" s="105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3">
        <v>20</v>
      </c>
      <c r="B1310" s="105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3">
        <v>21</v>
      </c>
      <c r="B1311" s="105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3">
        <v>22</v>
      </c>
      <c r="B1312" s="105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3">
        <v>23</v>
      </c>
      <c r="B1313" s="105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3">
        <v>24</v>
      </c>
      <c r="B1314" s="105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3">
        <v>25</v>
      </c>
      <c r="B1315" s="105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3">
        <v>26</v>
      </c>
      <c r="B1316" s="105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3">
        <v>27</v>
      </c>
      <c r="B1317" s="105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3">
        <v>28</v>
      </c>
      <c r="B1318" s="105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3">
        <v>29</v>
      </c>
      <c r="B1319" s="105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3">
        <v>30</v>
      </c>
      <c r="B1320" s="105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一真(kouda-kazuma.ne7)</dc:creator>
  <cp:lastModifiedBy>厚生労働省ネットワークシステム</cp:lastModifiedBy>
  <cp:lastPrinted>2021-05-25T11:43:49Z</cp:lastPrinted>
  <dcterms:created xsi:type="dcterms:W3CDTF">2012-03-13T00:50:25Z</dcterms:created>
  <dcterms:modified xsi:type="dcterms:W3CDTF">2021-06-02T09:36:12Z</dcterms:modified>
</cp:coreProperties>
</file>