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KVHP\Desktop\新しいフォルダー\外部以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271" i="3"/>
  <c r="AY459" i="3"/>
  <c r="AY50" i="3"/>
  <c r="AY213" i="3"/>
  <c r="AY235"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<sst xmlns="http://schemas.openxmlformats.org/spreadsheetml/2006/main" count="3056" uniqueCount="777">
  <si>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</si>
  <si>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</si>
  <si>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</si>
  <si>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</si>
  <si>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</si>
  <si>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</si>
  <si>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</si>
  <si>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</si>
  <si>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</si>
  <si>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</si>
  <si>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</si>
  <si>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</si>
  <si>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</si>
  <si>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</si>
  <si>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</si>
  <si>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</si>
  <si>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</si>
  <si>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</si>
  <si>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</si>
  <si>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</si>
  <si>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</si>
  <si>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</si>
  <si>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</si>
  <si>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</si>
  <si>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</si>
  <si>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</si>
  <si>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</si>
  <si>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</si>
  <si>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</si>
  <si>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</si>
  <si>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</si>
  <si>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</si>
  <si>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</si>
  <si>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</si>
  <si>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</si>
  <si>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</si>
  <si>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</si>
  <si>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</si>
  <si>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</si>
  <si>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</si>
  <si>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</si>
  <si>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</si>
  <si>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</si>
  <si>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</si>
  <si>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</si>
  <si>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</si>
  <si>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</si>
  <si>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</si>
  <si>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</si>
  <si>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</si>
  <si>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</si>
  <si>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</si>
  <si>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</si>
  <si>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</si>
  <si>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</si>
  <si>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</si>
  <si>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</si>
  <si>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</si>
  <si>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</si>
  <si>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</si>
  <si>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</si>
  <si>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</si>
  <si>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</si>
  <si>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</si>
  <si>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</si>
  <si>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</si>
  <si>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</si>
  <si>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</si>
  <si>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</si>
  <si>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</si>
  <si>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</si>
  <si>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</si>
  <si>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</si>
  <si>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</si>
  <si>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</si>
  <si>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</si>
  <si>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</si>
  <si>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</si>
  <si>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</si>
  <si>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</si>
  <si>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</si>
  <si>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</si>
  <si>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</si>
  <si>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</si>
  <si>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</si>
  <si>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</si>
  <si>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</si>
  <si>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</si>
  <si>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</si>
  <si>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</si>
  <si>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</si>
  <si>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</si>
  <si>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</si>
  <si>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</si>
  <si>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</si>
  <si>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</si>
  <si>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</si>
  <si>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</si>
  <si>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</si>
  <si>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</si>
  <si>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</si>
  <si>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</si>
  <si>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</si>
  <si>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</si>
  <si>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</si>
  <si>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</si>
  <si>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</si>
  <si>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</si>
  <si>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</si>
  <si>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</si>
  <si>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</si>
  <si>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</si>
  <si>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</si>
  <si>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</si>
  <si>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</si>
  <si>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</si>
  <si>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</si>
  <si>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</si>
  <si>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</si>
  <si>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</si>
  <si>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</si>
  <si>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</si>
  <si>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</si>
  <si>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</si>
  <si>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</si>
  <si>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</si>
  <si>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</si>
  <si>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</si>
  <si>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</si>
  <si>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</si>
  <si>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</si>
  <si>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</si>
  <si>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</si>
  <si>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</si>
  <si>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</si>
  <si>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</si>
  <si>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</si>
  <si>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</si>
  <si>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</si>
  <si>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</si>
  <si>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</si>
  <si>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</si>
  <si>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</si>
  <si>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</si>
  <si>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</si>
  <si>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</si>
  <si>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</si>
  <si>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</si>
  <si>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</si>
  <si>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</si>
  <si>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</si>
  <si>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</si>
  <si>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</si>
  <si>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</si>
  <si>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</si>
  <si>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</si>
  <si>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</si>
  <si>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</si>
  <si>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</si>
  <si>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</si>
  <si>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</si>
  <si>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</si>
  <si>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</si>
  <si>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</si>
  <si>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</si>
  <si>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</si>
  <si>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</si>
  <si>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</si>
  <si>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</si>
  <si>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</si>
  <si>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</si>
  <si>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</si>
  <si>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</si>
  <si>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</si>
  <si>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</si>
  <si>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</si>
  <si>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</si>
  <si>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</si>
  <si>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</si>
  <si>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</si>
  <si>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</si>
  <si>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</si>
  <si>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</si>
  <si>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</si>
  <si>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</si>
  <si>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</si>
  <si>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</si>
  <si>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</si>
  <si>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</si>
  <si>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</si>
  <si>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</si>
  <si>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</si>
  <si>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</si>
  <si>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</si>
  <si>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</si>
  <si>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</si>
  <si>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</si>
  <si>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</si>
  <si>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</si>
  <si>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</si>
  <si>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</si>
  <si>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</si>
  <si>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</si>
  <si>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</si>
  <si>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</si>
  <si>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</si>
  <si>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</si>
  <si>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</si>
  <si>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</si>
  <si>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</si>
  <si>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</si>
  <si>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</si>
  <si>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</si>
  <si>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</si>
  <si>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</si>
  <si>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</si>
  <si>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</si>
  <si>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</si>
  <si>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</si>
  <si>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</si>
  <si>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</si>
  <si>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</si>
  <si>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</si>
  <si>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</si>
  <si>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</si>
  <si>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</si>
  <si>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</si>
  <si>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</si>
  <si>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</si>
  <si>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</si>
  <si>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</si>
  <si>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</si>
  <si>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</si>
  <si>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</si>
  <si>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</si>
  <si>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</si>
  <si>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</si>
  <si>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</si>
  <si>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</si>
  <si>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</si>
  <si>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</si>
  <si>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</si>
  <si>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</si>
  <si>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</si>
  <si>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</si>
  <si>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</si>
  <si>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</si>
  <si>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</si>
  <si>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</si>
  <si>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</si>
  <si>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</si>
  <si>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</si>
  <si>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</si>
  <si>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</si>
  <si>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</si>
  <si>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</si>
  <si>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</si>
  <si>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</si>
  <si>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</si>
  <si>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</si>
  <si>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</si>
  <si>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</si>
  <si>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</si>
  <si>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</si>
  <si>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</si>
  <si>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</si>
  <si>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</si>
  <si>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</si>
  <si>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</si>
  <si>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</si>
  <si>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</si>
  <si>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</si>
  <si>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</si>
  <si>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</si>
  <si>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</si>
  <si>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</si>
  <si>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</si>
  <si>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</si>
  <si>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</si>
  <si>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</si>
  <si>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</si>
  <si>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</si>
  <si>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</si>
  <si>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</si>
  <si>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</si>
  <si>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</si>
  <si>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</si>
  <si>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</si>
  <si>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</si>
  <si>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</si>
  <si>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</si>
  <si>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</si>
  <si>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</si>
  <si>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</si>
  <si>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</si>
  <si>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</si>
  <si>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</si>
  <si>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</si>
  <si>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</si>
  <si>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</si>
  <si>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</si>
  <si>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</si>
  <si>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</si>
  <si>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</si>
  <si>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</si>
  <si>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</si>
  <si>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</si>
  <si>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</si>
  <si>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</si>
  <si>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</si>
  <si>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</si>
  <si>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</si>
  <si>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</si>
  <si>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</si>
  <si>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</si>
  <si>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</si>
  <si>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</si>
  <si>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</si>
  <si>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</si>
  <si>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</si>
  <si>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</si>
  <si>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</si>
  <si>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</si>
  <si>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</si>
  <si>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</si>
  <si>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</si>
  <si>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</si>
  <si>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</si>
  <si>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</si>
  <si>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</si>
  <si>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</si>
  <si>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</si>
  <si>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</si>
  <si>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</si>
  <si>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</si>
  <si>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</si>
  <si>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</si>
  <si>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</si>
  <si>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</si>
  <si>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</si>
  <si>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</si>
  <si>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</si>
  <si>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</si>
  <si>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</si>
  <si>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</si>
  <si>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</si>
  <si>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</si>
  <si>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</si>
  <si>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</si>
  <si>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</si>
  <si>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</si>
  <si>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</si>
  <si>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</si>
  <si>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</si>
  <si>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</si>
  <si>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</si>
  <si>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</si>
  <si>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</si>
  <si>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</si>
  <si>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</si>
  <si>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</si>
  <si>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</si>
  <si>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</si>
  <si>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</si>
  <si>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</si>
  <si>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</si>
  <si>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</si>
  <si>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</si>
  <si>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</si>
  <si>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</si>
  <si>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</si>
  <si>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</si>
  <si>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</si>
  <si>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</si>
  <si>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</si>
  <si>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</si>
  <si>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</si>
  <si>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</si>
  <si>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</si>
  <si>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</si>
  <si>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</si>
  <si>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</si>
  <si>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</si>
  <si>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</si>
  <si>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</si>
  <si>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</si>
  <si>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</si>
  <si>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</si>
  <si>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</si>
  <si>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</si>
  <si>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</si>
  <si>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</si>
  <si>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</si>
  <si>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</si>
  <si>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</si>
  <si>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</si>
  <si>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</si>
  <si>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</si>
  <si>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</si>
  <si>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</si>
  <si>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</si>
  <si>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</si>
  <si>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</si>
  <si>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</si>
  <si>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</si>
  <si>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</si>
  <si>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</si>
  <si>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</si>
  <si>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</si>
  <si>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</si>
  <si>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</si>
  <si>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</si>
  <si>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</si>
  <si>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</si>
  <si>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</si>
  <si>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</si>
  <si>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</si>
  <si>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</si>
  <si>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</si>
  <si>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</si>
  <si>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</si>
  <si>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</si>
  <si>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</si>
  <si>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</si>
  <si>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</si>
  <si>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</si>
  <si>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</si>
  <si>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</si>
  <si>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</si>
  <si>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</si>
  <si>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</si>
  <si>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</si>
  <si>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</si>
  <si>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</si>
  <si>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</si>
  <si>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</si>
  <si>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</si>
  <si>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</si>
  <si>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</si>
  <si>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</si>
  <si>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</si>
  <si>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</si>
  <si>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</si>
  <si>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</si>
  <si>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</si>
  <si>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</si>
  <si>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</si>
  <si>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</si>
  <si>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</si>
  <si>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</si>
  <si>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</si>
  <si>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</si>
  <si>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</si>
  <si>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</si>
  <si>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</si>
  <si>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</si>
  <si>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</si>
  <si>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</si>
  <si>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</si>
  <si>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</si>
  <si>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</si>
  <si>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</si>
  <si>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</si>
  <si>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</si>
  <si>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</si>
  <si>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</si>
  <si>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</si>
  <si>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</si>
  <si>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</si>
  <si>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</si>
  <si>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</si>
  <si>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</si>
  <si>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</si>
  <si>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</si>
  <si>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</si>
  <si>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</si>
  <si>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</si>
  <si>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</si>
  <si>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</si>
  <si>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</si>
  <si>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</si>
  <si>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</si>
  <si>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</si>
  <si>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</si>
  <si>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</si>
  <si>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</si>
  <si>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</si>
  <si>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</si>
  <si>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</si>
  <si>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</si>
  <si>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</si>
  <si>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</si>
  <si>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</si>
  <si>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</si>
  <si>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</si>
  <si>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</si>
  <si>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</si>
  <si>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</si>
  <si>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</si>
  <si>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</si>
  <si>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</si>
  <si>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</si>
  <si>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</si>
  <si>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</si>
  <si>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</si>
  <si>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</si>
  <si>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</si>
  <si>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</si>
  <si>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</si>
  <si>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</si>
  <si>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</si>
  <si>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</si>
  <si>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</si>
  <si>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</si>
  <si>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</si>
  <si>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</si>
  <si>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</si>
  <si>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</si>
  <si>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</si>
  <si>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</si>
  <si>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</si>
  <si>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</si>
  <si>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</si>
  <si>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</si>
  <si>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</si>
  <si>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</si>
  <si>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</si>
  <si>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</si>
  <si>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</si>
  <si>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</si>
  <si>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</si>
  <si>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</si>
  <si>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</si>
  <si>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</si>
  <si>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</si>
  <si>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</si>
  <si>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</si>
  <si>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</si>
  <si>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</si>
  <si>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</si>
  <si>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</si>
  <si>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</si>
  <si>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</si>
  <si>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</si>
  <si>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</si>
  <si>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</si>
  <si>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</si>
  <si>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</si>
  <si>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</si>
  <si>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</si>
  <si>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</si>
  <si>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</si>
  <si>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</si>
  <si>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</si>
  <si>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</si>
  <si>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</si>
  <si>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</si>
  <si>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</si>
  <si>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</si>
  <si>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</si>
  <si>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</si>
  <si>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</si>
  <si>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</si>
  <si>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</si>
  <si>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</si>
  <si>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</si>
  <si>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</si>
  <si>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</si>
  <si>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</si>
  <si>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</si>
  <si>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</si>
  <si>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</si>
  <si>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</si>
  <si>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</si>
  <si>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</si>
  <si>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</si>
  <si>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</si>
  <si>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</si>
  <si>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</si>
  <si>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</si>
  <si>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</si>
  <si>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</si>
  <si>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</si>
  <si>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</si>
  <si>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</si>
  <si>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</si>
  <si>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</si>
  <si>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</si>
  <si>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</si>
  <si>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</si>
  <si>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</si>
  <si>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</si>
  <si>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</si>
  <si>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</si>
  <si>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</si>
  <si>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</si>
  <si>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</si>
  <si>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</si>
  <si>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</si>
  <si>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</si>
  <si>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</si>
  <si>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</si>
  <si>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</si>
  <si>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</si>
  <si>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</si>
  <si>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</si>
  <si>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</si>
  <si>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</si>
  <si>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</si>
  <si>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</si>
  <si>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</si>
  <si>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</si>
  <si>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</si>
  <si>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</si>
  <si>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</si>
  <si>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</si>
  <si>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</si>
  <si>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</si>
  <si>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</si>
  <si>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</si>
  <si>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</si>
  <si>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</si>
  <si>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</si>
  <si>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</si>
  <si>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</si>
  <si>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</si>
  <si>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</si>
  <si>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</si>
  <si>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</si>
  <si>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</si>
  <si>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</si>
  <si>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</si>
  <si>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</si>
  <si>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</si>
  <si>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</si>
  <si>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</si>
  <si>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</si>
  <si>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</si>
  <si>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</si>
  <si>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</si>
  <si>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</si>
  <si>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</si>
  <si>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</si>
  <si>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</si>
  <si>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</si>
  <si>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</si>
  <si>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</si>
  <si>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</si>
  <si>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</si>
  <si>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</si>
  <si>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</si>
  <si>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</si>
  <si>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</si>
  <si>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</si>
  <si>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</si>
  <si>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</si>
  <si>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</si>
  <si>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</si>
  <si>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</si>
  <si>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</si>
  <si>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</si>
  <si>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</si>
  <si>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</si>
  <si>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</si>
  <si>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</si>
  <si>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</si>
  <si>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</si>
  <si>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</si>
  <si>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</si>
  <si>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</si>
  <si>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</si>
  <si>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</si>
  <si>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</si>
  <si>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</si>
  <si>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</si>
  <si>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</si>
  <si>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</si>
  <si>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</si>
  <si>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</si>
  <si>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</si>
  <si>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</si>
  <si>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</si>
  <si>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</si>
  <si>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</si>
  <si>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</si>
  <si>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</si>
  <si>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</si>
  <si>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</si>
  <si>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</si>
  <si>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</si>
  <si>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</si>
  <si>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</si>
  <si>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</si>
  <si>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</si>
  <si>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</si>
  <si>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</si>
  <si>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</si>
  <si>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</si>
  <si>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</si>
  <si>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</si>
  <si>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</si>
  <si>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</si>
  <si>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</si>
  <si>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</si>
  <si>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</si>
  <si>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</si>
  <si>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</si>
  <si>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</si>
  <si>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</si>
  <si>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</si>
  <si>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</si>
  <si>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</si>
  <si>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心神喪失者等医療観察法指定入院医療機関医療評価・向上事業費補助金</t>
  </si>
  <si>
    <t>社会・援護局障害保健福祉部</t>
  </si>
  <si>
    <t>友利 久哉</t>
  </si>
  <si>
    <t>平成２４年度</t>
  </si>
  <si>
    <t>終了予定なし</t>
  </si>
  <si>
    <t>精神・障害保健課医療観察法医療体制整備推進室</t>
  </si>
  <si>
    <t>－</t>
  </si>
  <si>
    <t>　心神喪失者等医療観察法指定入院医療機関医療評価・向上事業費の国庫補助について（平成31年3月29日厚生労働省発障0329第18号厚生労働事務次官通知）</t>
  </si>
  <si>
    <t>　心神喪失等の状態で重大な他害行為を行った者の医療及び観察等に関する法律（以下「医療観察法」という。）に基づき医療を行う指定入院医療機関の医療従事者が相互に技術交流を行うことで、医療の質の向上及び均てん化を図ることにより対象者の早期の社会復帰を目指す。</t>
  </si>
  <si>
    <t>　医療観察法に基づき医療を行う指定入院医療機関が、他の指定入院医療機関の医療従事者を招き、相互に医療体制等についての評価や課題への助言等の技術交流を行う事業の実施に必要な経費を補助する（補助率１０／１０）。</t>
  </si>
  <si>
    <t>-</t>
  </si>
  <si>
    <t>　毎年度全指定入院医療機関（各３名）で実施する。</t>
  </si>
  <si>
    <t>技術交流参加人数</t>
  </si>
  <si>
    <t>人</t>
  </si>
  <si>
    <t>毎年度受入側指定入院医療機関数</t>
  </si>
  <si>
    <t>施設</t>
  </si>
  <si>
    <t>X／Y
X：支出額
Y：受入側指定入院医療機関数　　　　　　　　　　　　　　</t>
    <phoneticPr fontId="5"/>
  </si>
  <si>
    <t>百万円</t>
  </si>
  <si>
    <t>　Ｘ　/Ｙ</t>
    <phoneticPr fontId="5"/>
  </si>
  <si>
    <t>４／１７</t>
  </si>
  <si>
    <t>３／１７</t>
  </si>
  <si>
    <t>必要な保健福祉サービスが的確に提供される体制を整備し、障害者の地域における生活を総合的に支援すること（施策大目標１）</t>
  </si>
  <si>
    <t>障害者の地域における生活を総合的に支援するため、障害者の生活の場、働く場や地域における支援体制を整備すること（施策目標Ⅸ－１－１）</t>
  </si>
  <si>
    <t>新24-041</t>
  </si>
  <si>
    <t>791</t>
  </si>
  <si>
    <t>785</t>
  </si>
  <si>
    <t>766</t>
  </si>
  <si>
    <t>765</t>
  </si>
  <si>
    <t>762</t>
  </si>
  <si>
    <t>758</t>
  </si>
  <si>
    <t>○</t>
  </si>
  <si>
    <t>-</t>
    <phoneticPr fontId="5"/>
  </si>
  <si>
    <t>平成３０年度、令和元年度,令和２年度心神喪失者等医療観察法指定入院医療機関医療評価・向上事業費補助金事業実績報告書</t>
    <rPh sb="13" eb="15">
      <t>レイワ</t>
    </rPh>
    <rPh sb="16" eb="18">
      <t>ネンド</t>
    </rPh>
    <phoneticPr fontId="5"/>
  </si>
  <si>
    <t>１／１３</t>
    <phoneticPr fontId="5"/>
  </si>
  <si>
    <t>４／１７</t>
    <phoneticPr fontId="5"/>
  </si>
  <si>
    <t>　「心神喪失等の状態で重大な他害行為を行った者の医療及び観察等に関する法律の施行の状況の検討結果」において、医療の質の向上及び均てん化を図ることが課題とされており、社会のニーズを反映した事業である。</t>
    <rPh sb="61" eb="62">
      <t>オヨ</t>
    </rPh>
    <rPh sb="63" eb="64">
      <t>キン</t>
    </rPh>
    <rPh sb="66" eb="67">
      <t>カ</t>
    </rPh>
    <phoneticPr fontId="5"/>
  </si>
  <si>
    <t>　医療観察法において、対象者の円滑な社会復帰のために必要な医療は国が行うこととされており、当該医療の質の向上及び均てん化は国が実施すべき事業である。</t>
    <rPh sb="54" eb="55">
      <t>オヨ</t>
    </rPh>
    <rPh sb="56" eb="57">
      <t>キン</t>
    </rPh>
    <rPh sb="59" eb="60">
      <t>カ</t>
    </rPh>
    <phoneticPr fontId="5"/>
  </si>
  <si>
    <t>　医療観察法において、対象者の円滑な社会復帰のために必要な医療は国が行うこととされており、当該医療の質の向上及び均てん化が課題とされていることから、優先度が高い。</t>
    <rPh sb="54" eb="55">
      <t>オヨ</t>
    </rPh>
    <rPh sb="56" eb="57">
      <t>キン</t>
    </rPh>
    <rPh sb="59" eb="60">
      <t>カ</t>
    </rPh>
    <phoneticPr fontId="5"/>
  </si>
  <si>
    <t>‐</t>
  </si>
  <si>
    <t>無</t>
  </si>
  <si>
    <t>　医療観察法に基づき医療を行う指定入院医療機関における医療の質の向上を図るための事業に必要な経費を国が補助することとしているものである。</t>
  </si>
  <si>
    <t>　補助事業者が事業を実施するに当たっては、事業費の削減に努めている。</t>
  </si>
  <si>
    <t>　事業計画等を審査し、事業目的達成のために必要な経費に限って支出している。</t>
  </si>
  <si>
    <t>　事業を実施する医療機関の組み合わせにより旅費を削減したものである。</t>
  </si>
  <si>
    <t>目標とする人数が技術交流に参加できている。</t>
  </si>
  <si>
    <t>事業実施施設数はほぼ見込みどおりの実績となっている。</t>
  </si>
  <si>
    <t>　本事業は、医療観察法に基づく裁判所の入院決定を受けた対象者に対する医療を行う指定入院医療機関が、他の指定入院医療機関の医療従事者を招き、相互に技術交流を行い、医療の質の向上及び均てん化を図ることを目的として実施している。
　不要率はやや大きいが事業を実施する医療機関の組み合わせにより旅費を削減したものであり、事業実施施設数の実績も概ね当初見込みどおりのため、適正に予算計上できているものと考える。</t>
    <rPh sb="87" eb="88">
      <t>オヨ</t>
    </rPh>
    <rPh sb="89" eb="90">
      <t>キン</t>
    </rPh>
    <rPh sb="92" eb="93">
      <t>カ</t>
    </rPh>
    <rPh sb="113" eb="115">
      <t>フヨウ</t>
    </rPh>
    <rPh sb="115" eb="116">
      <t>リツ</t>
    </rPh>
    <rPh sb="119" eb="120">
      <t>オオ</t>
    </rPh>
    <phoneticPr fontId="5"/>
  </si>
  <si>
    <t>　引き続き、実施すべき指定入院医療機関数や１施設当たりのコスト等を必要に応じて考慮していくものとする。</t>
    <rPh sb="33" eb="35">
      <t>ヒツヨウ</t>
    </rPh>
    <rPh sb="36" eb="37">
      <t>オウ</t>
    </rPh>
    <phoneticPr fontId="5"/>
  </si>
  <si>
    <t>医療従事者の招聘</t>
    <rPh sb="0" eb="2">
      <t>イリョウ</t>
    </rPh>
    <rPh sb="2" eb="5">
      <t>ジュウジシャ</t>
    </rPh>
    <rPh sb="6" eb="8">
      <t>ショウヘイ</t>
    </rPh>
    <phoneticPr fontId="5"/>
  </si>
  <si>
    <t>旅費</t>
    <rPh sb="0" eb="2">
      <t>リョヒ</t>
    </rPh>
    <phoneticPr fontId="5"/>
  </si>
  <si>
    <t>A.独立行政法人　国立病院機構</t>
  </si>
  <si>
    <t>独立行政法人国立病院機構</t>
    <rPh sb="0" eb="2">
      <t>ドクリツ</t>
    </rPh>
    <rPh sb="2" eb="4">
      <t>ギョウセイ</t>
    </rPh>
    <rPh sb="4" eb="6">
      <t>ホウジン</t>
    </rPh>
    <rPh sb="6" eb="8">
      <t>コクリツ</t>
    </rPh>
    <rPh sb="8" eb="10">
      <t>ビョウイン</t>
    </rPh>
    <rPh sb="10" eb="12">
      <t>キコウ</t>
    </rPh>
    <phoneticPr fontId="2"/>
  </si>
  <si>
    <t>地方独立行政法人静岡県立病院機構</t>
    <rPh sb="0" eb="4">
      <t>チホウドクリツ</t>
    </rPh>
    <rPh sb="4" eb="6">
      <t>ギョウセイ</t>
    </rPh>
    <rPh sb="6" eb="8">
      <t>ホウジン</t>
    </rPh>
    <rPh sb="8" eb="10">
      <t>シズオカ</t>
    </rPh>
    <rPh sb="10" eb="12">
      <t>ケンリツ</t>
    </rPh>
    <rPh sb="12" eb="14">
      <t>ビョウイン</t>
    </rPh>
    <rPh sb="14" eb="16">
      <t>キコウ</t>
    </rPh>
    <phoneticPr fontId="2"/>
  </si>
  <si>
    <t>鹿児島県</t>
    <rPh sb="0" eb="4">
      <t>カゴシマケン</t>
    </rPh>
    <phoneticPr fontId="2"/>
  </si>
  <si>
    <t>茨城県</t>
    <rPh sb="0" eb="3">
      <t>イバラキケン</t>
    </rPh>
    <phoneticPr fontId="1"/>
  </si>
  <si>
    <t>栃木県</t>
    <rPh sb="0" eb="2">
      <t>トチギ</t>
    </rPh>
    <rPh sb="2" eb="3">
      <t>ケン</t>
    </rPh>
    <phoneticPr fontId="2"/>
  </si>
  <si>
    <t>補助金等交付</t>
  </si>
  <si>
    <t>花巻病院等に他の医療従事者を招き、相互に技術交流を実施</t>
    <rPh sb="0" eb="2">
      <t>ハナマキ</t>
    </rPh>
    <rPh sb="2" eb="4">
      <t>ビョウイン</t>
    </rPh>
    <phoneticPr fontId="5"/>
  </si>
  <si>
    <t>やまと精神医療センターに医療従事者を招き、相互に技術交流を実施</t>
    <rPh sb="12" eb="14">
      <t>イリョウ</t>
    </rPh>
    <phoneticPr fontId="5"/>
  </si>
  <si>
    <t>肥前精神医療センターに医療従事者を招き、相互に技術交流を実施</t>
    <rPh sb="11" eb="13">
      <t>イリョウ</t>
    </rPh>
    <phoneticPr fontId="5"/>
  </si>
  <si>
    <t>神奈川県立精神医療センター病院に医療従事者を招き、相互に技術交流を実施</t>
    <rPh sb="16" eb="18">
      <t>イリョウ</t>
    </rPh>
    <phoneticPr fontId="5"/>
  </si>
  <si>
    <t>山梨県立北病院に医療従事者を招き、相互に技術交流を実施</t>
    <rPh sb="8" eb="10">
      <t>イリョウ</t>
    </rPh>
    <phoneticPr fontId="5"/>
  </si>
  <si>
    <t>厚労</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</si>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</sst>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127001</xdr:colOff>
      <xdr:row>748</xdr:row>
      <xdr:rowOff>264583</xdr:rowOff>
    </xdr:from>
    <xdr:to>
      <xdr:col>37</xdr:col>
      <xdr:colOff>118707</xdr:colOff>
      <xdr:row>758</xdr:row>
      <xdr:rowOff>148043</xdr:rowOff>
    </xdr:to>
    <xdr:grpSp>
      <xdr:nvGrpSpPr>
        <xdr:cNvPr id="2" name="グループ化 1"/>
        <xdr:cNvGrpSpPr/>
      </xdr:nvGrpSpPr>
      <xdr:grpSpPr>
        <a:xfrm>
          <a:off x="3927476" y="36707233"/>
          <a:ext cx="3592156" cy="3407710"/>
          <a:chOff x="3641911" y="51468618"/>
          <a:chExt cx="3622412" cy="3357283"/>
        </a:xfrm>
      </xdr:grpSpPr>
      <xdr:sp macro="" textlink="">
        <xdr:nvSpPr>
          <xdr:cNvPr id="3" name="正方形/長方形 2"/>
          <xdr:cNvSpPr/>
        </xdr:nvSpPr>
        <xdr:spPr>
          <a:xfrm>
            <a:off x="3664323" y="51468618"/>
            <a:ext cx="3600000" cy="333376"/>
          </a:xfrm>
          <a:prstGeom prst="rect">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　１</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４百万円</a:t>
            </a:r>
          </a:p>
        </xdr:txBody>
      </xdr:sp>
      <xdr:sp macro="" textlink="">
        <xdr:nvSpPr>
          <xdr:cNvPr id="4" name="大かっこ 3"/>
          <xdr:cNvSpPr/>
        </xdr:nvSpPr>
        <xdr:spPr>
          <a:xfrm>
            <a:off x="3653117" y="52185794"/>
            <a:ext cx="3600000" cy="42134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都道府県・特定独立行政法人に対する交付決定</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5" name="直線矢印コネクタ 4"/>
          <xdr:cNvCxnSpPr/>
        </xdr:nvCxnSpPr>
        <xdr:spPr>
          <a:xfrm>
            <a:off x="5446059" y="52835735"/>
            <a:ext cx="0" cy="414618"/>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6" name="正方形/長方形 5"/>
          <xdr:cNvSpPr/>
        </xdr:nvSpPr>
        <xdr:spPr>
          <a:xfrm>
            <a:off x="3641911" y="53508089"/>
            <a:ext cx="3600000" cy="333376"/>
          </a:xfrm>
          <a:prstGeom prst="rect">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自治体等（５）：１</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４百万円</a:t>
            </a:r>
          </a:p>
        </xdr:txBody>
      </xdr:sp>
      <xdr:sp macro="" textlink="">
        <xdr:nvSpPr>
          <xdr:cNvPr id="7" name="大かっこ 6"/>
          <xdr:cNvSpPr/>
        </xdr:nvSpPr>
        <xdr:spPr>
          <a:xfrm>
            <a:off x="3641912" y="54404559"/>
            <a:ext cx="3600000" cy="42134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医療従事者の招聘</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29</xdr:col>
      <xdr:colOff>149678</xdr:colOff>
      <xdr:row>753</xdr:row>
      <xdr:rowOff>149678</xdr:rowOff>
    </xdr:from>
    <xdr:to>
      <xdr:col>38</xdr:col>
      <xdr:colOff>136071</xdr:colOff>
      <xdr:row>754</xdr:row>
      <xdr:rowOff>61985</xdr:rowOff>
    </xdr:to>
    <xdr:sp macro="" textlink="">
      <xdr:nvSpPr>
        <xdr:cNvPr id="8" name="大かっこ 7"/>
        <xdr:cNvSpPr/>
      </xdr:nvSpPr>
      <xdr:spPr>
        <a:xfrm>
          <a:off x="5950403" y="40088003"/>
          <a:ext cx="1786618" cy="26473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9" zoomScaleNormal="75" zoomScaleSheetLayoutView="10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774</v>
      </c>
      <c r="AK2" s="206"/>
      <c r="AL2" s="206"/>
      <c r="AM2" s="206"/>
      <c r="AN2" s="98" t="s">
        <v>407</v>
      </c>
      <c r="AO2" s="206">
        <v>20</v>
      </c>
      <c r="AP2" s="206"/>
      <c r="AQ2" s="206"/>
      <c r="AR2" s="99" t="s">
        <v>710</v>
      </c>
      <c r="AS2" s="207">
        <v>860</v>
      </c>
      <c r="AT2" s="207"/>
      <c r="AU2" s="207"/>
      <c r="AV2" s="98" t="str">
        <f>IF(AW2="","","-")</f>
        <v/>
      </c>
      <c r="AW2" s="396"/>
      <c r="AX2" s="396"/>
    </row>
    <row r="3" spans="1:50" ht="21" customHeight="1" thickBot="1" x14ac:dyDescent="0.2">
      <c r="A3" s="523" t="s">
        <v>703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711</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712</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713</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715</v>
      </c>
      <c r="H5" s="559"/>
      <c r="I5" s="559"/>
      <c r="J5" s="559"/>
      <c r="K5" s="559"/>
      <c r="L5" s="559"/>
      <c r="M5" s="560" t="s">
        <v>66</v>
      </c>
      <c r="N5" s="561"/>
      <c r="O5" s="561"/>
      <c r="P5" s="561"/>
      <c r="Q5" s="561"/>
      <c r="R5" s="562"/>
      <c r="S5" s="563" t="s">
        <v>716</v>
      </c>
      <c r="T5" s="559"/>
      <c r="U5" s="559"/>
      <c r="V5" s="559"/>
      <c r="W5" s="559"/>
      <c r="X5" s="564"/>
      <c r="Y5" s="717" t="s">
        <v>3</v>
      </c>
      <c r="Z5" s="718"/>
      <c r="AA5" s="718"/>
      <c r="AB5" s="718"/>
      <c r="AC5" s="718"/>
      <c r="AD5" s="719"/>
      <c r="AE5" s="720" t="s">
        <v>717</v>
      </c>
      <c r="AF5" s="720"/>
      <c r="AG5" s="720"/>
      <c r="AH5" s="720"/>
      <c r="AI5" s="720"/>
      <c r="AJ5" s="720"/>
      <c r="AK5" s="720"/>
      <c r="AL5" s="720"/>
      <c r="AM5" s="720"/>
      <c r="AN5" s="720"/>
      <c r="AO5" s="720"/>
      <c r="AP5" s="721"/>
      <c r="AQ5" s="722" t="s">
        <v>714</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718</v>
      </c>
      <c r="H7" s="828"/>
      <c r="I7" s="828"/>
      <c r="J7" s="828"/>
      <c r="K7" s="828"/>
      <c r="L7" s="828"/>
      <c r="M7" s="828"/>
      <c r="N7" s="828"/>
      <c r="O7" s="828"/>
      <c r="P7" s="828"/>
      <c r="Q7" s="828"/>
      <c r="R7" s="828"/>
      <c r="S7" s="828"/>
      <c r="T7" s="828"/>
      <c r="U7" s="828"/>
      <c r="V7" s="828"/>
      <c r="W7" s="828"/>
      <c r="X7" s="829"/>
      <c r="Y7" s="394" t="s">
        <v>390</v>
      </c>
      <c r="Z7" s="296"/>
      <c r="AA7" s="296"/>
      <c r="AB7" s="296"/>
      <c r="AC7" s="296"/>
      <c r="AD7" s="395"/>
      <c r="AE7" s="381" t="s">
        <v>719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社会保障</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720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721</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5</v>
      </c>
      <c r="Q13" s="164"/>
      <c r="R13" s="164"/>
      <c r="S13" s="164"/>
      <c r="T13" s="164"/>
      <c r="U13" s="164"/>
      <c r="V13" s="165"/>
      <c r="W13" s="163">
        <v>5</v>
      </c>
      <c r="X13" s="164"/>
      <c r="Y13" s="164"/>
      <c r="Z13" s="164"/>
      <c r="AA13" s="164"/>
      <c r="AB13" s="164"/>
      <c r="AC13" s="165"/>
      <c r="AD13" s="163">
        <v>5</v>
      </c>
      <c r="AE13" s="164"/>
      <c r="AF13" s="164"/>
      <c r="AG13" s="164"/>
      <c r="AH13" s="164"/>
      <c r="AI13" s="164"/>
      <c r="AJ13" s="165"/>
      <c r="AK13" s="163">
        <v>4</v>
      </c>
      <c r="AL13" s="164"/>
      <c r="AM13" s="164"/>
      <c r="AN13" s="164"/>
      <c r="AO13" s="164"/>
      <c r="AP13" s="164"/>
      <c r="AQ13" s="165"/>
      <c r="AR13" s="160"/>
      <c r="AS13" s="161"/>
      <c r="AT13" s="161"/>
      <c r="AU13" s="161"/>
      <c r="AV13" s="161"/>
      <c r="AW13" s="161"/>
      <c r="AX13" s="393"/>
    </row>
    <row r="14" spans="1:50" ht="21" customHeight="1" x14ac:dyDescent="0.15">
      <c r="A14" s="120"/>
      <c r="B14" s="121"/>
      <c r="C14" s="121"/>
      <c r="D14" s="121"/>
      <c r="E14" s="121"/>
      <c r="F14" s="122"/>
      <c r="G14" s="747"/>
      <c r="H14" s="748"/>
      <c r="I14" s="575" t="s">
        <v>8</v>
      </c>
      <c r="J14" s="629"/>
      <c r="K14" s="629"/>
      <c r="L14" s="629"/>
      <c r="M14" s="629"/>
      <c r="N14" s="629"/>
      <c r="O14" s="630"/>
      <c r="P14" s="163" t="s">
        <v>722</v>
      </c>
      <c r="Q14" s="164"/>
      <c r="R14" s="164"/>
      <c r="S14" s="164"/>
      <c r="T14" s="164"/>
      <c r="U14" s="164"/>
      <c r="V14" s="165"/>
      <c r="W14" s="163" t="s">
        <v>722</v>
      </c>
      <c r="X14" s="164"/>
      <c r="Y14" s="164"/>
      <c r="Z14" s="164"/>
      <c r="AA14" s="164"/>
      <c r="AB14" s="164"/>
      <c r="AC14" s="165"/>
      <c r="AD14" s="163" t="s">
        <v>722</v>
      </c>
      <c r="AE14" s="164"/>
      <c r="AF14" s="164"/>
      <c r="AG14" s="164"/>
      <c r="AH14" s="164"/>
      <c r="AI14" s="164"/>
      <c r="AJ14" s="165"/>
      <c r="AK14" s="163" t="s">
        <v>743</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722</v>
      </c>
      <c r="Q15" s="164"/>
      <c r="R15" s="164"/>
      <c r="S15" s="164"/>
      <c r="T15" s="164"/>
      <c r="U15" s="164"/>
      <c r="V15" s="165"/>
      <c r="W15" s="163" t="s">
        <v>722</v>
      </c>
      <c r="X15" s="164"/>
      <c r="Y15" s="164"/>
      <c r="Z15" s="164"/>
      <c r="AA15" s="164"/>
      <c r="AB15" s="164"/>
      <c r="AC15" s="165"/>
      <c r="AD15" s="163" t="s">
        <v>722</v>
      </c>
      <c r="AE15" s="164"/>
      <c r="AF15" s="164"/>
      <c r="AG15" s="164"/>
      <c r="AH15" s="164"/>
      <c r="AI15" s="164"/>
      <c r="AJ15" s="165"/>
      <c r="AK15" s="163" t="s">
        <v>743</v>
      </c>
      <c r="AL15" s="164"/>
      <c r="AM15" s="164"/>
      <c r="AN15" s="164"/>
      <c r="AO15" s="164"/>
      <c r="AP15" s="164"/>
      <c r="AQ15" s="165"/>
      <c r="AR15" s="163"/>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722</v>
      </c>
      <c r="Q16" s="164"/>
      <c r="R16" s="164"/>
      <c r="S16" s="164"/>
      <c r="T16" s="164"/>
      <c r="U16" s="164"/>
      <c r="V16" s="165"/>
      <c r="W16" s="163" t="s">
        <v>722</v>
      </c>
      <c r="X16" s="164"/>
      <c r="Y16" s="164"/>
      <c r="Z16" s="164"/>
      <c r="AA16" s="164"/>
      <c r="AB16" s="164"/>
      <c r="AC16" s="165"/>
      <c r="AD16" s="163" t="s">
        <v>722</v>
      </c>
      <c r="AE16" s="164"/>
      <c r="AF16" s="164"/>
      <c r="AG16" s="164"/>
      <c r="AH16" s="164"/>
      <c r="AI16" s="164"/>
      <c r="AJ16" s="165"/>
      <c r="AK16" s="163" t="s">
        <v>743</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722</v>
      </c>
      <c r="Q17" s="164"/>
      <c r="R17" s="164"/>
      <c r="S17" s="164"/>
      <c r="T17" s="164"/>
      <c r="U17" s="164"/>
      <c r="V17" s="165"/>
      <c r="W17" s="163" t="s">
        <v>722</v>
      </c>
      <c r="X17" s="164"/>
      <c r="Y17" s="164"/>
      <c r="Z17" s="164"/>
      <c r="AA17" s="164"/>
      <c r="AB17" s="164"/>
      <c r="AC17" s="165"/>
      <c r="AD17" s="163" t="s">
        <v>722</v>
      </c>
      <c r="AE17" s="164"/>
      <c r="AF17" s="164"/>
      <c r="AG17" s="164"/>
      <c r="AH17" s="164"/>
      <c r="AI17" s="164"/>
      <c r="AJ17" s="165"/>
      <c r="AK17" s="163" t="s">
        <v>743</v>
      </c>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49"/>
      <c r="H18" s="750"/>
      <c r="I18" s="737" t="s">
        <v>20</v>
      </c>
      <c r="J18" s="738"/>
      <c r="K18" s="738"/>
      <c r="L18" s="738"/>
      <c r="M18" s="738"/>
      <c r="N18" s="738"/>
      <c r="O18" s="739"/>
      <c r="P18" s="169">
        <f>SUM(P13:V17)</f>
        <v>5</v>
      </c>
      <c r="Q18" s="170"/>
      <c r="R18" s="170"/>
      <c r="S18" s="170"/>
      <c r="T18" s="170"/>
      <c r="U18" s="170"/>
      <c r="V18" s="171"/>
      <c r="W18" s="169">
        <f>SUM(W13:AC17)</f>
        <v>5</v>
      </c>
      <c r="X18" s="170"/>
      <c r="Y18" s="170"/>
      <c r="Z18" s="170"/>
      <c r="AA18" s="170"/>
      <c r="AB18" s="170"/>
      <c r="AC18" s="171"/>
      <c r="AD18" s="169">
        <f>SUM(AD13:AJ17)</f>
        <v>5</v>
      </c>
      <c r="AE18" s="170"/>
      <c r="AF18" s="170"/>
      <c r="AG18" s="170"/>
      <c r="AH18" s="170"/>
      <c r="AI18" s="170"/>
      <c r="AJ18" s="171"/>
      <c r="AK18" s="169">
        <f>SUM(AK13:AQ17)</f>
        <v>4</v>
      </c>
      <c r="AL18" s="170"/>
      <c r="AM18" s="170"/>
      <c r="AN18" s="170"/>
      <c r="AO18" s="170"/>
      <c r="AP18" s="170"/>
      <c r="AQ18" s="171"/>
      <c r="AR18" s="169">
        <f>SUM(AR13:AX17)</f>
        <v>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4</v>
      </c>
      <c r="Q19" s="164"/>
      <c r="R19" s="164"/>
      <c r="S19" s="164"/>
      <c r="T19" s="164"/>
      <c r="U19" s="164"/>
      <c r="V19" s="165"/>
      <c r="W19" s="163">
        <v>3</v>
      </c>
      <c r="X19" s="164"/>
      <c r="Y19" s="164"/>
      <c r="Z19" s="164"/>
      <c r="AA19" s="164"/>
      <c r="AB19" s="164"/>
      <c r="AC19" s="165"/>
      <c r="AD19" s="163">
        <v>1</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0.8</v>
      </c>
      <c r="Q20" s="539"/>
      <c r="R20" s="539"/>
      <c r="S20" s="539"/>
      <c r="T20" s="539"/>
      <c r="U20" s="539"/>
      <c r="V20" s="539"/>
      <c r="W20" s="539">
        <f t="shared" ref="W20" si="0">IF(W18=0, "-", SUM(W19)/W18)</f>
        <v>0.6</v>
      </c>
      <c r="X20" s="539"/>
      <c r="Y20" s="539"/>
      <c r="Z20" s="539"/>
      <c r="AA20" s="539"/>
      <c r="AB20" s="539"/>
      <c r="AC20" s="539"/>
      <c r="AD20" s="539">
        <f t="shared" ref="AD20" si="1">IF(AD18=0, "-", SUM(AD19)/AD18)</f>
        <v>0.2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2" t="s">
        <v>354</v>
      </c>
      <c r="H21" s="923"/>
      <c r="I21" s="923"/>
      <c r="J21" s="923"/>
      <c r="K21" s="923"/>
      <c r="L21" s="923"/>
      <c r="M21" s="923"/>
      <c r="N21" s="923"/>
      <c r="O21" s="923"/>
      <c r="P21" s="539">
        <f>IF(P19=0, "-", SUM(P19)/SUM(P13,P14))</f>
        <v>0.8</v>
      </c>
      <c r="Q21" s="539"/>
      <c r="R21" s="539"/>
      <c r="S21" s="539"/>
      <c r="T21" s="539"/>
      <c r="U21" s="539"/>
      <c r="V21" s="539"/>
      <c r="W21" s="539">
        <f t="shared" ref="W21" si="2">IF(W19=0, "-", SUM(W19)/SUM(W13,W14))</f>
        <v>0.6</v>
      </c>
      <c r="X21" s="539"/>
      <c r="Y21" s="539"/>
      <c r="Z21" s="539"/>
      <c r="AA21" s="539"/>
      <c r="AB21" s="539"/>
      <c r="AC21" s="539"/>
      <c r="AD21" s="539">
        <f t="shared" ref="AD21" si="3">IF(AD19=0, "-", SUM(AD19)/SUM(AD13,AD14))</f>
        <v>0.2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48" customHeight="1" x14ac:dyDescent="0.15">
      <c r="A23" s="141"/>
      <c r="B23" s="142"/>
      <c r="C23" s="142"/>
      <c r="D23" s="142"/>
      <c r="E23" s="142"/>
      <c r="F23" s="143"/>
      <c r="G23" s="132" t="s">
        <v>712</v>
      </c>
      <c r="H23" s="133"/>
      <c r="I23" s="133"/>
      <c r="J23" s="133"/>
      <c r="K23" s="133"/>
      <c r="L23" s="133"/>
      <c r="M23" s="133"/>
      <c r="N23" s="133"/>
      <c r="O23" s="134"/>
      <c r="P23" s="160">
        <v>4</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4</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89"/>
      <c r="I30" s="389"/>
      <c r="J30" s="389"/>
      <c r="K30" s="389"/>
      <c r="L30" s="389"/>
      <c r="M30" s="389"/>
      <c r="N30" s="389"/>
      <c r="O30" s="579"/>
      <c r="P30" s="578" t="s">
        <v>59</v>
      </c>
      <c r="Q30" s="389"/>
      <c r="R30" s="389"/>
      <c r="S30" s="389"/>
      <c r="T30" s="389"/>
      <c r="U30" s="389"/>
      <c r="V30" s="389"/>
      <c r="W30" s="389"/>
      <c r="X30" s="579"/>
      <c r="Y30" s="465"/>
      <c r="Z30" s="466"/>
      <c r="AA30" s="467"/>
      <c r="AB30" s="384" t="s">
        <v>11</v>
      </c>
      <c r="AC30" s="385"/>
      <c r="AD30" s="386"/>
      <c r="AE30" s="384" t="s">
        <v>391</v>
      </c>
      <c r="AF30" s="385"/>
      <c r="AG30" s="385"/>
      <c r="AH30" s="386"/>
      <c r="AI30" s="387" t="s">
        <v>413</v>
      </c>
      <c r="AJ30" s="387"/>
      <c r="AK30" s="387"/>
      <c r="AL30" s="384"/>
      <c r="AM30" s="387" t="s">
        <v>510</v>
      </c>
      <c r="AN30" s="387"/>
      <c r="AO30" s="387"/>
      <c r="AP30" s="384"/>
      <c r="AQ30" s="641" t="s">
        <v>232</v>
      </c>
      <c r="AR30" s="642"/>
      <c r="AS30" s="642"/>
      <c r="AT30" s="643"/>
      <c r="AU30" s="389" t="s">
        <v>134</v>
      </c>
      <c r="AV30" s="389"/>
      <c r="AW30" s="389"/>
      <c r="AX30" s="390"/>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4"/>
      <c r="AC31" s="335"/>
      <c r="AD31" s="336"/>
      <c r="AE31" s="334"/>
      <c r="AF31" s="335"/>
      <c r="AG31" s="335"/>
      <c r="AH31" s="336"/>
      <c r="AI31" s="388"/>
      <c r="AJ31" s="388"/>
      <c r="AK31" s="388"/>
      <c r="AL31" s="334"/>
      <c r="AM31" s="388"/>
      <c r="AN31" s="388"/>
      <c r="AO31" s="388"/>
      <c r="AP31" s="334"/>
      <c r="AQ31" s="231" t="s">
        <v>722</v>
      </c>
      <c r="AR31" s="178"/>
      <c r="AS31" s="179" t="s">
        <v>233</v>
      </c>
      <c r="AT31" s="202"/>
      <c r="AU31" s="271">
        <v>3</v>
      </c>
      <c r="AV31" s="271"/>
      <c r="AW31" s="377" t="s">
        <v>179</v>
      </c>
      <c r="AX31" s="378"/>
    </row>
    <row r="32" spans="1:50" ht="23.25" customHeight="1" x14ac:dyDescent="0.15">
      <c r="A32" s="515"/>
      <c r="B32" s="513"/>
      <c r="C32" s="513"/>
      <c r="D32" s="513"/>
      <c r="E32" s="513"/>
      <c r="F32" s="514"/>
      <c r="G32" s="540" t="s">
        <v>723</v>
      </c>
      <c r="H32" s="541"/>
      <c r="I32" s="541"/>
      <c r="J32" s="541"/>
      <c r="K32" s="541"/>
      <c r="L32" s="541"/>
      <c r="M32" s="541"/>
      <c r="N32" s="541"/>
      <c r="O32" s="542"/>
      <c r="P32" s="191" t="s">
        <v>724</v>
      </c>
      <c r="Q32" s="191"/>
      <c r="R32" s="191"/>
      <c r="S32" s="191"/>
      <c r="T32" s="191"/>
      <c r="U32" s="191"/>
      <c r="V32" s="191"/>
      <c r="W32" s="191"/>
      <c r="X32" s="233"/>
      <c r="Y32" s="341" t="s">
        <v>12</v>
      </c>
      <c r="Z32" s="549"/>
      <c r="AA32" s="550"/>
      <c r="AB32" s="551" t="s">
        <v>725</v>
      </c>
      <c r="AC32" s="551"/>
      <c r="AD32" s="551"/>
      <c r="AE32" s="365">
        <v>53</v>
      </c>
      <c r="AF32" s="366"/>
      <c r="AG32" s="366"/>
      <c r="AH32" s="366"/>
      <c r="AI32" s="365">
        <v>52</v>
      </c>
      <c r="AJ32" s="366"/>
      <c r="AK32" s="366"/>
      <c r="AL32" s="366"/>
      <c r="AM32" s="365">
        <v>39</v>
      </c>
      <c r="AN32" s="366"/>
      <c r="AO32" s="366"/>
      <c r="AP32" s="366"/>
      <c r="AQ32" s="166" t="s">
        <v>722</v>
      </c>
      <c r="AR32" s="167"/>
      <c r="AS32" s="167"/>
      <c r="AT32" s="168"/>
      <c r="AU32" s="366" t="s">
        <v>722</v>
      </c>
      <c r="AV32" s="366"/>
      <c r="AW32" s="366"/>
      <c r="AX32" s="367"/>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725</v>
      </c>
      <c r="AC33" s="522"/>
      <c r="AD33" s="522"/>
      <c r="AE33" s="365">
        <v>51</v>
      </c>
      <c r="AF33" s="366"/>
      <c r="AG33" s="366"/>
      <c r="AH33" s="366"/>
      <c r="AI33" s="365">
        <v>51</v>
      </c>
      <c r="AJ33" s="366"/>
      <c r="AK33" s="366"/>
      <c r="AL33" s="366"/>
      <c r="AM33" s="365">
        <v>51</v>
      </c>
      <c r="AN33" s="366"/>
      <c r="AO33" s="366"/>
      <c r="AP33" s="366"/>
      <c r="AQ33" s="166" t="s">
        <v>722</v>
      </c>
      <c r="AR33" s="167"/>
      <c r="AS33" s="167"/>
      <c r="AT33" s="168"/>
      <c r="AU33" s="366">
        <v>51</v>
      </c>
      <c r="AV33" s="366"/>
      <c r="AW33" s="366"/>
      <c r="AX33" s="367"/>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5">
        <v>104</v>
      </c>
      <c r="AF34" s="366"/>
      <c r="AG34" s="366"/>
      <c r="AH34" s="366"/>
      <c r="AI34" s="365">
        <v>102</v>
      </c>
      <c r="AJ34" s="366"/>
      <c r="AK34" s="366"/>
      <c r="AL34" s="366"/>
      <c r="AM34" s="365">
        <v>76.400000000000006</v>
      </c>
      <c r="AN34" s="366"/>
      <c r="AO34" s="366"/>
      <c r="AP34" s="366"/>
      <c r="AQ34" s="166" t="s">
        <v>722</v>
      </c>
      <c r="AR34" s="167"/>
      <c r="AS34" s="167"/>
      <c r="AT34" s="168"/>
      <c r="AU34" s="366" t="s">
        <v>722</v>
      </c>
      <c r="AV34" s="366"/>
      <c r="AW34" s="366"/>
      <c r="AX34" s="367"/>
    </row>
    <row r="35" spans="1:51" ht="23.25" customHeight="1" x14ac:dyDescent="0.15">
      <c r="A35" s="895" t="s">
        <v>381</v>
      </c>
      <c r="B35" s="896"/>
      <c r="C35" s="896"/>
      <c r="D35" s="896"/>
      <c r="E35" s="896"/>
      <c r="F35" s="897"/>
      <c r="G35" s="901" t="s">
        <v>744</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4" t="s">
        <v>349</v>
      </c>
      <c r="B37" s="645"/>
      <c r="C37" s="645"/>
      <c r="D37" s="645"/>
      <c r="E37" s="645"/>
      <c r="F37" s="646"/>
      <c r="G37" s="565" t="s">
        <v>146</v>
      </c>
      <c r="H37" s="379"/>
      <c r="I37" s="379"/>
      <c r="J37" s="379"/>
      <c r="K37" s="379"/>
      <c r="L37" s="379"/>
      <c r="M37" s="379"/>
      <c r="N37" s="379"/>
      <c r="O37" s="566"/>
      <c r="P37" s="631" t="s">
        <v>59</v>
      </c>
      <c r="Q37" s="379"/>
      <c r="R37" s="379"/>
      <c r="S37" s="379"/>
      <c r="T37" s="379"/>
      <c r="U37" s="379"/>
      <c r="V37" s="379"/>
      <c r="W37" s="379"/>
      <c r="X37" s="566"/>
      <c r="Y37" s="632"/>
      <c r="Z37" s="633"/>
      <c r="AA37" s="634"/>
      <c r="AB37" s="635" t="s">
        <v>11</v>
      </c>
      <c r="AC37" s="636"/>
      <c r="AD37" s="637"/>
      <c r="AE37" s="337" t="s">
        <v>391</v>
      </c>
      <c r="AF37" s="337"/>
      <c r="AG37" s="337"/>
      <c r="AH37" s="337"/>
      <c r="AI37" s="337" t="s">
        <v>413</v>
      </c>
      <c r="AJ37" s="337"/>
      <c r="AK37" s="337"/>
      <c r="AL37" s="337"/>
      <c r="AM37" s="337" t="s">
        <v>510</v>
      </c>
      <c r="AN37" s="337"/>
      <c r="AO37" s="337"/>
      <c r="AP37" s="337"/>
      <c r="AQ37" s="267" t="s">
        <v>232</v>
      </c>
      <c r="AR37" s="268"/>
      <c r="AS37" s="268"/>
      <c r="AT37" s="269"/>
      <c r="AU37" s="379" t="s">
        <v>134</v>
      </c>
      <c r="AV37" s="379"/>
      <c r="AW37" s="379"/>
      <c r="AX37" s="380"/>
      <c r="AY37">
        <f>COUNTA($G$39)</f>
        <v>0</v>
      </c>
    </row>
    <row r="38" spans="1:51"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4"/>
      <c r="AC38" s="335"/>
      <c r="AD38" s="336"/>
      <c r="AE38" s="337"/>
      <c r="AF38" s="337"/>
      <c r="AG38" s="337"/>
      <c r="AH38" s="337"/>
      <c r="AI38" s="337"/>
      <c r="AJ38" s="337"/>
      <c r="AK38" s="337"/>
      <c r="AL38" s="337"/>
      <c r="AM38" s="337"/>
      <c r="AN38" s="337"/>
      <c r="AO38" s="337"/>
      <c r="AP38" s="337"/>
      <c r="AQ38" s="231"/>
      <c r="AR38" s="178"/>
      <c r="AS38" s="179" t="s">
        <v>233</v>
      </c>
      <c r="AT38" s="202"/>
      <c r="AU38" s="271"/>
      <c r="AV38" s="271"/>
      <c r="AW38" s="377" t="s">
        <v>179</v>
      </c>
      <c r="AX38" s="378"/>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41" t="s">
        <v>12</v>
      </c>
      <c r="Z39" s="549"/>
      <c r="AA39" s="550"/>
      <c r="AB39" s="551"/>
      <c r="AC39" s="551"/>
      <c r="AD39" s="551"/>
      <c r="AE39" s="365"/>
      <c r="AF39" s="366"/>
      <c r="AG39" s="366"/>
      <c r="AH39" s="366"/>
      <c r="AI39" s="365"/>
      <c r="AJ39" s="366"/>
      <c r="AK39" s="366"/>
      <c r="AL39" s="366"/>
      <c r="AM39" s="365"/>
      <c r="AN39" s="366"/>
      <c r="AO39" s="366"/>
      <c r="AP39" s="366"/>
      <c r="AQ39" s="166"/>
      <c r="AR39" s="167"/>
      <c r="AS39" s="167"/>
      <c r="AT39" s="168"/>
      <c r="AU39" s="366"/>
      <c r="AV39" s="366"/>
      <c r="AW39" s="366"/>
      <c r="AX39" s="367"/>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5"/>
      <c r="AF40" s="366"/>
      <c r="AG40" s="366"/>
      <c r="AH40" s="366"/>
      <c r="AI40" s="365"/>
      <c r="AJ40" s="366"/>
      <c r="AK40" s="366"/>
      <c r="AL40" s="366"/>
      <c r="AM40" s="365"/>
      <c r="AN40" s="366"/>
      <c r="AO40" s="366"/>
      <c r="AP40" s="366"/>
      <c r="AQ40" s="166"/>
      <c r="AR40" s="167"/>
      <c r="AS40" s="167"/>
      <c r="AT40" s="168"/>
      <c r="AU40" s="366"/>
      <c r="AV40" s="366"/>
      <c r="AW40" s="366"/>
      <c r="AX40" s="367"/>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5"/>
      <c r="AF41" s="366"/>
      <c r="AG41" s="366"/>
      <c r="AH41" s="366"/>
      <c r="AI41" s="365"/>
      <c r="AJ41" s="366"/>
      <c r="AK41" s="366"/>
      <c r="AL41" s="366"/>
      <c r="AM41" s="365"/>
      <c r="AN41" s="366"/>
      <c r="AO41" s="366"/>
      <c r="AP41" s="366"/>
      <c r="AQ41" s="166"/>
      <c r="AR41" s="167"/>
      <c r="AS41" s="167"/>
      <c r="AT41" s="168"/>
      <c r="AU41" s="366"/>
      <c r="AV41" s="366"/>
      <c r="AW41" s="366"/>
      <c r="AX41" s="367"/>
      <c r="AY41">
        <f t="shared" si="4"/>
        <v>0</v>
      </c>
    </row>
    <row r="42" spans="1:51" ht="23.25" hidden="1" customHeight="1" x14ac:dyDescent="0.15">
      <c r="A42" s="895" t="s">
        <v>381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4" t="s">
        <v>349</v>
      </c>
      <c r="B44" s="645"/>
      <c r="C44" s="645"/>
      <c r="D44" s="645"/>
      <c r="E44" s="645"/>
      <c r="F44" s="646"/>
      <c r="G44" s="565" t="s">
        <v>146</v>
      </c>
      <c r="H44" s="379"/>
      <c r="I44" s="379"/>
      <c r="J44" s="379"/>
      <c r="K44" s="379"/>
      <c r="L44" s="379"/>
      <c r="M44" s="379"/>
      <c r="N44" s="379"/>
      <c r="O44" s="566"/>
      <c r="P44" s="631" t="s">
        <v>59</v>
      </c>
      <c r="Q44" s="379"/>
      <c r="R44" s="379"/>
      <c r="S44" s="379"/>
      <c r="T44" s="379"/>
      <c r="U44" s="379"/>
      <c r="V44" s="379"/>
      <c r="W44" s="379"/>
      <c r="X44" s="566"/>
      <c r="Y44" s="632"/>
      <c r="Z44" s="633"/>
      <c r="AA44" s="634"/>
      <c r="AB44" s="635" t="s">
        <v>11</v>
      </c>
      <c r="AC44" s="636"/>
      <c r="AD44" s="637"/>
      <c r="AE44" s="337" t="s">
        <v>391</v>
      </c>
      <c r="AF44" s="337"/>
      <c r="AG44" s="337"/>
      <c r="AH44" s="337"/>
      <c r="AI44" s="337" t="s">
        <v>413</v>
      </c>
      <c r="AJ44" s="337"/>
      <c r="AK44" s="337"/>
      <c r="AL44" s="337"/>
      <c r="AM44" s="337" t="s">
        <v>510</v>
      </c>
      <c r="AN44" s="337"/>
      <c r="AO44" s="337"/>
      <c r="AP44" s="337"/>
      <c r="AQ44" s="267" t="s">
        <v>232</v>
      </c>
      <c r="AR44" s="268"/>
      <c r="AS44" s="268"/>
      <c r="AT44" s="269"/>
      <c r="AU44" s="379" t="s">
        <v>134</v>
      </c>
      <c r="AV44" s="379"/>
      <c r="AW44" s="379"/>
      <c r="AX44" s="380"/>
      <c r="AY44">
        <f>COUNTA($G$46)</f>
        <v>0</v>
      </c>
    </row>
    <row r="45" spans="1:51"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4"/>
      <c r="AC45" s="335"/>
      <c r="AD45" s="336"/>
      <c r="AE45" s="337"/>
      <c r="AF45" s="337"/>
      <c r="AG45" s="337"/>
      <c r="AH45" s="337"/>
      <c r="AI45" s="337"/>
      <c r="AJ45" s="337"/>
      <c r="AK45" s="337"/>
      <c r="AL45" s="337"/>
      <c r="AM45" s="337"/>
      <c r="AN45" s="337"/>
      <c r="AO45" s="337"/>
      <c r="AP45" s="337"/>
      <c r="AQ45" s="231"/>
      <c r="AR45" s="178"/>
      <c r="AS45" s="179" t="s">
        <v>233</v>
      </c>
      <c r="AT45" s="202"/>
      <c r="AU45" s="271"/>
      <c r="AV45" s="271"/>
      <c r="AW45" s="377" t="s">
        <v>179</v>
      </c>
      <c r="AX45" s="378"/>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41" t="s">
        <v>12</v>
      </c>
      <c r="Z46" s="549"/>
      <c r="AA46" s="550"/>
      <c r="AB46" s="551"/>
      <c r="AC46" s="551"/>
      <c r="AD46" s="551"/>
      <c r="AE46" s="360"/>
      <c r="AF46" s="360"/>
      <c r="AG46" s="360"/>
      <c r="AH46" s="360"/>
      <c r="AI46" s="360"/>
      <c r="AJ46" s="360"/>
      <c r="AK46" s="360"/>
      <c r="AL46" s="360"/>
      <c r="AM46" s="360"/>
      <c r="AN46" s="360"/>
      <c r="AO46" s="360"/>
      <c r="AP46" s="360"/>
      <c r="AQ46" s="166"/>
      <c r="AR46" s="167"/>
      <c r="AS46" s="167"/>
      <c r="AT46" s="168"/>
      <c r="AU46" s="366"/>
      <c r="AV46" s="366"/>
      <c r="AW46" s="366"/>
      <c r="AX46" s="367"/>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t="23.25" hidden="1" customHeight="1" x14ac:dyDescent="0.15">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2" t="s">
        <v>349</v>
      </c>
      <c r="B51" s="513"/>
      <c r="C51" s="513"/>
      <c r="D51" s="513"/>
      <c r="E51" s="513"/>
      <c r="F51" s="514"/>
      <c r="G51" s="565" t="s">
        <v>146</v>
      </c>
      <c r="H51" s="379"/>
      <c r="I51" s="379"/>
      <c r="J51" s="379"/>
      <c r="K51" s="379"/>
      <c r="L51" s="379"/>
      <c r="M51" s="379"/>
      <c r="N51" s="379"/>
      <c r="O51" s="566"/>
      <c r="P51" s="631" t="s">
        <v>59</v>
      </c>
      <c r="Q51" s="379"/>
      <c r="R51" s="379"/>
      <c r="S51" s="379"/>
      <c r="T51" s="379"/>
      <c r="U51" s="379"/>
      <c r="V51" s="379"/>
      <c r="W51" s="379"/>
      <c r="X51" s="566"/>
      <c r="Y51" s="632"/>
      <c r="Z51" s="633"/>
      <c r="AA51" s="634"/>
      <c r="AB51" s="635" t="s">
        <v>11</v>
      </c>
      <c r="AC51" s="636"/>
      <c r="AD51" s="637"/>
      <c r="AE51" s="337" t="s">
        <v>391</v>
      </c>
      <c r="AF51" s="337"/>
      <c r="AG51" s="337"/>
      <c r="AH51" s="337"/>
      <c r="AI51" s="337" t="s">
        <v>413</v>
      </c>
      <c r="AJ51" s="337"/>
      <c r="AK51" s="337"/>
      <c r="AL51" s="337"/>
      <c r="AM51" s="337" t="s">
        <v>510</v>
      </c>
      <c r="AN51" s="337"/>
      <c r="AO51" s="337"/>
      <c r="AP51" s="337"/>
      <c r="AQ51" s="267" t="s">
        <v>232</v>
      </c>
      <c r="AR51" s="268"/>
      <c r="AS51" s="268"/>
      <c r="AT51" s="269"/>
      <c r="AU51" s="375" t="s">
        <v>134</v>
      </c>
      <c r="AV51" s="375"/>
      <c r="AW51" s="375"/>
      <c r="AX51" s="376"/>
      <c r="AY51">
        <f>COUNTA($G$53)</f>
        <v>0</v>
      </c>
    </row>
    <row r="52" spans="1:51"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4"/>
      <c r="AC52" s="335"/>
      <c r="AD52" s="336"/>
      <c r="AE52" s="337"/>
      <c r="AF52" s="337"/>
      <c r="AG52" s="337"/>
      <c r="AH52" s="337"/>
      <c r="AI52" s="337"/>
      <c r="AJ52" s="337"/>
      <c r="AK52" s="337"/>
      <c r="AL52" s="337"/>
      <c r="AM52" s="337"/>
      <c r="AN52" s="337"/>
      <c r="AO52" s="337"/>
      <c r="AP52" s="337"/>
      <c r="AQ52" s="231"/>
      <c r="AR52" s="178"/>
      <c r="AS52" s="179" t="s">
        <v>233</v>
      </c>
      <c r="AT52" s="202"/>
      <c r="AU52" s="271"/>
      <c r="AV52" s="271"/>
      <c r="AW52" s="377" t="s">
        <v>179</v>
      </c>
      <c r="AX52" s="378"/>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41" t="s">
        <v>12</v>
      </c>
      <c r="Z53" s="549"/>
      <c r="AA53" s="550"/>
      <c r="AB53" s="551"/>
      <c r="AC53" s="551"/>
      <c r="AD53" s="551"/>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x14ac:dyDescent="0.15">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2" t="s">
        <v>349</v>
      </c>
      <c r="B58" s="513"/>
      <c r="C58" s="513"/>
      <c r="D58" s="513"/>
      <c r="E58" s="513"/>
      <c r="F58" s="514"/>
      <c r="G58" s="565" t="s">
        <v>146</v>
      </c>
      <c r="H58" s="379"/>
      <c r="I58" s="379"/>
      <c r="J58" s="379"/>
      <c r="K58" s="379"/>
      <c r="L58" s="379"/>
      <c r="M58" s="379"/>
      <c r="N58" s="379"/>
      <c r="O58" s="566"/>
      <c r="P58" s="631" t="s">
        <v>59</v>
      </c>
      <c r="Q58" s="379"/>
      <c r="R58" s="379"/>
      <c r="S58" s="379"/>
      <c r="T58" s="379"/>
      <c r="U58" s="379"/>
      <c r="V58" s="379"/>
      <c r="W58" s="379"/>
      <c r="X58" s="566"/>
      <c r="Y58" s="632"/>
      <c r="Z58" s="633"/>
      <c r="AA58" s="634"/>
      <c r="AB58" s="635" t="s">
        <v>11</v>
      </c>
      <c r="AC58" s="636"/>
      <c r="AD58" s="637"/>
      <c r="AE58" s="337" t="s">
        <v>391</v>
      </c>
      <c r="AF58" s="337"/>
      <c r="AG58" s="337"/>
      <c r="AH58" s="337"/>
      <c r="AI58" s="337" t="s">
        <v>413</v>
      </c>
      <c r="AJ58" s="337"/>
      <c r="AK58" s="337"/>
      <c r="AL58" s="337"/>
      <c r="AM58" s="337" t="s">
        <v>510</v>
      </c>
      <c r="AN58" s="337"/>
      <c r="AO58" s="337"/>
      <c r="AP58" s="337"/>
      <c r="AQ58" s="267" t="s">
        <v>232</v>
      </c>
      <c r="AR58" s="268"/>
      <c r="AS58" s="268"/>
      <c r="AT58" s="269"/>
      <c r="AU58" s="375" t="s">
        <v>134</v>
      </c>
      <c r="AV58" s="375"/>
      <c r="AW58" s="375"/>
      <c r="AX58" s="376"/>
      <c r="AY58">
        <f>COUNTA($G$60)</f>
        <v>0</v>
      </c>
    </row>
    <row r="59" spans="1:51"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4"/>
      <c r="AC59" s="335"/>
      <c r="AD59" s="336"/>
      <c r="AE59" s="337"/>
      <c r="AF59" s="337"/>
      <c r="AG59" s="337"/>
      <c r="AH59" s="337"/>
      <c r="AI59" s="337"/>
      <c r="AJ59" s="337"/>
      <c r="AK59" s="337"/>
      <c r="AL59" s="337"/>
      <c r="AM59" s="337"/>
      <c r="AN59" s="337"/>
      <c r="AO59" s="337"/>
      <c r="AP59" s="337"/>
      <c r="AQ59" s="231"/>
      <c r="AR59" s="178"/>
      <c r="AS59" s="179" t="s">
        <v>233</v>
      </c>
      <c r="AT59" s="202"/>
      <c r="AU59" s="271"/>
      <c r="AV59" s="271"/>
      <c r="AW59" s="377" t="s">
        <v>179</v>
      </c>
      <c r="AX59" s="378"/>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41" t="s">
        <v>12</v>
      </c>
      <c r="Z60" s="549"/>
      <c r="AA60" s="550"/>
      <c r="AB60" s="551"/>
      <c r="AC60" s="551"/>
      <c r="AD60" s="551"/>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x14ac:dyDescent="0.15">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7" t="s">
        <v>391</v>
      </c>
      <c r="AF65" s="337"/>
      <c r="AG65" s="337"/>
      <c r="AH65" s="337"/>
      <c r="AI65" s="337" t="s">
        <v>413</v>
      </c>
      <c r="AJ65" s="337"/>
      <c r="AK65" s="337"/>
      <c r="AL65" s="337"/>
      <c r="AM65" s="337" t="s">
        <v>510</v>
      </c>
      <c r="AN65" s="337"/>
      <c r="AO65" s="337"/>
      <c r="AP65" s="337"/>
      <c r="AQ65" s="215" t="s">
        <v>232</v>
      </c>
      <c r="AR65" s="199"/>
      <c r="AS65" s="199"/>
      <c r="AT65" s="200"/>
      <c r="AU65" s="974" t="s">
        <v>134</v>
      </c>
      <c r="AV65" s="974"/>
      <c r="AW65" s="974"/>
      <c r="AX65" s="975"/>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7"/>
      <c r="AF66" s="337"/>
      <c r="AG66" s="337"/>
      <c r="AH66" s="337"/>
      <c r="AI66" s="337"/>
      <c r="AJ66" s="337"/>
      <c r="AK66" s="337"/>
      <c r="AL66" s="337"/>
      <c r="AM66" s="337"/>
      <c r="AN66" s="337"/>
      <c r="AO66" s="337"/>
      <c r="AP66" s="337"/>
      <c r="AQ66" s="231"/>
      <c r="AR66" s="178"/>
      <c r="AS66" s="179" t="s">
        <v>233</v>
      </c>
      <c r="AT66" s="202"/>
      <c r="AU66" s="271"/>
      <c r="AV66" s="271"/>
      <c r="AW66" s="863" t="s">
        <v>348</v>
      </c>
      <c r="AX66" s="976"/>
      <c r="AY66">
        <f>$AY$65</f>
        <v>0</v>
      </c>
    </row>
    <row r="67" spans="1:51" ht="23.25" hidden="1" customHeight="1" x14ac:dyDescent="0.15">
      <c r="A67" s="849"/>
      <c r="B67" s="850"/>
      <c r="C67" s="850"/>
      <c r="D67" s="850"/>
      <c r="E67" s="850"/>
      <c r="F67" s="851"/>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371</v>
      </c>
      <c r="AC67" s="949"/>
      <c r="AD67" s="949"/>
      <c r="AE67" s="365"/>
      <c r="AF67" s="366"/>
      <c r="AG67" s="366"/>
      <c r="AH67" s="366"/>
      <c r="AI67" s="365"/>
      <c r="AJ67" s="366"/>
      <c r="AK67" s="366"/>
      <c r="AL67" s="366"/>
      <c r="AM67" s="365"/>
      <c r="AN67" s="366"/>
      <c r="AO67" s="366"/>
      <c r="AP67" s="366"/>
      <c r="AQ67" s="365"/>
      <c r="AR67" s="366"/>
      <c r="AS67" s="366"/>
      <c r="AT67" s="814"/>
      <c r="AU67" s="366"/>
      <c r="AV67" s="366"/>
      <c r="AW67" s="366"/>
      <c r="AX67" s="367"/>
      <c r="AY67">
        <f t="shared" ref="AY67:AY72" si="8">$AY$65</f>
        <v>0</v>
      </c>
    </row>
    <row r="68" spans="1:51"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371</v>
      </c>
      <c r="AC68" s="972"/>
      <c r="AD68" s="972"/>
      <c r="AE68" s="365"/>
      <c r="AF68" s="366"/>
      <c r="AG68" s="366"/>
      <c r="AH68" s="366"/>
      <c r="AI68" s="365"/>
      <c r="AJ68" s="366"/>
      <c r="AK68" s="366"/>
      <c r="AL68" s="366"/>
      <c r="AM68" s="365"/>
      <c r="AN68" s="366"/>
      <c r="AO68" s="366"/>
      <c r="AP68" s="366"/>
      <c r="AQ68" s="365"/>
      <c r="AR68" s="366"/>
      <c r="AS68" s="366"/>
      <c r="AT68" s="814"/>
      <c r="AU68" s="366"/>
      <c r="AV68" s="366"/>
      <c r="AW68" s="366"/>
      <c r="AX68" s="367"/>
      <c r="AY68">
        <f t="shared" si="8"/>
        <v>0</v>
      </c>
    </row>
    <row r="69" spans="1:51"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372</v>
      </c>
      <c r="AC69" s="973"/>
      <c r="AD69" s="973"/>
      <c r="AE69" s="373"/>
      <c r="AF69" s="374"/>
      <c r="AG69" s="374"/>
      <c r="AH69" s="374"/>
      <c r="AI69" s="373"/>
      <c r="AJ69" s="374"/>
      <c r="AK69" s="374"/>
      <c r="AL69" s="374"/>
      <c r="AM69" s="373"/>
      <c r="AN69" s="374"/>
      <c r="AO69" s="374"/>
      <c r="AP69" s="374"/>
      <c r="AQ69" s="365"/>
      <c r="AR69" s="366"/>
      <c r="AS69" s="366"/>
      <c r="AT69" s="814"/>
      <c r="AU69" s="366"/>
      <c r="AV69" s="366"/>
      <c r="AW69" s="366"/>
      <c r="AX69" s="367"/>
      <c r="AY69">
        <f t="shared" si="8"/>
        <v>0</v>
      </c>
    </row>
    <row r="70" spans="1:51" ht="23.25" hidden="1" customHeight="1" x14ac:dyDescent="0.15">
      <c r="A70" s="849" t="s">
        <v>355</v>
      </c>
      <c r="B70" s="850"/>
      <c r="C70" s="850"/>
      <c r="D70" s="850"/>
      <c r="E70" s="850"/>
      <c r="F70" s="851"/>
      <c r="G70" s="937" t="s">
        <v>235</v>
      </c>
      <c r="H70" s="938"/>
      <c r="I70" s="938"/>
      <c r="J70" s="938"/>
      <c r="K70" s="938"/>
      <c r="L70" s="938"/>
      <c r="M70" s="938"/>
      <c r="N70" s="938"/>
      <c r="O70" s="938"/>
      <c r="P70" s="938"/>
      <c r="Q70" s="938"/>
      <c r="R70" s="938"/>
      <c r="S70" s="938"/>
      <c r="T70" s="938"/>
      <c r="U70" s="938"/>
      <c r="V70" s="938"/>
      <c r="W70" s="941" t="s">
        <v>370</v>
      </c>
      <c r="X70" s="942"/>
      <c r="Y70" s="947" t="s">
        <v>12</v>
      </c>
      <c r="Z70" s="947"/>
      <c r="AA70" s="948"/>
      <c r="AB70" s="949" t="s">
        <v>371</v>
      </c>
      <c r="AC70" s="949"/>
      <c r="AD70" s="949"/>
      <c r="AE70" s="365"/>
      <c r="AF70" s="366"/>
      <c r="AG70" s="366"/>
      <c r="AH70" s="366"/>
      <c r="AI70" s="365"/>
      <c r="AJ70" s="366"/>
      <c r="AK70" s="366"/>
      <c r="AL70" s="366"/>
      <c r="AM70" s="365"/>
      <c r="AN70" s="366"/>
      <c r="AO70" s="366"/>
      <c r="AP70" s="366"/>
      <c r="AQ70" s="365"/>
      <c r="AR70" s="366"/>
      <c r="AS70" s="366"/>
      <c r="AT70" s="814"/>
      <c r="AU70" s="366"/>
      <c r="AV70" s="366"/>
      <c r="AW70" s="366"/>
      <c r="AX70" s="367"/>
      <c r="AY70">
        <f t="shared" si="8"/>
        <v>0</v>
      </c>
    </row>
    <row r="71" spans="1:51"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371</v>
      </c>
      <c r="AC71" s="972"/>
      <c r="AD71" s="972"/>
      <c r="AE71" s="365"/>
      <c r="AF71" s="366"/>
      <c r="AG71" s="366"/>
      <c r="AH71" s="366"/>
      <c r="AI71" s="365"/>
      <c r="AJ71" s="366"/>
      <c r="AK71" s="366"/>
      <c r="AL71" s="366"/>
      <c r="AM71" s="365"/>
      <c r="AN71" s="366"/>
      <c r="AO71" s="366"/>
      <c r="AP71" s="366"/>
      <c r="AQ71" s="365"/>
      <c r="AR71" s="366"/>
      <c r="AS71" s="366"/>
      <c r="AT71" s="814"/>
      <c r="AU71" s="366"/>
      <c r="AV71" s="366"/>
      <c r="AW71" s="366"/>
      <c r="AX71" s="367"/>
      <c r="AY71">
        <f t="shared" si="8"/>
        <v>0</v>
      </c>
    </row>
    <row r="72" spans="1:51"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372</v>
      </c>
      <c r="AC72" s="973"/>
      <c r="AD72" s="973"/>
      <c r="AE72" s="373"/>
      <c r="AF72" s="374"/>
      <c r="AG72" s="374"/>
      <c r="AH72" s="374"/>
      <c r="AI72" s="373"/>
      <c r="AJ72" s="374"/>
      <c r="AK72" s="374"/>
      <c r="AL72" s="374"/>
      <c r="AM72" s="373"/>
      <c r="AN72" s="374"/>
      <c r="AO72" s="374"/>
      <c r="AP72" s="936"/>
      <c r="AQ72" s="365"/>
      <c r="AR72" s="366"/>
      <c r="AS72" s="366"/>
      <c r="AT72" s="814"/>
      <c r="AU72" s="366"/>
      <c r="AV72" s="366"/>
      <c r="AW72" s="366"/>
      <c r="AX72" s="367"/>
      <c r="AY72">
        <f t="shared" si="8"/>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7" t="s">
        <v>391</v>
      </c>
      <c r="AF73" s="337"/>
      <c r="AG73" s="337"/>
      <c r="AH73" s="337"/>
      <c r="AI73" s="337" t="s">
        <v>413</v>
      </c>
      <c r="AJ73" s="337"/>
      <c r="AK73" s="337"/>
      <c r="AL73" s="337"/>
      <c r="AM73" s="337" t="s">
        <v>510</v>
      </c>
      <c r="AN73" s="337"/>
      <c r="AO73" s="337"/>
      <c r="AP73" s="337"/>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x14ac:dyDescent="0.15">
      <c r="A78" s="910" t="s">
        <v>384</v>
      </c>
      <c r="B78" s="911"/>
      <c r="C78" s="911"/>
      <c r="D78" s="911"/>
      <c r="E78" s="908" t="s">
        <v>328</v>
      </c>
      <c r="F78" s="909"/>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t="s">
        <v>342</v>
      </c>
      <c r="AS79" s="126"/>
      <c r="AT79" s="127"/>
      <c r="AU79" s="127"/>
      <c r="AV79" s="127"/>
      <c r="AW79" s="127"/>
      <c r="AX79" s="128"/>
      <c r="AY79">
        <f>COUNTIF($AR$79,"☑")</f>
        <v>0</v>
      </c>
    </row>
    <row r="80" spans="1:51" ht="18.75" hidden="1" customHeight="1" x14ac:dyDescent="0.15">
      <c r="A80" s="519"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0"/>
      <c r="B81" s="847"/>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7" t="s">
        <v>391</v>
      </c>
      <c r="AF85" s="337"/>
      <c r="AG85" s="337"/>
      <c r="AH85" s="337"/>
      <c r="AI85" s="337" t="s">
        <v>413</v>
      </c>
      <c r="AJ85" s="337"/>
      <c r="AK85" s="337"/>
      <c r="AL85" s="337"/>
      <c r="AM85" s="337" t="s">
        <v>510</v>
      </c>
      <c r="AN85" s="337"/>
      <c r="AO85" s="337"/>
      <c r="AP85" s="337"/>
      <c r="AQ85" s="215" t="s">
        <v>232</v>
      </c>
      <c r="AR85" s="199"/>
      <c r="AS85" s="199"/>
      <c r="AT85" s="200"/>
      <c r="AU85" s="371" t="s">
        <v>134</v>
      </c>
      <c r="AV85" s="371"/>
      <c r="AW85" s="371"/>
      <c r="AX85" s="372"/>
      <c r="AY85">
        <f t="shared" si="10"/>
        <v>0</v>
      </c>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203"/>
      <c r="Z86" s="204"/>
      <c r="AA86" s="205"/>
      <c r="AB86" s="334"/>
      <c r="AC86" s="335"/>
      <c r="AD86" s="336"/>
      <c r="AE86" s="337"/>
      <c r="AF86" s="337"/>
      <c r="AG86" s="337"/>
      <c r="AH86" s="337"/>
      <c r="AI86" s="337"/>
      <c r="AJ86" s="337"/>
      <c r="AK86" s="337"/>
      <c r="AL86" s="337"/>
      <c r="AM86" s="337"/>
      <c r="AN86" s="337"/>
      <c r="AO86" s="337"/>
      <c r="AP86" s="337"/>
      <c r="AQ86" s="270"/>
      <c r="AR86" s="271"/>
      <c r="AS86" s="179" t="s">
        <v>233</v>
      </c>
      <c r="AT86" s="202"/>
      <c r="AU86" s="271"/>
      <c r="AV86" s="271"/>
      <c r="AW86" s="377" t="s">
        <v>179</v>
      </c>
      <c r="AX86" s="378"/>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5"/>
      <c r="AF87" s="366"/>
      <c r="AG87" s="366"/>
      <c r="AH87" s="366"/>
      <c r="AI87" s="365"/>
      <c r="AJ87" s="366"/>
      <c r="AK87" s="366"/>
      <c r="AL87" s="366"/>
      <c r="AM87" s="365"/>
      <c r="AN87" s="366"/>
      <c r="AO87" s="366"/>
      <c r="AP87" s="366"/>
      <c r="AQ87" s="166"/>
      <c r="AR87" s="167"/>
      <c r="AS87" s="167"/>
      <c r="AT87" s="168"/>
      <c r="AU87" s="366"/>
      <c r="AV87" s="366"/>
      <c r="AW87" s="366"/>
      <c r="AX87" s="367"/>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c r="AC88" s="522"/>
      <c r="AD88" s="522"/>
      <c r="AE88" s="365"/>
      <c r="AF88" s="366"/>
      <c r="AG88" s="366"/>
      <c r="AH88" s="366"/>
      <c r="AI88" s="365"/>
      <c r="AJ88" s="366"/>
      <c r="AK88" s="366"/>
      <c r="AL88" s="366"/>
      <c r="AM88" s="365"/>
      <c r="AN88" s="366"/>
      <c r="AO88" s="366"/>
      <c r="AP88" s="366"/>
      <c r="AQ88" s="166"/>
      <c r="AR88" s="167"/>
      <c r="AS88" s="167"/>
      <c r="AT88" s="168"/>
      <c r="AU88" s="366"/>
      <c r="AV88" s="366"/>
      <c r="AW88" s="366"/>
      <c r="AX88" s="367"/>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3"/>
      <c r="AF89" s="374"/>
      <c r="AG89" s="374"/>
      <c r="AH89" s="374"/>
      <c r="AI89" s="373"/>
      <c r="AJ89" s="374"/>
      <c r="AK89" s="374"/>
      <c r="AL89" s="374"/>
      <c r="AM89" s="373"/>
      <c r="AN89" s="374"/>
      <c r="AO89" s="374"/>
      <c r="AP89" s="374"/>
      <c r="AQ89" s="166"/>
      <c r="AR89" s="167"/>
      <c r="AS89" s="167"/>
      <c r="AT89" s="168"/>
      <c r="AU89" s="366"/>
      <c r="AV89" s="366"/>
      <c r="AW89" s="366"/>
      <c r="AX89" s="367"/>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7" t="s">
        <v>391</v>
      </c>
      <c r="AF90" s="337"/>
      <c r="AG90" s="337"/>
      <c r="AH90" s="337"/>
      <c r="AI90" s="337" t="s">
        <v>413</v>
      </c>
      <c r="AJ90" s="337"/>
      <c r="AK90" s="337"/>
      <c r="AL90" s="337"/>
      <c r="AM90" s="337" t="s">
        <v>510</v>
      </c>
      <c r="AN90" s="337"/>
      <c r="AO90" s="337"/>
      <c r="AP90" s="337"/>
      <c r="AQ90" s="215" t="s">
        <v>232</v>
      </c>
      <c r="AR90" s="199"/>
      <c r="AS90" s="199"/>
      <c r="AT90" s="200"/>
      <c r="AU90" s="371" t="s">
        <v>134</v>
      </c>
      <c r="AV90" s="371"/>
      <c r="AW90" s="371"/>
      <c r="AX90" s="372"/>
      <c r="AY90">
        <f>COUNTA($G$92)</f>
        <v>0</v>
      </c>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203"/>
      <c r="Z91" s="204"/>
      <c r="AA91" s="205"/>
      <c r="AB91" s="334"/>
      <c r="AC91" s="335"/>
      <c r="AD91" s="336"/>
      <c r="AE91" s="337"/>
      <c r="AF91" s="337"/>
      <c r="AG91" s="337"/>
      <c r="AH91" s="337"/>
      <c r="AI91" s="337"/>
      <c r="AJ91" s="337"/>
      <c r="AK91" s="337"/>
      <c r="AL91" s="337"/>
      <c r="AM91" s="337"/>
      <c r="AN91" s="337"/>
      <c r="AO91" s="337"/>
      <c r="AP91" s="337"/>
      <c r="AQ91" s="270"/>
      <c r="AR91" s="271"/>
      <c r="AS91" s="179" t="s">
        <v>233</v>
      </c>
      <c r="AT91" s="202"/>
      <c r="AU91" s="271"/>
      <c r="AV91" s="271"/>
      <c r="AW91" s="377" t="s">
        <v>179</v>
      </c>
      <c r="AX91" s="378"/>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5"/>
      <c r="AF92" s="366"/>
      <c r="AG92" s="366"/>
      <c r="AH92" s="366"/>
      <c r="AI92" s="365"/>
      <c r="AJ92" s="366"/>
      <c r="AK92" s="366"/>
      <c r="AL92" s="366"/>
      <c r="AM92" s="365"/>
      <c r="AN92" s="366"/>
      <c r="AO92" s="366"/>
      <c r="AP92" s="366"/>
      <c r="AQ92" s="166"/>
      <c r="AR92" s="167"/>
      <c r="AS92" s="167"/>
      <c r="AT92" s="168"/>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5"/>
      <c r="AF93" s="366"/>
      <c r="AG93" s="366"/>
      <c r="AH93" s="366"/>
      <c r="AI93" s="365"/>
      <c r="AJ93" s="366"/>
      <c r="AK93" s="366"/>
      <c r="AL93" s="366"/>
      <c r="AM93" s="365"/>
      <c r="AN93" s="366"/>
      <c r="AO93" s="366"/>
      <c r="AP93" s="366"/>
      <c r="AQ93" s="166"/>
      <c r="AR93" s="167"/>
      <c r="AS93" s="167"/>
      <c r="AT93" s="168"/>
      <c r="AU93" s="366"/>
      <c r="AV93" s="366"/>
      <c r="AW93" s="366"/>
      <c r="AX93" s="367"/>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3"/>
      <c r="AF94" s="374"/>
      <c r="AG94" s="374"/>
      <c r="AH94" s="374"/>
      <c r="AI94" s="373"/>
      <c r="AJ94" s="374"/>
      <c r="AK94" s="374"/>
      <c r="AL94" s="374"/>
      <c r="AM94" s="373"/>
      <c r="AN94" s="374"/>
      <c r="AO94" s="374"/>
      <c r="AP94" s="374"/>
      <c r="AQ94" s="166"/>
      <c r="AR94" s="167"/>
      <c r="AS94" s="167"/>
      <c r="AT94" s="168"/>
      <c r="AU94" s="366"/>
      <c r="AV94" s="366"/>
      <c r="AW94" s="366"/>
      <c r="AX94" s="367"/>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7" t="s">
        <v>391</v>
      </c>
      <c r="AF95" s="337"/>
      <c r="AG95" s="337"/>
      <c r="AH95" s="337"/>
      <c r="AI95" s="337" t="s">
        <v>413</v>
      </c>
      <c r="AJ95" s="337"/>
      <c r="AK95" s="337"/>
      <c r="AL95" s="337"/>
      <c r="AM95" s="337" t="s">
        <v>510</v>
      </c>
      <c r="AN95" s="337"/>
      <c r="AO95" s="337"/>
      <c r="AP95" s="337"/>
      <c r="AQ95" s="215" t="s">
        <v>232</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203"/>
      <c r="Z96" s="204"/>
      <c r="AA96" s="205"/>
      <c r="AB96" s="334"/>
      <c r="AC96" s="335"/>
      <c r="AD96" s="336"/>
      <c r="AE96" s="337"/>
      <c r="AF96" s="337"/>
      <c r="AG96" s="337"/>
      <c r="AH96" s="337"/>
      <c r="AI96" s="337"/>
      <c r="AJ96" s="337"/>
      <c r="AK96" s="337"/>
      <c r="AL96" s="337"/>
      <c r="AM96" s="337"/>
      <c r="AN96" s="337"/>
      <c r="AO96" s="337"/>
      <c r="AP96" s="337"/>
      <c r="AQ96" s="270"/>
      <c r="AR96" s="271"/>
      <c r="AS96" s="179" t="s">
        <v>233</v>
      </c>
      <c r="AT96" s="202"/>
      <c r="AU96" s="271"/>
      <c r="AV96" s="271"/>
      <c r="AW96" s="377" t="s">
        <v>179</v>
      </c>
      <c r="AX96" s="378"/>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5"/>
      <c r="AC97" s="406"/>
      <c r="AD97" s="407"/>
      <c r="AE97" s="365"/>
      <c r="AF97" s="366"/>
      <c r="AG97" s="366"/>
      <c r="AH97" s="814"/>
      <c r="AI97" s="365"/>
      <c r="AJ97" s="366"/>
      <c r="AK97" s="366"/>
      <c r="AL97" s="814"/>
      <c r="AM97" s="365"/>
      <c r="AN97" s="366"/>
      <c r="AO97" s="366"/>
      <c r="AP97" s="366"/>
      <c r="AQ97" s="166"/>
      <c r="AR97" s="167"/>
      <c r="AS97" s="167"/>
      <c r="AT97" s="168"/>
      <c r="AU97" s="366"/>
      <c r="AV97" s="366"/>
      <c r="AW97" s="366"/>
      <c r="AX97" s="367"/>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5"/>
      <c r="AF98" s="366"/>
      <c r="AG98" s="366"/>
      <c r="AH98" s="814"/>
      <c r="AI98" s="365"/>
      <c r="AJ98" s="366"/>
      <c r="AK98" s="366"/>
      <c r="AL98" s="814"/>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391</v>
      </c>
      <c r="AF100" s="822"/>
      <c r="AG100" s="822"/>
      <c r="AH100" s="823"/>
      <c r="AI100" s="821" t="s">
        <v>413</v>
      </c>
      <c r="AJ100" s="822"/>
      <c r="AK100" s="822"/>
      <c r="AL100" s="823"/>
      <c r="AM100" s="821" t="s">
        <v>510</v>
      </c>
      <c r="AN100" s="822"/>
      <c r="AO100" s="822"/>
      <c r="AP100" s="823"/>
      <c r="AQ100" s="924" t="s">
        <v>418</v>
      </c>
      <c r="AR100" s="925"/>
      <c r="AS100" s="925"/>
      <c r="AT100" s="926"/>
      <c r="AU100" s="924" t="s">
        <v>542</v>
      </c>
      <c r="AV100" s="925"/>
      <c r="AW100" s="925"/>
      <c r="AX100" s="927"/>
    </row>
    <row r="101" spans="1:60" ht="23.25" customHeight="1" x14ac:dyDescent="0.15">
      <c r="A101" s="491"/>
      <c r="B101" s="492"/>
      <c r="C101" s="492"/>
      <c r="D101" s="492"/>
      <c r="E101" s="492"/>
      <c r="F101" s="493"/>
      <c r="G101" s="191" t="s">
        <v>726</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727</v>
      </c>
      <c r="AC101" s="551"/>
      <c r="AD101" s="551"/>
      <c r="AE101" s="360">
        <v>18</v>
      </c>
      <c r="AF101" s="360"/>
      <c r="AG101" s="360"/>
      <c r="AH101" s="360"/>
      <c r="AI101" s="360">
        <v>17</v>
      </c>
      <c r="AJ101" s="360"/>
      <c r="AK101" s="360"/>
      <c r="AL101" s="360"/>
      <c r="AM101" s="360">
        <v>13</v>
      </c>
      <c r="AN101" s="360"/>
      <c r="AO101" s="360"/>
      <c r="AP101" s="360"/>
      <c r="AQ101" s="360" t="s">
        <v>743</v>
      </c>
      <c r="AR101" s="360"/>
      <c r="AS101" s="360"/>
      <c r="AT101" s="360"/>
      <c r="AU101" s="365" t="s">
        <v>776</v>
      </c>
      <c r="AV101" s="366"/>
      <c r="AW101" s="366"/>
      <c r="AX101" s="367"/>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2"/>
      <c r="AA102" s="343"/>
      <c r="AB102" s="551" t="s">
        <v>727</v>
      </c>
      <c r="AC102" s="551"/>
      <c r="AD102" s="551"/>
      <c r="AE102" s="360">
        <v>18</v>
      </c>
      <c r="AF102" s="360"/>
      <c r="AG102" s="360"/>
      <c r="AH102" s="360"/>
      <c r="AI102" s="360">
        <v>18</v>
      </c>
      <c r="AJ102" s="360"/>
      <c r="AK102" s="360"/>
      <c r="AL102" s="360"/>
      <c r="AM102" s="360">
        <v>18</v>
      </c>
      <c r="AN102" s="360"/>
      <c r="AO102" s="360"/>
      <c r="AP102" s="360"/>
      <c r="AQ102" s="360">
        <v>18</v>
      </c>
      <c r="AR102" s="360"/>
      <c r="AS102" s="360"/>
      <c r="AT102" s="360"/>
      <c r="AU102" s="373" t="s">
        <v>743</v>
      </c>
      <c r="AV102" s="374"/>
      <c r="AW102" s="374"/>
      <c r="AX102" s="928"/>
    </row>
    <row r="103" spans="1:60" ht="31.5" hidden="1"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7" t="s">
        <v>391</v>
      </c>
      <c r="AF103" s="337"/>
      <c r="AG103" s="337"/>
      <c r="AH103" s="337"/>
      <c r="AI103" s="337" t="s">
        <v>413</v>
      </c>
      <c r="AJ103" s="337"/>
      <c r="AK103" s="337"/>
      <c r="AL103" s="337"/>
      <c r="AM103" s="337" t="s">
        <v>510</v>
      </c>
      <c r="AN103" s="337"/>
      <c r="AO103" s="337"/>
      <c r="AP103" s="337"/>
      <c r="AQ103" s="362" t="s">
        <v>418</v>
      </c>
      <c r="AR103" s="363"/>
      <c r="AS103" s="363"/>
      <c r="AT103" s="363"/>
      <c r="AU103" s="362" t="s">
        <v>542</v>
      </c>
      <c r="AV103" s="363"/>
      <c r="AW103" s="363"/>
      <c r="AX103" s="364"/>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7" t="s">
        <v>391</v>
      </c>
      <c r="AF106" s="337"/>
      <c r="AG106" s="337"/>
      <c r="AH106" s="337"/>
      <c r="AI106" s="337" t="s">
        <v>413</v>
      </c>
      <c r="AJ106" s="337"/>
      <c r="AK106" s="337"/>
      <c r="AL106" s="337"/>
      <c r="AM106" s="337" t="s">
        <v>510</v>
      </c>
      <c r="AN106" s="337"/>
      <c r="AO106" s="337"/>
      <c r="AP106" s="337"/>
      <c r="AQ106" s="362" t="s">
        <v>418</v>
      </c>
      <c r="AR106" s="363"/>
      <c r="AS106" s="363"/>
      <c r="AT106" s="363"/>
      <c r="AU106" s="362" t="s">
        <v>542</v>
      </c>
      <c r="AV106" s="363"/>
      <c r="AW106" s="363"/>
      <c r="AX106" s="364"/>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7" t="s">
        <v>391</v>
      </c>
      <c r="AF109" s="337"/>
      <c r="AG109" s="337"/>
      <c r="AH109" s="337"/>
      <c r="AI109" s="337" t="s">
        <v>413</v>
      </c>
      <c r="AJ109" s="337"/>
      <c r="AK109" s="337"/>
      <c r="AL109" s="337"/>
      <c r="AM109" s="337" t="s">
        <v>510</v>
      </c>
      <c r="AN109" s="337"/>
      <c r="AO109" s="337"/>
      <c r="AP109" s="337"/>
      <c r="AQ109" s="362" t="s">
        <v>418</v>
      </c>
      <c r="AR109" s="363"/>
      <c r="AS109" s="363"/>
      <c r="AT109" s="363"/>
      <c r="AU109" s="362" t="s">
        <v>542</v>
      </c>
      <c r="AV109" s="363"/>
      <c r="AW109" s="363"/>
      <c r="AX109" s="364"/>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7" t="s">
        <v>391</v>
      </c>
      <c r="AF112" s="337"/>
      <c r="AG112" s="337"/>
      <c r="AH112" s="337"/>
      <c r="AI112" s="337" t="s">
        <v>413</v>
      </c>
      <c r="AJ112" s="337"/>
      <c r="AK112" s="337"/>
      <c r="AL112" s="337"/>
      <c r="AM112" s="337" t="s">
        <v>510</v>
      </c>
      <c r="AN112" s="337"/>
      <c r="AO112" s="337"/>
      <c r="AP112" s="337"/>
      <c r="AQ112" s="362" t="s">
        <v>418</v>
      </c>
      <c r="AR112" s="363"/>
      <c r="AS112" s="363"/>
      <c r="AT112" s="363"/>
      <c r="AU112" s="362" t="s">
        <v>542</v>
      </c>
      <c r="AV112" s="363"/>
      <c r="AW112" s="363"/>
      <c r="AX112" s="364"/>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60"/>
      <c r="AF113" s="360"/>
      <c r="AG113" s="360"/>
      <c r="AH113" s="360"/>
      <c r="AI113" s="360"/>
      <c r="AJ113" s="360"/>
      <c r="AK113" s="360"/>
      <c r="AL113" s="360"/>
      <c r="AM113" s="360"/>
      <c r="AN113" s="360"/>
      <c r="AO113" s="360"/>
      <c r="AP113" s="360"/>
      <c r="AQ113" s="365"/>
      <c r="AR113" s="366"/>
      <c r="AS113" s="366"/>
      <c r="AT113" s="814"/>
      <c r="AU113" s="360"/>
      <c r="AV113" s="360"/>
      <c r="AW113" s="360"/>
      <c r="AX113" s="361"/>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5"/>
      <c r="AC114" s="406"/>
      <c r="AD114" s="407"/>
      <c r="AE114" s="368"/>
      <c r="AF114" s="368"/>
      <c r="AG114" s="368"/>
      <c r="AH114" s="368"/>
      <c r="AI114" s="368"/>
      <c r="AJ114" s="368"/>
      <c r="AK114" s="368"/>
      <c r="AL114" s="368"/>
      <c r="AM114" s="368"/>
      <c r="AN114" s="368"/>
      <c r="AO114" s="368"/>
      <c r="AP114" s="368"/>
      <c r="AQ114" s="365"/>
      <c r="AR114" s="366"/>
      <c r="AS114" s="366"/>
      <c r="AT114" s="814"/>
      <c r="AU114" s="365"/>
      <c r="AV114" s="366"/>
      <c r="AW114" s="366"/>
      <c r="AX114" s="367"/>
      <c r="AY114">
        <f>$AY$112</f>
        <v>0</v>
      </c>
    </row>
    <row r="115" spans="1:51"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7" t="s">
        <v>391</v>
      </c>
      <c r="AF115" s="337"/>
      <c r="AG115" s="337"/>
      <c r="AH115" s="337"/>
      <c r="AI115" s="337" t="s">
        <v>413</v>
      </c>
      <c r="AJ115" s="337"/>
      <c r="AK115" s="337"/>
      <c r="AL115" s="337"/>
      <c r="AM115" s="337" t="s">
        <v>510</v>
      </c>
      <c r="AN115" s="337"/>
      <c r="AO115" s="337"/>
      <c r="AP115" s="337"/>
      <c r="AQ115" s="338" t="s">
        <v>543</v>
      </c>
      <c r="AR115" s="339"/>
      <c r="AS115" s="339"/>
      <c r="AT115" s="339"/>
      <c r="AU115" s="339"/>
      <c r="AV115" s="339"/>
      <c r="AW115" s="339"/>
      <c r="AX115" s="340"/>
    </row>
    <row r="116" spans="1:51" ht="23.25" hidden="1" customHeight="1" x14ac:dyDescent="0.15">
      <c r="A116" s="292"/>
      <c r="B116" s="293"/>
      <c r="C116" s="293"/>
      <c r="D116" s="293"/>
      <c r="E116" s="293"/>
      <c r="F116" s="294"/>
      <c r="G116" s="353" t="s">
        <v>360</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c r="AC116" s="301"/>
      <c r="AD116" s="302"/>
      <c r="AE116" s="360"/>
      <c r="AF116" s="360"/>
      <c r="AG116" s="360"/>
      <c r="AH116" s="360"/>
      <c r="AI116" s="360"/>
      <c r="AJ116" s="360"/>
      <c r="AK116" s="360"/>
      <c r="AL116" s="360"/>
      <c r="AM116" s="360"/>
      <c r="AN116" s="360"/>
      <c r="AO116" s="360"/>
      <c r="AP116" s="360"/>
      <c r="AQ116" s="365"/>
      <c r="AR116" s="366"/>
      <c r="AS116" s="366"/>
      <c r="AT116" s="366"/>
      <c r="AU116" s="366"/>
      <c r="AV116" s="366"/>
      <c r="AW116" s="366"/>
      <c r="AX116" s="367"/>
    </row>
    <row r="117" spans="1:51" ht="46.5" hidden="1" customHeight="1" x14ac:dyDescent="0.15">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358</v>
      </c>
      <c r="AC117" s="345"/>
      <c r="AD117" s="346"/>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7" t="s">
        <v>391</v>
      </c>
      <c r="AF118" s="337"/>
      <c r="AG118" s="337"/>
      <c r="AH118" s="337"/>
      <c r="AI118" s="337" t="s">
        <v>413</v>
      </c>
      <c r="AJ118" s="337"/>
      <c r="AK118" s="337"/>
      <c r="AL118" s="337"/>
      <c r="AM118" s="337" t="s">
        <v>510</v>
      </c>
      <c r="AN118" s="337"/>
      <c r="AO118" s="337"/>
      <c r="AP118" s="337"/>
      <c r="AQ118" s="338" t="s">
        <v>543</v>
      </c>
      <c r="AR118" s="339"/>
      <c r="AS118" s="339"/>
      <c r="AT118" s="339"/>
      <c r="AU118" s="339"/>
      <c r="AV118" s="339"/>
      <c r="AW118" s="339"/>
      <c r="AX118" s="340"/>
      <c r="AY118" s="92">
        <f>IF(SUBSTITUTE(SUBSTITUTE($G$119,"／",""),"　","")="",0,1)</f>
        <v>0</v>
      </c>
    </row>
    <row r="119" spans="1:51" ht="23.25" hidden="1" customHeight="1" x14ac:dyDescent="0.15">
      <c r="A119" s="292"/>
      <c r="B119" s="293"/>
      <c r="C119" s="293"/>
      <c r="D119" s="293"/>
      <c r="E119" s="293"/>
      <c r="F119" s="294"/>
      <c r="G119" s="353" t="s">
        <v>359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358</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7" t="s">
        <v>391</v>
      </c>
      <c r="AF121" s="337"/>
      <c r="AG121" s="337"/>
      <c r="AH121" s="337"/>
      <c r="AI121" s="337" t="s">
        <v>413</v>
      </c>
      <c r="AJ121" s="337"/>
      <c r="AK121" s="337"/>
      <c r="AL121" s="337"/>
      <c r="AM121" s="337" t="s">
        <v>510</v>
      </c>
      <c r="AN121" s="337"/>
      <c r="AO121" s="337"/>
      <c r="AP121" s="337"/>
      <c r="AQ121" s="338" t="s">
        <v>543</v>
      </c>
      <c r="AR121" s="339"/>
      <c r="AS121" s="339"/>
      <c r="AT121" s="339"/>
      <c r="AU121" s="339"/>
      <c r="AV121" s="339"/>
      <c r="AW121" s="339"/>
      <c r="AX121" s="340"/>
      <c r="AY121" s="92">
        <f>IF(SUBSTITUTE(SUBSTITUTE($G$122,"／",""),"　","")="",0,1)</f>
        <v>0</v>
      </c>
    </row>
    <row r="122" spans="1:51" ht="23.25" hidden="1" customHeight="1" x14ac:dyDescent="0.15">
      <c r="A122" s="292"/>
      <c r="B122" s="293"/>
      <c r="C122" s="293"/>
      <c r="D122" s="293"/>
      <c r="E122" s="293"/>
      <c r="F122" s="294"/>
      <c r="G122" s="353" t="s">
        <v>360</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358</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7" t="s">
        <v>391</v>
      </c>
      <c r="AF124" s="337"/>
      <c r="AG124" s="337"/>
      <c r="AH124" s="337"/>
      <c r="AI124" s="337" t="s">
        <v>413</v>
      </c>
      <c r="AJ124" s="337"/>
      <c r="AK124" s="337"/>
      <c r="AL124" s="337"/>
      <c r="AM124" s="337" t="s">
        <v>510</v>
      </c>
      <c r="AN124" s="337"/>
      <c r="AO124" s="337"/>
      <c r="AP124" s="337"/>
      <c r="AQ124" s="338" t="s">
        <v>543</v>
      </c>
      <c r="AR124" s="339"/>
      <c r="AS124" s="339"/>
      <c r="AT124" s="339"/>
      <c r="AU124" s="339"/>
      <c r="AV124" s="339"/>
      <c r="AW124" s="339"/>
      <c r="AX124" s="340"/>
      <c r="AY124" s="92">
        <f>IF(SUBSTITUTE(SUBSTITUTE($G$125,"／",""),"　","")="",0,1)</f>
        <v>0</v>
      </c>
    </row>
    <row r="125" spans="1:51" ht="23.25" hidden="1" customHeight="1" x14ac:dyDescent="0.15">
      <c r="A125" s="292"/>
      <c r="B125" s="293"/>
      <c r="C125" s="293"/>
      <c r="D125" s="293"/>
      <c r="E125" s="293"/>
      <c r="F125" s="294"/>
      <c r="G125" s="353" t="s">
        <v>360</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358</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customHeight="1" x14ac:dyDescent="0.15">
      <c r="A127" s="556"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391</v>
      </c>
      <c r="AF127" s="337"/>
      <c r="AG127" s="337"/>
      <c r="AH127" s="337"/>
      <c r="AI127" s="337" t="s">
        <v>413</v>
      </c>
      <c r="AJ127" s="337"/>
      <c r="AK127" s="337"/>
      <c r="AL127" s="337"/>
      <c r="AM127" s="337" t="s">
        <v>510</v>
      </c>
      <c r="AN127" s="337"/>
      <c r="AO127" s="337"/>
      <c r="AP127" s="337"/>
      <c r="AQ127" s="338" t="s">
        <v>543</v>
      </c>
      <c r="AR127" s="339"/>
      <c r="AS127" s="339"/>
      <c r="AT127" s="339"/>
      <c r="AU127" s="339"/>
      <c r="AV127" s="339"/>
      <c r="AW127" s="339"/>
      <c r="AX127" s="340"/>
      <c r="AY127" s="92">
        <f>IF(SUBSTITUTE(SUBSTITUTE($G$128,"／",""),"　","")="",0,1)</f>
        <v>1</v>
      </c>
    </row>
    <row r="128" spans="1:51" ht="23.25" customHeight="1" x14ac:dyDescent="0.15">
      <c r="A128" s="292"/>
      <c r="B128" s="293"/>
      <c r="C128" s="293"/>
      <c r="D128" s="293"/>
      <c r="E128" s="293"/>
      <c r="F128" s="294"/>
      <c r="G128" s="353" t="s">
        <v>728</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t="s">
        <v>729</v>
      </c>
      <c r="AC128" s="301"/>
      <c r="AD128" s="302"/>
      <c r="AE128" s="360">
        <v>0.22222222222222199</v>
      </c>
      <c r="AF128" s="360"/>
      <c r="AG128" s="360"/>
      <c r="AH128" s="360"/>
      <c r="AI128" s="360">
        <v>0.17647058823529399</v>
      </c>
      <c r="AJ128" s="360"/>
      <c r="AK128" s="360"/>
      <c r="AL128" s="360"/>
      <c r="AM128" s="360">
        <v>0.1</v>
      </c>
      <c r="AN128" s="360"/>
      <c r="AO128" s="360"/>
      <c r="AP128" s="360"/>
      <c r="AQ128" s="360">
        <v>0.2</v>
      </c>
      <c r="AR128" s="360"/>
      <c r="AS128" s="360"/>
      <c r="AT128" s="360"/>
      <c r="AU128" s="360"/>
      <c r="AV128" s="360"/>
      <c r="AW128" s="360"/>
      <c r="AX128" s="361"/>
      <c r="AY128">
        <f>$AY$127</f>
        <v>1</v>
      </c>
    </row>
    <row r="129" spans="1:51" ht="46.5"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730</v>
      </c>
      <c r="AC129" s="345"/>
      <c r="AD129" s="346"/>
      <c r="AE129" s="306" t="s">
        <v>731</v>
      </c>
      <c r="AF129" s="306"/>
      <c r="AG129" s="306"/>
      <c r="AH129" s="306"/>
      <c r="AI129" s="306" t="s">
        <v>732</v>
      </c>
      <c r="AJ129" s="306"/>
      <c r="AK129" s="306"/>
      <c r="AL129" s="306"/>
      <c r="AM129" s="306" t="s">
        <v>745</v>
      </c>
      <c r="AN129" s="306"/>
      <c r="AO129" s="306"/>
      <c r="AP129" s="306"/>
      <c r="AQ129" s="306" t="s">
        <v>746</v>
      </c>
      <c r="AR129" s="306"/>
      <c r="AS129" s="306"/>
      <c r="AT129" s="306"/>
      <c r="AU129" s="306"/>
      <c r="AV129" s="306"/>
      <c r="AW129" s="306"/>
      <c r="AX129" s="307"/>
      <c r="AY129">
        <f>$AY$127</f>
        <v>1</v>
      </c>
    </row>
    <row r="130" spans="1:51" ht="45" customHeight="1" x14ac:dyDescent="0.15">
      <c r="A130" s="991" t="s">
        <v>406</v>
      </c>
      <c r="B130" s="989"/>
      <c r="C130" s="988" t="s">
        <v>236</v>
      </c>
      <c r="D130" s="989"/>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2"/>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722</v>
      </c>
      <c r="AR133" s="271"/>
      <c r="AS133" s="179" t="s">
        <v>233</v>
      </c>
      <c r="AT133" s="202"/>
      <c r="AU133" s="178" t="s">
        <v>722</v>
      </c>
      <c r="AV133" s="178"/>
      <c r="AW133" s="179" t="s">
        <v>179</v>
      </c>
      <c r="AX133" s="180"/>
      <c r="AY133">
        <f>$AY$132</f>
        <v>1</v>
      </c>
    </row>
    <row r="134" spans="1:51" ht="39.75" hidden="1" customHeight="1" x14ac:dyDescent="0.15">
      <c r="A134" s="992"/>
      <c r="B134" s="253"/>
      <c r="C134" s="252"/>
      <c r="D134" s="253"/>
      <c r="E134" s="252"/>
      <c r="F134" s="314"/>
      <c r="G134" s="232" t="s">
        <v>722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722</v>
      </c>
      <c r="AC134" s="224"/>
      <c r="AD134" s="224"/>
      <c r="AE134" s="266" t="s">
        <v>722</v>
      </c>
      <c r="AF134" s="167"/>
      <c r="AG134" s="167"/>
      <c r="AH134" s="167"/>
      <c r="AI134" s="266" t="s">
        <v>722</v>
      </c>
      <c r="AJ134" s="167"/>
      <c r="AK134" s="167"/>
      <c r="AL134" s="167"/>
      <c r="AM134" s="266"/>
      <c r="AN134" s="167"/>
      <c r="AO134" s="167"/>
      <c r="AP134" s="167"/>
      <c r="AQ134" s="266" t="s">
        <v>722</v>
      </c>
      <c r="AR134" s="167"/>
      <c r="AS134" s="167"/>
      <c r="AT134" s="167"/>
      <c r="AU134" s="266" t="s">
        <v>722</v>
      </c>
      <c r="AV134" s="167"/>
      <c r="AW134" s="167"/>
      <c r="AX134" s="208"/>
      <c r="AY134">
        <f t="shared" ref="AY134:AY135" si="13">$AY$132</f>
        <v>1</v>
      </c>
    </row>
    <row r="135" spans="1:51" ht="39.75" hidden="1"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722</v>
      </c>
      <c r="AC135" s="175"/>
      <c r="AD135" s="175"/>
      <c r="AE135" s="266" t="s">
        <v>722</v>
      </c>
      <c r="AF135" s="167"/>
      <c r="AG135" s="167"/>
      <c r="AH135" s="167"/>
      <c r="AI135" s="266" t="s">
        <v>722</v>
      </c>
      <c r="AJ135" s="167"/>
      <c r="AK135" s="167"/>
      <c r="AL135" s="167"/>
      <c r="AM135" s="266"/>
      <c r="AN135" s="167"/>
      <c r="AO135" s="167"/>
      <c r="AP135" s="167"/>
      <c r="AQ135" s="266" t="s">
        <v>722</v>
      </c>
      <c r="AR135" s="167"/>
      <c r="AS135" s="167"/>
      <c r="AT135" s="167"/>
      <c r="AU135" s="266" t="s">
        <v>722</v>
      </c>
      <c r="AV135" s="167"/>
      <c r="AW135" s="167"/>
      <c r="AX135" s="208"/>
      <c r="AY135">
        <f t="shared" si="13"/>
        <v>1</v>
      </c>
    </row>
    <row r="136" spans="1:51" ht="18.75" hidden="1" customHeight="1" x14ac:dyDescent="0.15">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0</v>
      </c>
    </row>
    <row r="153" spans="1:51" ht="22.5" hidden="1"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2"/>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9"/>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2"/>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2"/>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2"/>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20"/>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1</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1</v>
      </c>
    </row>
    <row r="182" spans="1:51" ht="22.5" hidden="1" customHeight="1" x14ac:dyDescent="0.15">
      <c r="A182" s="992"/>
      <c r="B182" s="253"/>
      <c r="C182" s="252"/>
      <c r="D182" s="253"/>
      <c r="E182" s="252"/>
      <c r="F182" s="314"/>
      <c r="G182" s="232" t="s">
        <v>722</v>
      </c>
      <c r="H182" s="191"/>
      <c r="I182" s="191"/>
      <c r="J182" s="191"/>
      <c r="K182" s="191"/>
      <c r="L182" s="191"/>
      <c r="M182" s="191"/>
      <c r="N182" s="191"/>
      <c r="O182" s="191"/>
      <c r="P182" s="233"/>
      <c r="Q182" s="190" t="s">
        <v>722</v>
      </c>
      <c r="R182" s="191"/>
      <c r="S182" s="191"/>
      <c r="T182" s="191"/>
      <c r="U182" s="191"/>
      <c r="V182" s="191"/>
      <c r="W182" s="191"/>
      <c r="X182" s="191"/>
      <c r="Y182" s="191"/>
      <c r="Z182" s="191"/>
      <c r="AA182" s="919"/>
      <c r="AB182" s="256"/>
      <c r="AC182" s="257"/>
      <c r="AD182" s="257"/>
      <c r="AE182" s="262" t="s">
        <v>722</v>
      </c>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1</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1</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1</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1</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1</v>
      </c>
    </row>
    <row r="187" spans="1:51" ht="23.25" hidden="1" customHeight="1" x14ac:dyDescent="0.15">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2"/>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2"/>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0</v>
      </c>
    </row>
    <row r="190" spans="1:51" ht="45" hidden="1" customHeight="1" x14ac:dyDescent="0.15">
      <c r="A190" s="99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2"/>
      <c r="B214" s="253"/>
      <c r="C214" s="252"/>
      <c r="D214" s="253"/>
      <c r="E214" s="252"/>
      <c r="F214" s="314"/>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2"/>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0</v>
      </c>
    </row>
    <row r="250" spans="1:51" ht="45" hidden="1" customHeight="1" x14ac:dyDescent="0.15">
      <c r="A250" s="99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x14ac:dyDescent="0.15">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2"/>
      <c r="B430" s="253"/>
      <c r="C430" s="250" t="s">
        <v>672</v>
      </c>
      <c r="D430" s="251"/>
      <c r="E430" s="239" t="s">
        <v>400</v>
      </c>
      <c r="F430" s="448"/>
      <c r="G430" s="241" t="s">
        <v>252</v>
      </c>
      <c r="H430" s="188"/>
      <c r="I430" s="188"/>
      <c r="J430" s="242" t="s">
        <v>722</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722</v>
      </c>
      <c r="AF432" s="178"/>
      <c r="AG432" s="179" t="s">
        <v>233</v>
      </c>
      <c r="AH432" s="202"/>
      <c r="AI432" s="216"/>
      <c r="AJ432" s="216"/>
      <c r="AK432" s="216"/>
      <c r="AL432" s="217"/>
      <c r="AM432" s="216"/>
      <c r="AN432" s="216"/>
      <c r="AO432" s="216"/>
      <c r="AP432" s="217"/>
      <c r="AQ432" s="231" t="s">
        <v>722</v>
      </c>
      <c r="AR432" s="178"/>
      <c r="AS432" s="179" t="s">
        <v>233</v>
      </c>
      <c r="AT432" s="202"/>
      <c r="AU432" s="178" t="s">
        <v>722</v>
      </c>
      <c r="AV432" s="178"/>
      <c r="AW432" s="179" t="s">
        <v>179</v>
      </c>
      <c r="AX432" s="180"/>
      <c r="AY432">
        <f>$AY$431</f>
        <v>1</v>
      </c>
    </row>
    <row r="433" spans="1:51" ht="23.25" customHeight="1" x14ac:dyDescent="0.15">
      <c r="A433" s="992"/>
      <c r="B433" s="253"/>
      <c r="C433" s="252"/>
      <c r="D433" s="253"/>
      <c r="E433" s="196"/>
      <c r="F433" s="197"/>
      <c r="G433" s="232" t="s">
        <v>722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722</v>
      </c>
      <c r="AC433" s="175"/>
      <c r="AD433" s="175"/>
      <c r="AE433" s="166" t="s">
        <v>722</v>
      </c>
      <c r="AF433" s="167"/>
      <c r="AG433" s="167"/>
      <c r="AH433" s="167"/>
      <c r="AI433" s="166" t="s">
        <v>722</v>
      </c>
      <c r="AJ433" s="167"/>
      <c r="AK433" s="167"/>
      <c r="AL433" s="167"/>
      <c r="AM433" s="166" t="s">
        <v>775</v>
      </c>
      <c r="AN433" s="167"/>
      <c r="AO433" s="167"/>
      <c r="AP433" s="168"/>
      <c r="AQ433" s="166" t="s">
        <v>722</v>
      </c>
      <c r="AR433" s="167"/>
      <c r="AS433" s="167"/>
      <c r="AT433" s="168"/>
      <c r="AU433" s="167" t="s">
        <v>722</v>
      </c>
      <c r="AV433" s="167"/>
      <c r="AW433" s="167"/>
      <c r="AX433" s="208"/>
      <c r="AY433">
        <f t="shared" ref="AY433:AY435" si="63">$AY$431</f>
        <v>1</v>
      </c>
    </row>
    <row r="434" spans="1:51" ht="23.2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722</v>
      </c>
      <c r="AC434" s="224"/>
      <c r="AD434" s="224"/>
      <c r="AE434" s="166" t="s">
        <v>722</v>
      </c>
      <c r="AF434" s="167"/>
      <c r="AG434" s="167"/>
      <c r="AH434" s="168"/>
      <c r="AI434" s="166" t="s">
        <v>722</v>
      </c>
      <c r="AJ434" s="167"/>
      <c r="AK434" s="167"/>
      <c r="AL434" s="167"/>
      <c r="AM434" s="166" t="s">
        <v>775</v>
      </c>
      <c r="AN434" s="167"/>
      <c r="AO434" s="167"/>
      <c r="AP434" s="168"/>
      <c r="AQ434" s="166" t="s">
        <v>722</v>
      </c>
      <c r="AR434" s="167"/>
      <c r="AS434" s="167"/>
      <c r="AT434" s="168"/>
      <c r="AU434" s="167" t="s">
        <v>722</v>
      </c>
      <c r="AV434" s="167"/>
      <c r="AW434" s="167"/>
      <c r="AX434" s="208"/>
      <c r="AY434">
        <f t="shared" si="63"/>
        <v>1</v>
      </c>
    </row>
    <row r="435" spans="1:51" ht="23.2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722</v>
      </c>
      <c r="AF435" s="167"/>
      <c r="AG435" s="167"/>
      <c r="AH435" s="168"/>
      <c r="AI435" s="166" t="s">
        <v>722</v>
      </c>
      <c r="AJ435" s="167"/>
      <c r="AK435" s="167"/>
      <c r="AL435" s="167"/>
      <c r="AM435" s="166" t="s">
        <v>775</v>
      </c>
      <c r="AN435" s="167"/>
      <c r="AO435" s="167"/>
      <c r="AP435" s="168"/>
      <c r="AQ435" s="166" t="s">
        <v>722</v>
      </c>
      <c r="AR435" s="167"/>
      <c r="AS435" s="167"/>
      <c r="AT435" s="168"/>
      <c r="AU435" s="167" t="s">
        <v>722</v>
      </c>
      <c r="AV435" s="167"/>
      <c r="AW435" s="167"/>
      <c r="AX435" s="208"/>
      <c r="AY435">
        <f t="shared" si="63"/>
        <v>1</v>
      </c>
    </row>
    <row r="436" spans="1:51" ht="18.75"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customHeight="1" thickBot="1" x14ac:dyDescent="0.2">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2"/>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2"/>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2"/>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2"/>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1</v>
      </c>
    </row>
    <row r="693" spans="1:51" ht="18.75" hidden="1"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722</v>
      </c>
      <c r="AF693" s="178"/>
      <c r="AG693" s="179" t="s">
        <v>233</v>
      </c>
      <c r="AH693" s="202"/>
      <c r="AI693" s="216"/>
      <c r="AJ693" s="216"/>
      <c r="AK693" s="216"/>
      <c r="AL693" s="217"/>
      <c r="AM693" s="216"/>
      <c r="AN693" s="216"/>
      <c r="AO693" s="216"/>
      <c r="AP693" s="217"/>
      <c r="AQ693" s="231" t="s">
        <v>722</v>
      </c>
      <c r="AR693" s="178"/>
      <c r="AS693" s="179" t="s">
        <v>233</v>
      </c>
      <c r="AT693" s="202"/>
      <c r="AU693" s="178" t="s">
        <v>722</v>
      </c>
      <c r="AV693" s="178"/>
      <c r="AW693" s="179" t="s">
        <v>179</v>
      </c>
      <c r="AX693" s="180"/>
      <c r="AY693">
        <f>$AY$692</f>
        <v>1</v>
      </c>
    </row>
    <row r="694" spans="1:51" ht="23.25" hidden="1" customHeight="1" x14ac:dyDescent="0.15">
      <c r="A694" s="992"/>
      <c r="B694" s="253"/>
      <c r="C694" s="252"/>
      <c r="D694" s="253"/>
      <c r="E694" s="196"/>
      <c r="F694" s="197"/>
      <c r="G694" s="232" t="s">
        <v>722</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722</v>
      </c>
      <c r="AC694" s="175"/>
      <c r="AD694" s="175"/>
      <c r="AE694" s="166" t="s">
        <v>722</v>
      </c>
      <c r="AF694" s="167"/>
      <c r="AG694" s="167"/>
      <c r="AH694" s="167"/>
      <c r="AI694" s="166" t="s">
        <v>722</v>
      </c>
      <c r="AJ694" s="167"/>
      <c r="AK694" s="167"/>
      <c r="AL694" s="167"/>
      <c r="AM694" s="166"/>
      <c r="AN694" s="167"/>
      <c r="AO694" s="167"/>
      <c r="AP694" s="168"/>
      <c r="AQ694" s="166" t="s">
        <v>722</v>
      </c>
      <c r="AR694" s="167"/>
      <c r="AS694" s="167"/>
      <c r="AT694" s="168"/>
      <c r="AU694" s="167" t="s">
        <v>722</v>
      </c>
      <c r="AV694" s="167"/>
      <c r="AW694" s="167"/>
      <c r="AX694" s="208"/>
      <c r="AY694">
        <f t="shared" ref="AY694:AY696" si="112">$AY$692</f>
        <v>1</v>
      </c>
    </row>
    <row r="695" spans="1:51" ht="23.25" hidden="1"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722</v>
      </c>
      <c r="AC695" s="224"/>
      <c r="AD695" s="224"/>
      <c r="AE695" s="166" t="s">
        <v>722</v>
      </c>
      <c r="AF695" s="167"/>
      <c r="AG695" s="167"/>
      <c r="AH695" s="168"/>
      <c r="AI695" s="166" t="s">
        <v>722</v>
      </c>
      <c r="AJ695" s="167"/>
      <c r="AK695" s="167"/>
      <c r="AL695" s="167"/>
      <c r="AM695" s="166"/>
      <c r="AN695" s="167"/>
      <c r="AO695" s="167"/>
      <c r="AP695" s="168"/>
      <c r="AQ695" s="166" t="s">
        <v>722</v>
      </c>
      <c r="AR695" s="167"/>
      <c r="AS695" s="167"/>
      <c r="AT695" s="168"/>
      <c r="AU695" s="167" t="s">
        <v>722</v>
      </c>
      <c r="AV695" s="167"/>
      <c r="AW695" s="167"/>
      <c r="AX695" s="208"/>
      <c r="AY695">
        <f t="shared" si="112"/>
        <v>1</v>
      </c>
    </row>
    <row r="696" spans="1:51" ht="23.25" hidden="1"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722</v>
      </c>
      <c r="AF696" s="167"/>
      <c r="AG696" s="167"/>
      <c r="AH696" s="168"/>
      <c r="AI696" s="166" t="s">
        <v>722</v>
      </c>
      <c r="AJ696" s="167"/>
      <c r="AK696" s="167"/>
      <c r="AL696" s="167"/>
      <c r="AM696" s="166"/>
      <c r="AN696" s="167"/>
      <c r="AO696" s="167"/>
      <c r="AP696" s="168"/>
      <c r="AQ696" s="166" t="s">
        <v>722</v>
      </c>
      <c r="AR696" s="167"/>
      <c r="AS696" s="167"/>
      <c r="AT696" s="168"/>
      <c r="AU696" s="167" t="s">
        <v>722</v>
      </c>
      <c r="AV696" s="167"/>
      <c r="AW696" s="167"/>
      <c r="AX696" s="208"/>
      <c r="AY696">
        <f t="shared" si="112"/>
        <v>1</v>
      </c>
    </row>
    <row r="697" spans="1:51" ht="23.85" hidden="1" customHeight="1" x14ac:dyDescent="0.15">
      <c r="A697" s="992"/>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57.95"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3" t="s">
        <v>742</v>
      </c>
      <c r="AE702" s="894"/>
      <c r="AF702" s="894"/>
      <c r="AG702" s="883" t="s">
        <v>747</v>
      </c>
      <c r="AH702" s="884"/>
      <c r="AI702" s="884"/>
      <c r="AJ702" s="884"/>
      <c r="AK702" s="884"/>
      <c r="AL702" s="884"/>
      <c r="AM702" s="884"/>
      <c r="AN702" s="884"/>
      <c r="AO702" s="884"/>
      <c r="AP702" s="884"/>
      <c r="AQ702" s="884"/>
      <c r="AR702" s="884"/>
      <c r="AS702" s="884"/>
      <c r="AT702" s="884"/>
      <c r="AU702" s="884"/>
      <c r="AV702" s="884"/>
      <c r="AW702" s="884"/>
      <c r="AX702" s="885"/>
    </row>
    <row r="703" spans="1:51" ht="57.9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742</v>
      </c>
      <c r="AE703" s="185"/>
      <c r="AF703" s="185"/>
      <c r="AG703" s="667" t="s">
        <v>748</v>
      </c>
      <c r="AH703" s="668"/>
      <c r="AI703" s="668"/>
      <c r="AJ703" s="668"/>
      <c r="AK703" s="668"/>
      <c r="AL703" s="668"/>
      <c r="AM703" s="668"/>
      <c r="AN703" s="668"/>
      <c r="AO703" s="668"/>
      <c r="AP703" s="668"/>
      <c r="AQ703" s="668"/>
      <c r="AR703" s="668"/>
      <c r="AS703" s="668"/>
      <c r="AT703" s="668"/>
      <c r="AU703" s="668"/>
      <c r="AV703" s="668"/>
      <c r="AW703" s="668"/>
      <c r="AX703" s="669"/>
    </row>
    <row r="704" spans="1:51" ht="57.9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742</v>
      </c>
      <c r="AE704" s="586"/>
      <c r="AF704" s="586"/>
      <c r="AG704" s="426" t="s">
        <v>749</v>
      </c>
      <c r="AH704" s="235"/>
      <c r="AI704" s="235"/>
      <c r="AJ704" s="235"/>
      <c r="AK704" s="235"/>
      <c r="AL704" s="235"/>
      <c r="AM704" s="235"/>
      <c r="AN704" s="235"/>
      <c r="AO704" s="235"/>
      <c r="AP704" s="235"/>
      <c r="AQ704" s="235"/>
      <c r="AR704" s="235"/>
      <c r="AS704" s="235"/>
      <c r="AT704" s="235"/>
      <c r="AU704" s="235"/>
      <c r="AV704" s="235"/>
      <c r="AW704" s="235"/>
      <c r="AX704" s="427"/>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750</v>
      </c>
      <c r="AE705" s="736"/>
      <c r="AF705" s="736"/>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382</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751</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751</v>
      </c>
      <c r="AE707" s="584"/>
      <c r="AF707" s="584"/>
      <c r="AG707" s="426"/>
      <c r="AH707" s="235"/>
      <c r="AI707" s="235"/>
      <c r="AJ707" s="235"/>
      <c r="AK707" s="235"/>
      <c r="AL707" s="235"/>
      <c r="AM707" s="235"/>
      <c r="AN707" s="235"/>
      <c r="AO707" s="235"/>
      <c r="AP707" s="235"/>
      <c r="AQ707" s="235"/>
      <c r="AR707" s="235"/>
      <c r="AS707" s="235"/>
      <c r="AT707" s="235"/>
      <c r="AU707" s="235"/>
      <c r="AV707" s="235"/>
      <c r="AW707" s="235"/>
      <c r="AX707" s="427"/>
    </row>
    <row r="708" spans="1:50" ht="48"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742</v>
      </c>
      <c r="AE708" s="671"/>
      <c r="AF708" s="671"/>
      <c r="AG708" s="526" t="s">
        <v>752</v>
      </c>
      <c r="AH708" s="527"/>
      <c r="AI708" s="527"/>
      <c r="AJ708" s="527"/>
      <c r="AK708" s="527"/>
      <c r="AL708" s="527"/>
      <c r="AM708" s="527"/>
      <c r="AN708" s="527"/>
      <c r="AO708" s="527"/>
      <c r="AP708" s="527"/>
      <c r="AQ708" s="527"/>
      <c r="AR708" s="527"/>
      <c r="AS708" s="527"/>
      <c r="AT708" s="527"/>
      <c r="AU708" s="527"/>
      <c r="AV708" s="527"/>
      <c r="AW708" s="527"/>
      <c r="AX708" s="528"/>
    </row>
    <row r="709" spans="1:50" ht="34.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742</v>
      </c>
      <c r="AE709" s="185"/>
      <c r="AF709" s="185"/>
      <c r="AG709" s="667" t="s">
        <v>753</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750</v>
      </c>
      <c r="AE710" s="185"/>
      <c r="AF710" s="185"/>
      <c r="AG710" s="667" t="s">
        <v>407</v>
      </c>
      <c r="AH710" s="668"/>
      <c r="AI710" s="668"/>
      <c r="AJ710" s="668"/>
      <c r="AK710" s="668"/>
      <c r="AL710" s="668"/>
      <c r="AM710" s="668"/>
      <c r="AN710" s="668"/>
      <c r="AO710" s="668"/>
      <c r="AP710" s="668"/>
      <c r="AQ710" s="668"/>
      <c r="AR710" s="668"/>
      <c r="AS710" s="668"/>
      <c r="AT710" s="668"/>
      <c r="AU710" s="668"/>
      <c r="AV710" s="668"/>
      <c r="AW710" s="668"/>
      <c r="AX710" s="669"/>
    </row>
    <row r="711" spans="1:50" ht="33"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742</v>
      </c>
      <c r="AE711" s="185"/>
      <c r="AF711" s="185"/>
      <c r="AG711" s="667" t="s">
        <v>754</v>
      </c>
      <c r="AH711" s="668"/>
      <c r="AI711" s="668"/>
      <c r="AJ711" s="668"/>
      <c r="AK711" s="668"/>
      <c r="AL711" s="668"/>
      <c r="AM711" s="668"/>
      <c r="AN711" s="668"/>
      <c r="AO711" s="668"/>
      <c r="AP711" s="668"/>
      <c r="AQ711" s="668"/>
      <c r="AR711" s="668"/>
      <c r="AS711" s="668"/>
      <c r="AT711" s="668"/>
      <c r="AU711" s="668"/>
      <c r="AV711" s="668"/>
      <c r="AW711" s="668"/>
      <c r="AX711" s="669"/>
    </row>
    <row r="712" spans="1:50" ht="32.2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742</v>
      </c>
      <c r="AE712" s="586"/>
      <c r="AF712" s="586"/>
      <c r="AG712" s="594" t="s">
        <v>755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750</v>
      </c>
      <c r="AE713" s="185"/>
      <c r="AF713" s="186"/>
      <c r="AG713" s="667" t="s">
        <v>407</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750</v>
      </c>
      <c r="AE714" s="592"/>
      <c r="AF714" s="593"/>
      <c r="AG714" s="692" t="s">
        <v>407</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742</v>
      </c>
      <c r="AE715" s="671"/>
      <c r="AF715" s="777"/>
      <c r="AG715" s="526" t="s">
        <v>756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750</v>
      </c>
      <c r="AE716" s="759"/>
      <c r="AF716" s="759"/>
      <c r="AG716" s="667" t="s">
        <v>407</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742</v>
      </c>
      <c r="AE717" s="185"/>
      <c r="AF717" s="185"/>
      <c r="AG717" s="667" t="s">
        <v>757</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750</v>
      </c>
      <c r="AE718" s="185"/>
      <c r="AF718" s="185"/>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41.25" hidden="1"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c r="AE719" s="671"/>
      <c r="AF719" s="671"/>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hidden="1" customHeight="1" x14ac:dyDescent="0.15">
      <c r="A720" s="653"/>
      <c r="B720" s="654"/>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6"/>
      <c r="AH720" s="235"/>
      <c r="AI720" s="235"/>
      <c r="AJ720" s="235"/>
      <c r="AK720" s="235"/>
      <c r="AL720" s="235"/>
      <c r="AM720" s="235"/>
      <c r="AN720" s="235"/>
      <c r="AO720" s="235"/>
      <c r="AP720" s="235"/>
      <c r="AQ720" s="235"/>
      <c r="AR720" s="235"/>
      <c r="AS720" s="235"/>
      <c r="AT720" s="235"/>
      <c r="AU720" s="235"/>
      <c r="AV720" s="235"/>
      <c r="AW720" s="235"/>
      <c r="AX720" s="427"/>
    </row>
    <row r="721" spans="1:52" ht="24.75" hidden="1" customHeight="1" x14ac:dyDescent="0.15">
      <c r="A721" s="653"/>
      <c r="B721" s="654"/>
      <c r="C721" s="916"/>
      <c r="D721" s="917"/>
      <c r="E721" s="917"/>
      <c r="F721" s="918"/>
      <c r="G721" s="934"/>
      <c r="H721" s="935"/>
      <c r="I721" s="77" t="str">
        <f>IF(OR(G721="　", G721=""), "", "-")</f>
        <v/>
      </c>
      <c r="J721" s="915"/>
      <c r="K721" s="915"/>
      <c r="L721" s="77" t="str">
        <f>IF(M721="","","-")</f>
        <v/>
      </c>
      <c r="M721" s="78"/>
      <c r="N721" s="912"/>
      <c r="O721" s="913"/>
      <c r="P721" s="913"/>
      <c r="Q721" s="913"/>
      <c r="R721" s="913"/>
      <c r="S721" s="913"/>
      <c r="T721" s="913"/>
      <c r="U721" s="913"/>
      <c r="V721" s="913"/>
      <c r="W721" s="913"/>
      <c r="X721" s="913"/>
      <c r="Y721" s="913"/>
      <c r="Z721" s="913"/>
      <c r="AA721" s="913"/>
      <c r="AB721" s="913"/>
      <c r="AC721" s="913"/>
      <c r="AD721" s="913"/>
      <c r="AE721" s="913"/>
      <c r="AF721" s="914"/>
      <c r="AG721" s="426"/>
      <c r="AH721" s="235"/>
      <c r="AI721" s="235"/>
      <c r="AJ721" s="235"/>
      <c r="AK721" s="235"/>
      <c r="AL721" s="235"/>
      <c r="AM721" s="235"/>
      <c r="AN721" s="235"/>
      <c r="AO721" s="235"/>
      <c r="AP721" s="235"/>
      <c r="AQ721" s="235"/>
      <c r="AR721" s="235"/>
      <c r="AS721" s="235"/>
      <c r="AT721" s="235"/>
      <c r="AU721" s="235"/>
      <c r="AV721" s="235"/>
      <c r="AW721" s="235"/>
      <c r="AX721" s="427"/>
    </row>
    <row r="722" spans="1:52" ht="24.75" hidden="1" customHeight="1" x14ac:dyDescent="0.15">
      <c r="A722" s="653"/>
      <c r="B722" s="654"/>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6"/>
      <c r="AH722" s="235"/>
      <c r="AI722" s="235"/>
      <c r="AJ722" s="235"/>
      <c r="AK722" s="235"/>
      <c r="AL722" s="235"/>
      <c r="AM722" s="235"/>
      <c r="AN722" s="235"/>
      <c r="AO722" s="235"/>
      <c r="AP722" s="235"/>
      <c r="AQ722" s="235"/>
      <c r="AR722" s="235"/>
      <c r="AS722" s="235"/>
      <c r="AT722" s="235"/>
      <c r="AU722" s="235"/>
      <c r="AV722" s="235"/>
      <c r="AW722" s="235"/>
      <c r="AX722" s="427"/>
    </row>
    <row r="723" spans="1:52" ht="24.75" hidden="1" customHeight="1" x14ac:dyDescent="0.15">
      <c r="A723" s="653"/>
      <c r="B723" s="654"/>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6"/>
      <c r="AH723" s="235"/>
      <c r="AI723" s="235"/>
      <c r="AJ723" s="235"/>
      <c r="AK723" s="235"/>
      <c r="AL723" s="235"/>
      <c r="AM723" s="235"/>
      <c r="AN723" s="235"/>
      <c r="AO723" s="235"/>
      <c r="AP723" s="235"/>
      <c r="AQ723" s="235"/>
      <c r="AR723" s="235"/>
      <c r="AS723" s="235"/>
      <c r="AT723" s="235"/>
      <c r="AU723" s="235"/>
      <c r="AV723" s="235"/>
      <c r="AW723" s="235"/>
      <c r="AX723" s="427"/>
    </row>
    <row r="724" spans="1:52" ht="24.75" hidden="1" customHeight="1" x14ac:dyDescent="0.15">
      <c r="A724" s="653"/>
      <c r="B724" s="654"/>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6"/>
      <c r="AH724" s="235"/>
      <c r="AI724" s="235"/>
      <c r="AJ724" s="235"/>
      <c r="AK724" s="235"/>
      <c r="AL724" s="235"/>
      <c r="AM724" s="235"/>
      <c r="AN724" s="235"/>
      <c r="AO724" s="235"/>
      <c r="AP724" s="235"/>
      <c r="AQ724" s="235"/>
      <c r="AR724" s="235"/>
      <c r="AS724" s="235"/>
      <c r="AT724" s="235"/>
      <c r="AU724" s="235"/>
      <c r="AV724" s="235"/>
      <c r="AW724" s="235"/>
      <c r="AX724" s="427"/>
    </row>
    <row r="725" spans="1:52" ht="24.75" hidden="1" customHeight="1" x14ac:dyDescent="0.15">
      <c r="A725" s="655"/>
      <c r="B725" s="656"/>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1" t="s">
        <v>48</v>
      </c>
      <c r="B726" s="622"/>
      <c r="C726" s="443" t="s">
        <v>53</v>
      </c>
      <c r="D726" s="581"/>
      <c r="E726" s="581"/>
      <c r="F726" s="582"/>
      <c r="G726" s="797" t="s">
        <v>758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3"/>
      <c r="B727" s="624"/>
      <c r="C727" s="698" t="s">
        <v>57</v>
      </c>
      <c r="D727" s="699"/>
      <c r="E727" s="699"/>
      <c r="F727" s="700"/>
      <c r="G727" s="795" t="s">
        <v>759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c r="B731" s="619"/>
      <c r="C731" s="619"/>
      <c r="D731" s="619"/>
      <c r="E731" s="620"/>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c r="B733" s="619"/>
      <c r="C733" s="619"/>
      <c r="D733" s="619"/>
      <c r="E733" s="620"/>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673</v>
      </c>
      <c r="B737" s="158"/>
      <c r="C737" s="158"/>
      <c r="D737" s="159"/>
      <c r="E737" s="105" t="s">
        <v>722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722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768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787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387</v>
      </c>
      <c r="B787" s="761"/>
      <c r="C787" s="761"/>
      <c r="D787" s="761"/>
      <c r="E787" s="761"/>
      <c r="F787" s="762"/>
      <c r="G787" s="439" t="s">
        <v>762</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3"/>
      <c r="C789" s="763"/>
      <c r="D789" s="763"/>
      <c r="E789" s="763"/>
      <c r="F789" s="764"/>
      <c r="G789" s="449" t="s">
        <v>761</v>
      </c>
      <c r="H789" s="450"/>
      <c r="I789" s="450"/>
      <c r="J789" s="450"/>
      <c r="K789" s="451"/>
      <c r="L789" s="452" t="s">
        <v>760</v>
      </c>
      <c r="M789" s="453"/>
      <c r="N789" s="453"/>
      <c r="O789" s="453"/>
      <c r="P789" s="453"/>
      <c r="Q789" s="453"/>
      <c r="R789" s="453"/>
      <c r="S789" s="453"/>
      <c r="T789" s="453"/>
      <c r="U789" s="453"/>
      <c r="V789" s="453"/>
      <c r="W789" s="453"/>
      <c r="X789" s="454"/>
      <c r="Y789" s="455">
        <v>0.7</v>
      </c>
      <c r="Z789" s="456"/>
      <c r="AA789" s="456"/>
      <c r="AB789" s="557"/>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hidden="1" customHeight="1" x14ac:dyDescent="0.15">
      <c r="A790" s="556"/>
      <c r="B790" s="763"/>
      <c r="C790" s="763"/>
      <c r="D790" s="763"/>
      <c r="E790" s="763"/>
      <c r="F790" s="764"/>
      <c r="G790" s="350"/>
      <c r="H790" s="351"/>
      <c r="I790" s="351"/>
      <c r="J790" s="351"/>
      <c r="K790" s="352"/>
      <c r="L790" s="400"/>
      <c r="M790" s="401"/>
      <c r="N790" s="401"/>
      <c r="O790" s="401"/>
      <c r="P790" s="401"/>
      <c r="Q790" s="401"/>
      <c r="R790" s="401"/>
      <c r="S790" s="401"/>
      <c r="T790" s="401"/>
      <c r="U790" s="401"/>
      <c r="V790" s="401"/>
      <c r="W790" s="401"/>
      <c r="X790" s="402"/>
      <c r="Y790" s="397"/>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hidden="1" customHeight="1" x14ac:dyDescent="0.15">
      <c r="A791" s="556"/>
      <c r="B791" s="763"/>
      <c r="C791" s="763"/>
      <c r="D791" s="763"/>
      <c r="E791" s="763"/>
      <c r="F791" s="764"/>
      <c r="G791" s="350"/>
      <c r="H791" s="351"/>
      <c r="I791" s="351"/>
      <c r="J791" s="351"/>
      <c r="K791" s="352"/>
      <c r="L791" s="400"/>
      <c r="M791" s="401"/>
      <c r="N791" s="401"/>
      <c r="O791" s="401"/>
      <c r="P791" s="401"/>
      <c r="Q791" s="401"/>
      <c r="R791" s="401"/>
      <c r="S791" s="401"/>
      <c r="T791" s="401"/>
      <c r="U791" s="401"/>
      <c r="V791" s="401"/>
      <c r="W791" s="401"/>
      <c r="X791" s="402"/>
      <c r="Y791" s="397"/>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hidden="1" customHeight="1" x14ac:dyDescent="0.15">
      <c r="A792" s="556"/>
      <c r="B792" s="763"/>
      <c r="C792" s="763"/>
      <c r="D792" s="763"/>
      <c r="E792" s="763"/>
      <c r="F792" s="764"/>
      <c r="G792" s="350"/>
      <c r="H792" s="351"/>
      <c r="I792" s="351"/>
      <c r="J792" s="351"/>
      <c r="K792" s="352"/>
      <c r="L792" s="400"/>
      <c r="M792" s="401"/>
      <c r="N792" s="401"/>
      <c r="O792" s="401"/>
      <c r="P792" s="401"/>
      <c r="Q792" s="401"/>
      <c r="R792" s="401"/>
      <c r="S792" s="401"/>
      <c r="T792" s="401"/>
      <c r="U792" s="401"/>
      <c r="V792" s="401"/>
      <c r="W792" s="401"/>
      <c r="X792" s="402"/>
      <c r="Y792" s="397"/>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hidden="1" customHeight="1" x14ac:dyDescent="0.15">
      <c r="A793" s="556"/>
      <c r="B793" s="763"/>
      <c r="C793" s="763"/>
      <c r="D793" s="763"/>
      <c r="E793" s="763"/>
      <c r="F793" s="764"/>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hidden="1" customHeight="1" x14ac:dyDescent="0.15">
      <c r="A794" s="556"/>
      <c r="B794" s="763"/>
      <c r="C794" s="763"/>
      <c r="D794" s="763"/>
      <c r="E794" s="763"/>
      <c r="F794" s="764"/>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hidden="1" customHeight="1" x14ac:dyDescent="0.15">
      <c r="A795" s="556"/>
      <c r="B795" s="763"/>
      <c r="C795" s="763"/>
      <c r="D795" s="763"/>
      <c r="E795" s="763"/>
      <c r="F795" s="764"/>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hidden="1" customHeight="1" x14ac:dyDescent="0.15">
      <c r="A796" s="556"/>
      <c r="B796" s="763"/>
      <c r="C796" s="763"/>
      <c r="D796" s="763"/>
      <c r="E796" s="763"/>
      <c r="F796" s="764"/>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hidden="1" customHeight="1" x14ac:dyDescent="0.15">
      <c r="A797" s="556"/>
      <c r="B797" s="763"/>
      <c r="C797" s="763"/>
      <c r="D797" s="763"/>
      <c r="E797" s="763"/>
      <c r="F797" s="764"/>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hidden="1" customHeight="1" x14ac:dyDescent="0.15">
      <c r="A798" s="556"/>
      <c r="B798" s="763"/>
      <c r="C798" s="763"/>
      <c r="D798" s="763"/>
      <c r="E798" s="763"/>
      <c r="F798" s="764"/>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x14ac:dyDescent="0.15">
      <c r="A799" s="556"/>
      <c r="B799" s="763"/>
      <c r="C799" s="763"/>
      <c r="D799" s="763"/>
      <c r="E799" s="763"/>
      <c r="F799" s="764"/>
      <c r="G799" s="408" t="s">
        <v>20</v>
      </c>
      <c r="H799" s="409"/>
      <c r="I799" s="409"/>
      <c r="J799" s="409"/>
      <c r="K799" s="409"/>
      <c r="L799" s="410"/>
      <c r="M799" s="411"/>
      <c r="N799" s="411"/>
      <c r="O799" s="411"/>
      <c r="P799" s="411"/>
      <c r="Q799" s="411"/>
      <c r="R799" s="411"/>
      <c r="S799" s="411"/>
      <c r="T799" s="411"/>
      <c r="U799" s="411"/>
      <c r="V799" s="411"/>
      <c r="W799" s="411"/>
      <c r="X799" s="412"/>
      <c r="Y799" s="413">
        <f>SUM(Y789:AB798)</f>
        <v>0.7</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0</v>
      </c>
      <c r="AV799" s="414"/>
      <c r="AW799" s="414"/>
      <c r="AX799" s="416"/>
    </row>
    <row r="800" spans="1:51" ht="24.75" hidden="1" customHeight="1" x14ac:dyDescent="0.15">
      <c r="A800" s="556"/>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3"/>
      <c r="C803" s="763"/>
      <c r="D803" s="763"/>
      <c r="E803" s="763"/>
      <c r="F803" s="764"/>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0</v>
      </c>
    </row>
    <row r="804" spans="1:51" ht="24.75" hidden="1" customHeight="1" x14ac:dyDescent="0.15">
      <c r="A804" s="556"/>
      <c r="B804" s="763"/>
      <c r="C804" s="763"/>
      <c r="D804" s="763"/>
      <c r="E804" s="763"/>
      <c r="F804" s="764"/>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0</v>
      </c>
    </row>
    <row r="805" spans="1:51" ht="24.75" hidden="1" customHeight="1" x14ac:dyDescent="0.15">
      <c r="A805" s="556"/>
      <c r="B805" s="763"/>
      <c r="C805" s="763"/>
      <c r="D805" s="763"/>
      <c r="E805" s="763"/>
      <c r="F805" s="764"/>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0</v>
      </c>
    </row>
    <row r="806" spans="1:51" ht="24.75" hidden="1" customHeight="1" x14ac:dyDescent="0.15">
      <c r="A806" s="556"/>
      <c r="B806" s="763"/>
      <c r="C806" s="763"/>
      <c r="D806" s="763"/>
      <c r="E806" s="763"/>
      <c r="F806" s="764"/>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0</v>
      </c>
    </row>
    <row r="807" spans="1:51" ht="24.75" hidden="1" customHeight="1" x14ac:dyDescent="0.15">
      <c r="A807" s="556"/>
      <c r="B807" s="763"/>
      <c r="C807" s="763"/>
      <c r="D807" s="763"/>
      <c r="E807" s="763"/>
      <c r="F807" s="764"/>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0</v>
      </c>
    </row>
    <row r="808" spans="1:51" ht="24.75" hidden="1" customHeight="1" x14ac:dyDescent="0.15">
      <c r="A808" s="556"/>
      <c r="B808" s="763"/>
      <c r="C808" s="763"/>
      <c r="D808" s="763"/>
      <c r="E808" s="763"/>
      <c r="F808" s="764"/>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0</v>
      </c>
    </row>
    <row r="809" spans="1:51" ht="24.75" hidden="1" customHeight="1" x14ac:dyDescent="0.15">
      <c r="A809" s="556"/>
      <c r="B809" s="763"/>
      <c r="C809" s="763"/>
      <c r="D809" s="763"/>
      <c r="E809" s="763"/>
      <c r="F809" s="764"/>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0</v>
      </c>
    </row>
    <row r="810" spans="1:51" ht="24.75" hidden="1" customHeight="1" x14ac:dyDescent="0.15">
      <c r="A810" s="556"/>
      <c r="B810" s="763"/>
      <c r="C810" s="763"/>
      <c r="D810" s="763"/>
      <c r="E810" s="763"/>
      <c r="F810" s="764"/>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0</v>
      </c>
    </row>
    <row r="811" spans="1:51" ht="24.75" hidden="1" customHeight="1" x14ac:dyDescent="0.15">
      <c r="A811" s="556"/>
      <c r="B811" s="763"/>
      <c r="C811" s="763"/>
      <c r="D811" s="763"/>
      <c r="E811" s="763"/>
      <c r="F811" s="764"/>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0</v>
      </c>
    </row>
    <row r="812" spans="1:51" ht="24.75" hidden="1" customHeight="1" thickBot="1" x14ac:dyDescent="0.2">
      <c r="A812" s="556"/>
      <c r="B812" s="763"/>
      <c r="C812" s="763"/>
      <c r="D812" s="763"/>
      <c r="E812" s="763"/>
      <c r="F812" s="764"/>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x14ac:dyDescent="0.15">
      <c r="A813" s="556"/>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3"/>
      <c r="C816" s="763"/>
      <c r="D816" s="763"/>
      <c r="E816" s="763"/>
      <c r="F816" s="764"/>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56"/>
      <c r="B817" s="763"/>
      <c r="C817" s="763"/>
      <c r="D817" s="763"/>
      <c r="E817" s="763"/>
      <c r="F817" s="764"/>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56"/>
      <c r="B818" s="763"/>
      <c r="C818" s="763"/>
      <c r="D818" s="763"/>
      <c r="E818" s="763"/>
      <c r="F818" s="764"/>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56"/>
      <c r="B819" s="763"/>
      <c r="C819" s="763"/>
      <c r="D819" s="763"/>
      <c r="E819" s="763"/>
      <c r="F819" s="764"/>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56"/>
      <c r="B820" s="763"/>
      <c r="C820" s="763"/>
      <c r="D820" s="763"/>
      <c r="E820" s="763"/>
      <c r="F820" s="764"/>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56"/>
      <c r="B821" s="763"/>
      <c r="C821" s="763"/>
      <c r="D821" s="763"/>
      <c r="E821" s="763"/>
      <c r="F821" s="764"/>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56"/>
      <c r="B822" s="763"/>
      <c r="C822" s="763"/>
      <c r="D822" s="763"/>
      <c r="E822" s="763"/>
      <c r="F822" s="764"/>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56"/>
      <c r="B823" s="763"/>
      <c r="C823" s="763"/>
      <c r="D823" s="763"/>
      <c r="E823" s="763"/>
      <c r="F823" s="764"/>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56"/>
      <c r="B824" s="763"/>
      <c r="C824" s="763"/>
      <c r="D824" s="763"/>
      <c r="E824" s="763"/>
      <c r="F824" s="764"/>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56"/>
      <c r="B825" s="763"/>
      <c r="C825" s="763"/>
      <c r="D825" s="763"/>
      <c r="E825" s="763"/>
      <c r="F825" s="764"/>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56"/>
      <c r="B830" s="763"/>
      <c r="C830" s="763"/>
      <c r="D830" s="763"/>
      <c r="E830" s="763"/>
      <c r="F830" s="764"/>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56"/>
      <c r="B831" s="763"/>
      <c r="C831" s="763"/>
      <c r="D831" s="763"/>
      <c r="E831" s="763"/>
      <c r="F831" s="764"/>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56"/>
      <c r="B832" s="763"/>
      <c r="C832" s="763"/>
      <c r="D832" s="763"/>
      <c r="E832" s="763"/>
      <c r="F832" s="764"/>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56"/>
      <c r="B833" s="763"/>
      <c r="C833" s="763"/>
      <c r="D833" s="763"/>
      <c r="E833" s="763"/>
      <c r="F833" s="764"/>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56"/>
      <c r="B834" s="763"/>
      <c r="C834" s="763"/>
      <c r="D834" s="763"/>
      <c r="E834" s="763"/>
      <c r="F834" s="764"/>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56"/>
      <c r="B835" s="763"/>
      <c r="C835" s="763"/>
      <c r="D835" s="763"/>
      <c r="E835" s="763"/>
      <c r="F835" s="764"/>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56"/>
      <c r="B836" s="763"/>
      <c r="C836" s="763"/>
      <c r="D836" s="763"/>
      <c r="E836" s="763"/>
      <c r="F836" s="764"/>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56"/>
      <c r="B837" s="763"/>
      <c r="C837" s="763"/>
      <c r="D837" s="763"/>
      <c r="E837" s="763"/>
      <c r="F837" s="764"/>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56"/>
      <c r="B838" s="763"/>
      <c r="C838" s="763"/>
      <c r="D838" s="763"/>
      <c r="E838" s="763"/>
      <c r="F838" s="764"/>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3" t="s">
        <v>344</v>
      </c>
      <c r="AM839" s="954"/>
      <c r="AN839" s="95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7" t="s">
        <v>338</v>
      </c>
      <c r="AD844" s="277"/>
      <c r="AE844" s="277"/>
      <c r="AF844" s="277"/>
      <c r="AG844" s="277"/>
      <c r="AH844" s="347" t="s">
        <v>368</v>
      </c>
      <c r="AI844" s="349"/>
      <c r="AJ844" s="349"/>
      <c r="AK844" s="349"/>
      <c r="AL844" s="349" t="s">
        <v>21</v>
      </c>
      <c r="AM844" s="349"/>
      <c r="AN844" s="349"/>
      <c r="AO844" s="424"/>
      <c r="AP844" s="425" t="s">
        <v>298</v>
      </c>
      <c r="AQ844" s="425"/>
      <c r="AR844" s="425"/>
      <c r="AS844" s="425"/>
      <c r="AT844" s="425"/>
      <c r="AU844" s="425"/>
      <c r="AV844" s="425"/>
      <c r="AW844" s="425"/>
      <c r="AX844" s="425"/>
    </row>
    <row r="845" spans="1:51" ht="49.5" customHeight="1" x14ac:dyDescent="0.15">
      <c r="A845" s="403">
        <v>1</v>
      </c>
      <c r="B845" s="403">
        <v>1</v>
      </c>
      <c r="C845" s="417" t="s">
        <v>763</v>
      </c>
      <c r="D845" s="417"/>
      <c r="E845" s="417"/>
      <c r="F845" s="417"/>
      <c r="G845" s="417"/>
      <c r="H845" s="417"/>
      <c r="I845" s="417"/>
      <c r="J845" s="418">
        <v>1013205001281</v>
      </c>
      <c r="K845" s="419"/>
      <c r="L845" s="419"/>
      <c r="M845" s="419"/>
      <c r="N845" s="419"/>
      <c r="O845" s="419"/>
      <c r="P845" s="428" t="s">
        <v>769</v>
      </c>
      <c r="Q845" s="429"/>
      <c r="R845" s="429"/>
      <c r="S845" s="429"/>
      <c r="T845" s="429"/>
      <c r="U845" s="429"/>
      <c r="V845" s="429"/>
      <c r="W845" s="429"/>
      <c r="X845" s="429"/>
      <c r="Y845" s="318">
        <v>0.7</v>
      </c>
      <c r="Z845" s="319"/>
      <c r="AA845" s="319"/>
      <c r="AB845" s="320"/>
      <c r="AC845" s="329" t="s">
        <v>768</v>
      </c>
      <c r="AD845" s="330"/>
      <c r="AE845" s="330"/>
      <c r="AF845" s="330"/>
      <c r="AG845" s="330"/>
      <c r="AH845" s="420" t="s">
        <v>743</v>
      </c>
      <c r="AI845" s="421"/>
      <c r="AJ845" s="421"/>
      <c r="AK845" s="421"/>
      <c r="AL845" s="326" t="s">
        <v>743</v>
      </c>
      <c r="AM845" s="327"/>
      <c r="AN845" s="327"/>
      <c r="AO845" s="328"/>
      <c r="AP845" s="321" t="s">
        <v>743</v>
      </c>
      <c r="AQ845" s="321"/>
      <c r="AR845" s="321"/>
      <c r="AS845" s="321"/>
      <c r="AT845" s="321"/>
      <c r="AU845" s="321"/>
      <c r="AV845" s="321"/>
      <c r="AW845" s="321"/>
      <c r="AX845" s="321"/>
    </row>
    <row r="846" spans="1:51" ht="46.5" customHeight="1" x14ac:dyDescent="0.15">
      <c r="A846" s="403">
        <v>2</v>
      </c>
      <c r="B846" s="403">
        <v>1</v>
      </c>
      <c r="C846" s="422" t="s">
        <v>764</v>
      </c>
      <c r="D846" s="417"/>
      <c r="E846" s="417"/>
      <c r="F846" s="417"/>
      <c r="G846" s="417"/>
      <c r="H846" s="417"/>
      <c r="I846" s="417"/>
      <c r="J846" s="418">
        <v>2080005004292</v>
      </c>
      <c r="K846" s="419"/>
      <c r="L846" s="419"/>
      <c r="M846" s="419"/>
      <c r="N846" s="419"/>
      <c r="O846" s="419"/>
      <c r="P846" s="428" t="s">
        <v>770</v>
      </c>
      <c r="Q846" s="429"/>
      <c r="R846" s="429"/>
      <c r="S846" s="429"/>
      <c r="T846" s="429"/>
      <c r="U846" s="429"/>
      <c r="V846" s="429"/>
      <c r="W846" s="429"/>
      <c r="X846" s="429"/>
      <c r="Y846" s="318">
        <v>0.2</v>
      </c>
      <c r="Z846" s="319"/>
      <c r="AA846" s="319"/>
      <c r="AB846" s="320"/>
      <c r="AC846" s="329" t="s">
        <v>768</v>
      </c>
      <c r="AD846" s="330"/>
      <c r="AE846" s="330"/>
      <c r="AF846" s="330"/>
      <c r="AG846" s="330"/>
      <c r="AH846" s="420" t="s">
        <v>743</v>
      </c>
      <c r="AI846" s="421"/>
      <c r="AJ846" s="421"/>
      <c r="AK846" s="421"/>
      <c r="AL846" s="326" t="s">
        <v>743</v>
      </c>
      <c r="AM846" s="327"/>
      <c r="AN846" s="327"/>
      <c r="AO846" s="328"/>
      <c r="AP846" s="321" t="s">
        <v>743</v>
      </c>
      <c r="AQ846" s="321"/>
      <c r="AR846" s="321"/>
      <c r="AS846" s="321"/>
      <c r="AT846" s="321"/>
      <c r="AU846" s="321"/>
      <c r="AV846" s="321"/>
      <c r="AW846" s="321"/>
      <c r="AX846" s="321"/>
      <c r="AY846">
        <f>COUNTA($C$846)</f>
        <v>1</v>
      </c>
    </row>
    <row r="847" spans="1:51" ht="47.25" customHeight="1" x14ac:dyDescent="0.15">
      <c r="A847" s="403">
        <v>3</v>
      </c>
      <c r="B847" s="403">
        <v>1</v>
      </c>
      <c r="C847" s="422" t="s">
        <v>765</v>
      </c>
      <c r="D847" s="417"/>
      <c r="E847" s="417"/>
      <c r="F847" s="417"/>
      <c r="G847" s="417"/>
      <c r="H847" s="417"/>
      <c r="I847" s="417"/>
      <c r="J847" s="418">
        <v>8000020460001</v>
      </c>
      <c r="K847" s="419"/>
      <c r="L847" s="419"/>
      <c r="M847" s="419"/>
      <c r="N847" s="419"/>
      <c r="O847" s="419"/>
      <c r="P847" s="428" t="s">
        <v>771</v>
      </c>
      <c r="Q847" s="429"/>
      <c r="R847" s="429"/>
      <c r="S847" s="429"/>
      <c r="T847" s="429"/>
      <c r="U847" s="429"/>
      <c r="V847" s="429"/>
      <c r="W847" s="429"/>
      <c r="X847" s="429"/>
      <c r="Y847" s="318">
        <v>0.2</v>
      </c>
      <c r="Z847" s="319"/>
      <c r="AA847" s="319"/>
      <c r="AB847" s="320"/>
      <c r="AC847" s="329" t="s">
        <v>768</v>
      </c>
      <c r="AD847" s="330"/>
      <c r="AE847" s="330"/>
      <c r="AF847" s="330"/>
      <c r="AG847" s="330"/>
      <c r="AH847" s="420" t="s">
        <v>743</v>
      </c>
      <c r="AI847" s="421"/>
      <c r="AJ847" s="421"/>
      <c r="AK847" s="421"/>
      <c r="AL847" s="326" t="s">
        <v>743</v>
      </c>
      <c r="AM847" s="327"/>
      <c r="AN847" s="327"/>
      <c r="AO847" s="328"/>
      <c r="AP847" s="321" t="s">
        <v>743</v>
      </c>
      <c r="AQ847" s="321"/>
      <c r="AR847" s="321"/>
      <c r="AS847" s="321"/>
      <c r="AT847" s="321"/>
      <c r="AU847" s="321"/>
      <c r="AV847" s="321"/>
      <c r="AW847" s="321"/>
      <c r="AX847" s="321"/>
      <c r="AY847">
        <f>COUNTA($C$847)</f>
        <v>1</v>
      </c>
    </row>
    <row r="848" spans="1:51" ht="55.5" customHeight="1" x14ac:dyDescent="0.15">
      <c r="A848" s="403">
        <v>4</v>
      </c>
      <c r="B848" s="403">
        <v>1</v>
      </c>
      <c r="C848" s="422" t="s">
        <v>766</v>
      </c>
      <c r="D848" s="417"/>
      <c r="E848" s="417"/>
      <c r="F848" s="417"/>
      <c r="G848" s="417"/>
      <c r="H848" s="417"/>
      <c r="I848" s="417"/>
      <c r="J848" s="418">
        <v>2000020080004</v>
      </c>
      <c r="K848" s="419"/>
      <c r="L848" s="419"/>
      <c r="M848" s="419"/>
      <c r="N848" s="419"/>
      <c r="O848" s="419"/>
      <c r="P848" s="428" t="s">
        <v>772</v>
      </c>
      <c r="Q848" s="429"/>
      <c r="R848" s="429"/>
      <c r="S848" s="429"/>
      <c r="T848" s="429"/>
      <c r="U848" s="429"/>
      <c r="V848" s="429"/>
      <c r="W848" s="429"/>
      <c r="X848" s="429"/>
      <c r="Y848" s="318">
        <v>0.2</v>
      </c>
      <c r="Z848" s="319"/>
      <c r="AA848" s="319"/>
      <c r="AB848" s="320"/>
      <c r="AC848" s="329" t="s">
        <v>768</v>
      </c>
      <c r="AD848" s="330"/>
      <c r="AE848" s="330"/>
      <c r="AF848" s="330"/>
      <c r="AG848" s="330"/>
      <c r="AH848" s="420" t="s">
        <v>743</v>
      </c>
      <c r="AI848" s="421"/>
      <c r="AJ848" s="421"/>
      <c r="AK848" s="421"/>
      <c r="AL848" s="326" t="s">
        <v>743</v>
      </c>
      <c r="AM848" s="327"/>
      <c r="AN848" s="327"/>
      <c r="AO848" s="328"/>
      <c r="AP848" s="321" t="s">
        <v>743</v>
      </c>
      <c r="AQ848" s="321"/>
      <c r="AR848" s="321"/>
      <c r="AS848" s="321"/>
      <c r="AT848" s="321"/>
      <c r="AU848" s="321"/>
      <c r="AV848" s="321"/>
      <c r="AW848" s="321"/>
      <c r="AX848" s="321"/>
      <c r="AY848">
        <f>COUNTA($C$848)</f>
        <v>1</v>
      </c>
    </row>
    <row r="849" spans="1:51" ht="48" customHeight="1" x14ac:dyDescent="0.15">
      <c r="A849" s="403">
        <v>5</v>
      </c>
      <c r="B849" s="403">
        <v>1</v>
      </c>
      <c r="C849" s="422" t="s">
        <v>767</v>
      </c>
      <c r="D849" s="417"/>
      <c r="E849" s="417"/>
      <c r="F849" s="417"/>
      <c r="G849" s="417"/>
      <c r="H849" s="417"/>
      <c r="I849" s="417"/>
      <c r="J849" s="418">
        <v>5000020090000</v>
      </c>
      <c r="K849" s="419"/>
      <c r="L849" s="419"/>
      <c r="M849" s="419"/>
      <c r="N849" s="419"/>
      <c r="O849" s="419"/>
      <c r="P849" s="428" t="s">
        <v>773</v>
      </c>
      <c r="Q849" s="429"/>
      <c r="R849" s="429"/>
      <c r="S849" s="429"/>
      <c r="T849" s="429"/>
      <c r="U849" s="429"/>
      <c r="V849" s="429"/>
      <c r="W849" s="429"/>
      <c r="X849" s="429"/>
      <c r="Y849" s="318">
        <v>0.1</v>
      </c>
      <c r="Z849" s="319"/>
      <c r="AA849" s="319"/>
      <c r="AB849" s="320"/>
      <c r="AC849" s="329" t="s">
        <v>768</v>
      </c>
      <c r="AD849" s="330"/>
      <c r="AE849" s="330"/>
      <c r="AF849" s="330"/>
      <c r="AG849" s="330"/>
      <c r="AH849" s="420" t="s">
        <v>743</v>
      </c>
      <c r="AI849" s="421"/>
      <c r="AJ849" s="421"/>
      <c r="AK849" s="421"/>
      <c r="AL849" s="326" t="s">
        <v>743</v>
      </c>
      <c r="AM849" s="327"/>
      <c r="AN849" s="327"/>
      <c r="AO849" s="328"/>
      <c r="AP849" s="321" t="s">
        <v>743</v>
      </c>
      <c r="AQ849" s="321"/>
      <c r="AR849" s="321"/>
      <c r="AS849" s="321"/>
      <c r="AT849" s="321"/>
      <c r="AU849" s="321"/>
      <c r="AV849" s="321"/>
      <c r="AW849" s="321"/>
      <c r="AX849" s="321"/>
      <c r="AY849">
        <f>COUNTA($C$849)</f>
        <v>1</v>
      </c>
    </row>
    <row r="850" spans="1:51" ht="30" hidden="1" customHeight="1" x14ac:dyDescent="0.15">
      <c r="A850" s="403">
        <v>6</v>
      </c>
      <c r="B850" s="403">
        <v>1</v>
      </c>
      <c r="C850" s="422"/>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3">
        <v>7</v>
      </c>
      <c r="B851" s="403">
        <v>1</v>
      </c>
      <c r="C851" s="422"/>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3">
        <v>8</v>
      </c>
      <c r="B852" s="403">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3">
        <v>9</v>
      </c>
      <c r="B853" s="403">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9"/>
      <c r="B877" s="349"/>
      <c r="C877" s="349" t="s">
        <v>26</v>
      </c>
      <c r="D877" s="349"/>
      <c r="E877" s="349"/>
      <c r="F877" s="349"/>
      <c r="G877" s="349"/>
      <c r="H877" s="349"/>
      <c r="I877" s="349"/>
      <c r="J877" s="277"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7" t="s">
        <v>338</v>
      </c>
      <c r="AD877" s="277"/>
      <c r="AE877" s="277"/>
      <c r="AF877" s="277"/>
      <c r="AG877" s="277"/>
      <c r="AH877" s="347" t="s">
        <v>368</v>
      </c>
      <c r="AI877" s="349"/>
      <c r="AJ877" s="349"/>
      <c r="AK877" s="349"/>
      <c r="AL877" s="349" t="s">
        <v>21</v>
      </c>
      <c r="AM877" s="349"/>
      <c r="AN877" s="349"/>
      <c r="AO877" s="424"/>
      <c r="AP877" s="425" t="s">
        <v>298</v>
      </c>
      <c r="AQ877" s="425"/>
      <c r="AR877" s="425"/>
      <c r="AS877" s="425"/>
      <c r="AT877" s="425"/>
      <c r="AU877" s="425"/>
      <c r="AV877" s="425"/>
      <c r="AW877" s="425"/>
      <c r="AX877" s="425"/>
      <c r="AY877">
        <f t="shared" ref="AY877:AY878" si="118">$AY$875</f>
        <v>0</v>
      </c>
    </row>
    <row r="878" spans="1:51" ht="30" hidden="1" customHeight="1" x14ac:dyDescent="0.15">
      <c r="A878" s="403">
        <v>1</v>
      </c>
      <c r="B878" s="403">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322"/>
      <c r="AD878" s="323"/>
      <c r="AE878" s="323"/>
      <c r="AF878" s="323"/>
      <c r="AG878" s="323"/>
      <c r="AH878" s="420"/>
      <c r="AI878" s="421"/>
      <c r="AJ878" s="421"/>
      <c r="AK878" s="421"/>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3">
        <v>2</v>
      </c>
      <c r="B879" s="403">
        <v>1</v>
      </c>
      <c r="C879" s="422"/>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322"/>
      <c r="AD879" s="323"/>
      <c r="AE879" s="323"/>
      <c r="AF879" s="323"/>
      <c r="AG879" s="323"/>
      <c r="AH879" s="420"/>
      <c r="AI879" s="421"/>
      <c r="AJ879" s="421"/>
      <c r="AK879" s="421"/>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3">
        <v>3</v>
      </c>
      <c r="B880" s="403">
        <v>1</v>
      </c>
      <c r="C880" s="422"/>
      <c r="D880" s="417"/>
      <c r="E880" s="417"/>
      <c r="F880" s="417"/>
      <c r="G880" s="417"/>
      <c r="H880" s="417"/>
      <c r="I880" s="417"/>
      <c r="J880" s="418"/>
      <c r="K880" s="419"/>
      <c r="L880" s="419"/>
      <c r="M880" s="419"/>
      <c r="N880" s="419"/>
      <c r="O880" s="419"/>
      <c r="P880" s="423"/>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3">
        <v>4</v>
      </c>
      <c r="B881" s="403">
        <v>1</v>
      </c>
      <c r="C881" s="422"/>
      <c r="D881" s="417"/>
      <c r="E881" s="417"/>
      <c r="F881" s="417"/>
      <c r="G881" s="417"/>
      <c r="H881" s="417"/>
      <c r="I881" s="417"/>
      <c r="J881" s="418"/>
      <c r="K881" s="419"/>
      <c r="L881" s="419"/>
      <c r="M881" s="419"/>
      <c r="N881" s="419"/>
      <c r="O881" s="419"/>
      <c r="P881" s="423"/>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9"/>
      <c r="B910" s="349"/>
      <c r="C910" s="349" t="s">
        <v>26</v>
      </c>
      <c r="D910" s="349"/>
      <c r="E910" s="349"/>
      <c r="F910" s="349"/>
      <c r="G910" s="349"/>
      <c r="H910" s="349"/>
      <c r="I910" s="349"/>
      <c r="J910" s="277"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7" t="s">
        <v>338</v>
      </c>
      <c r="AD910" s="277"/>
      <c r="AE910" s="277"/>
      <c r="AF910" s="277"/>
      <c r="AG910" s="277"/>
      <c r="AH910" s="347" t="s">
        <v>368</v>
      </c>
      <c r="AI910" s="349"/>
      <c r="AJ910" s="349"/>
      <c r="AK910" s="349"/>
      <c r="AL910" s="349" t="s">
        <v>21</v>
      </c>
      <c r="AM910" s="349"/>
      <c r="AN910" s="349"/>
      <c r="AO910" s="424"/>
      <c r="AP910" s="425" t="s">
        <v>298</v>
      </c>
      <c r="AQ910" s="425"/>
      <c r="AR910" s="425"/>
      <c r="AS910" s="425"/>
      <c r="AT910" s="425"/>
      <c r="AU910" s="425"/>
      <c r="AV910" s="425"/>
      <c r="AW910" s="425"/>
      <c r="AX910" s="425"/>
      <c r="AY910">
        <f t="shared" ref="AY910:AY911" si="119">$AY$908</f>
        <v>0</v>
      </c>
    </row>
    <row r="911" spans="1:51" ht="30" hidden="1" customHeight="1" x14ac:dyDescent="0.15">
      <c r="A911" s="403">
        <v>1</v>
      </c>
      <c r="B911" s="403">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322"/>
      <c r="AD911" s="323"/>
      <c r="AE911" s="323"/>
      <c r="AF911" s="323"/>
      <c r="AG911" s="323"/>
      <c r="AH911" s="420"/>
      <c r="AI911" s="421"/>
      <c r="AJ911" s="421"/>
      <c r="AK911" s="421"/>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3"/>
      <c r="AE912" s="323"/>
      <c r="AF912" s="323"/>
      <c r="AG912" s="323"/>
      <c r="AH912" s="420"/>
      <c r="AI912" s="421"/>
      <c r="AJ912" s="421"/>
      <c r="AK912" s="421"/>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3">
        <v>3</v>
      </c>
      <c r="B913" s="403">
        <v>1</v>
      </c>
      <c r="C913" s="422"/>
      <c r="D913" s="417"/>
      <c r="E913" s="417"/>
      <c r="F913" s="417"/>
      <c r="G913" s="417"/>
      <c r="H913" s="417"/>
      <c r="I913" s="417"/>
      <c r="J913" s="418"/>
      <c r="K913" s="419"/>
      <c r="L913" s="419"/>
      <c r="M913" s="419"/>
      <c r="N913" s="419"/>
      <c r="O913" s="419"/>
      <c r="P913" s="423"/>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3">
        <v>4</v>
      </c>
      <c r="B914" s="403">
        <v>1</v>
      </c>
      <c r="C914" s="422"/>
      <c r="D914" s="417"/>
      <c r="E914" s="417"/>
      <c r="F914" s="417"/>
      <c r="G914" s="417"/>
      <c r="H914" s="417"/>
      <c r="I914" s="417"/>
      <c r="J914" s="418"/>
      <c r="K914" s="419"/>
      <c r="L914" s="419"/>
      <c r="M914" s="419"/>
      <c r="N914" s="419"/>
      <c r="O914" s="419"/>
      <c r="P914" s="423"/>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7"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7" t="s">
        <v>338</v>
      </c>
      <c r="AD943" s="277"/>
      <c r="AE943" s="277"/>
      <c r="AF943" s="277"/>
      <c r="AG943" s="277"/>
      <c r="AH943" s="347" t="s">
        <v>368</v>
      </c>
      <c r="AI943" s="349"/>
      <c r="AJ943" s="349"/>
      <c r="AK943" s="349"/>
      <c r="AL943" s="349" t="s">
        <v>21</v>
      </c>
      <c r="AM943" s="349"/>
      <c r="AN943" s="349"/>
      <c r="AO943" s="424"/>
      <c r="AP943" s="425" t="s">
        <v>298</v>
      </c>
      <c r="AQ943" s="425"/>
      <c r="AR943" s="425"/>
      <c r="AS943" s="425"/>
      <c r="AT943" s="425"/>
      <c r="AU943" s="425"/>
      <c r="AV943" s="425"/>
      <c r="AW943" s="425"/>
      <c r="AX943" s="425"/>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3"/>
      <c r="AE944" s="323"/>
      <c r="AF944" s="323"/>
      <c r="AG944" s="323"/>
      <c r="AH944" s="420"/>
      <c r="AI944" s="421"/>
      <c r="AJ944" s="421"/>
      <c r="AK944" s="421"/>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3"/>
      <c r="AE945" s="323"/>
      <c r="AF945" s="323"/>
      <c r="AG945" s="323"/>
      <c r="AH945" s="420"/>
      <c r="AI945" s="421"/>
      <c r="AJ945" s="421"/>
      <c r="AK945" s="421"/>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3">
        <v>3</v>
      </c>
      <c r="B946" s="403">
        <v>1</v>
      </c>
      <c r="C946" s="422"/>
      <c r="D946" s="417"/>
      <c r="E946" s="417"/>
      <c r="F946" s="417"/>
      <c r="G946" s="417"/>
      <c r="H946" s="417"/>
      <c r="I946" s="417"/>
      <c r="J946" s="418"/>
      <c r="K946" s="419"/>
      <c r="L946" s="419"/>
      <c r="M946" s="419"/>
      <c r="N946" s="419"/>
      <c r="O946" s="419"/>
      <c r="P946" s="423"/>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3">
        <v>4</v>
      </c>
      <c r="B947" s="403">
        <v>1</v>
      </c>
      <c r="C947" s="422"/>
      <c r="D947" s="417"/>
      <c r="E947" s="417"/>
      <c r="F947" s="417"/>
      <c r="G947" s="417"/>
      <c r="H947" s="417"/>
      <c r="I947" s="417"/>
      <c r="J947" s="418"/>
      <c r="K947" s="419"/>
      <c r="L947" s="419"/>
      <c r="M947" s="419"/>
      <c r="N947" s="419"/>
      <c r="O947" s="419"/>
      <c r="P947" s="423"/>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7"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7" t="s">
        <v>338</v>
      </c>
      <c r="AD976" s="277"/>
      <c r="AE976" s="277"/>
      <c r="AF976" s="277"/>
      <c r="AG976" s="277"/>
      <c r="AH976" s="347" t="s">
        <v>368</v>
      </c>
      <c r="AI976" s="349"/>
      <c r="AJ976" s="349"/>
      <c r="AK976" s="349"/>
      <c r="AL976" s="349" t="s">
        <v>21</v>
      </c>
      <c r="AM976" s="349"/>
      <c r="AN976" s="349"/>
      <c r="AO976" s="424"/>
      <c r="AP976" s="425" t="s">
        <v>298</v>
      </c>
      <c r="AQ976" s="425"/>
      <c r="AR976" s="425"/>
      <c r="AS976" s="425"/>
      <c r="AT976" s="425"/>
      <c r="AU976" s="425"/>
      <c r="AV976" s="425"/>
      <c r="AW976" s="425"/>
      <c r="AX976" s="425"/>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3"/>
      <c r="AE977" s="323"/>
      <c r="AF977" s="323"/>
      <c r="AG977" s="323"/>
      <c r="AH977" s="420"/>
      <c r="AI977" s="421"/>
      <c r="AJ977" s="421"/>
      <c r="AK977" s="421"/>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3"/>
      <c r="AE978" s="323"/>
      <c r="AF978" s="323"/>
      <c r="AG978" s="323"/>
      <c r="AH978" s="420"/>
      <c r="AI978" s="421"/>
      <c r="AJ978" s="421"/>
      <c r="AK978" s="421"/>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3">
        <v>3</v>
      </c>
      <c r="B979" s="403">
        <v>1</v>
      </c>
      <c r="C979" s="422"/>
      <c r="D979" s="417"/>
      <c r="E979" s="417"/>
      <c r="F979" s="417"/>
      <c r="G979" s="417"/>
      <c r="H979" s="417"/>
      <c r="I979" s="417"/>
      <c r="J979" s="418"/>
      <c r="K979" s="419"/>
      <c r="L979" s="419"/>
      <c r="M979" s="419"/>
      <c r="N979" s="419"/>
      <c r="O979" s="419"/>
      <c r="P979" s="423"/>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3">
        <v>4</v>
      </c>
      <c r="B980" s="403">
        <v>1</v>
      </c>
      <c r="C980" s="422"/>
      <c r="D980" s="417"/>
      <c r="E980" s="417"/>
      <c r="F980" s="417"/>
      <c r="G980" s="417"/>
      <c r="H980" s="417"/>
      <c r="I980" s="417"/>
      <c r="J980" s="418"/>
      <c r="K980" s="419"/>
      <c r="L980" s="419"/>
      <c r="M980" s="419"/>
      <c r="N980" s="419"/>
      <c r="O980" s="419"/>
      <c r="P980" s="423"/>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7"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7" t="s">
        <v>338</v>
      </c>
      <c r="AD1009" s="277"/>
      <c r="AE1009" s="277"/>
      <c r="AF1009" s="277"/>
      <c r="AG1009" s="277"/>
      <c r="AH1009" s="347" t="s">
        <v>368</v>
      </c>
      <c r="AI1009" s="349"/>
      <c r="AJ1009" s="349"/>
      <c r="AK1009" s="349"/>
      <c r="AL1009" s="349" t="s">
        <v>21</v>
      </c>
      <c r="AM1009" s="349"/>
      <c r="AN1009" s="349"/>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3"/>
      <c r="AE1010" s="323"/>
      <c r="AF1010" s="323"/>
      <c r="AG1010" s="323"/>
      <c r="AH1010" s="420"/>
      <c r="AI1010" s="421"/>
      <c r="AJ1010" s="421"/>
      <c r="AK1010" s="421"/>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3"/>
      <c r="AE1011" s="323"/>
      <c r="AF1011" s="323"/>
      <c r="AG1011" s="323"/>
      <c r="AH1011" s="420"/>
      <c r="AI1011" s="421"/>
      <c r="AJ1011" s="421"/>
      <c r="AK1011" s="421"/>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3">
        <v>3</v>
      </c>
      <c r="B1012" s="403">
        <v>1</v>
      </c>
      <c r="C1012" s="422"/>
      <c r="D1012" s="417"/>
      <c r="E1012" s="417"/>
      <c r="F1012" s="417"/>
      <c r="G1012" s="417"/>
      <c r="H1012" s="417"/>
      <c r="I1012" s="417"/>
      <c r="J1012" s="418"/>
      <c r="K1012" s="419"/>
      <c r="L1012" s="419"/>
      <c r="M1012" s="419"/>
      <c r="N1012" s="419"/>
      <c r="O1012" s="419"/>
      <c r="P1012" s="423"/>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3">
        <v>4</v>
      </c>
      <c r="B1013" s="403">
        <v>1</v>
      </c>
      <c r="C1013" s="422"/>
      <c r="D1013" s="417"/>
      <c r="E1013" s="417"/>
      <c r="F1013" s="417"/>
      <c r="G1013" s="417"/>
      <c r="H1013" s="417"/>
      <c r="I1013" s="417"/>
      <c r="J1013" s="418"/>
      <c r="K1013" s="419"/>
      <c r="L1013" s="419"/>
      <c r="M1013" s="419"/>
      <c r="N1013" s="419"/>
      <c r="O1013" s="419"/>
      <c r="P1013" s="423"/>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7"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7" t="s">
        <v>338</v>
      </c>
      <c r="AD1042" s="277"/>
      <c r="AE1042" s="277"/>
      <c r="AF1042" s="277"/>
      <c r="AG1042" s="277"/>
      <c r="AH1042" s="347" t="s">
        <v>368</v>
      </c>
      <c r="AI1042" s="349"/>
      <c r="AJ1042" s="349"/>
      <c r="AK1042" s="349"/>
      <c r="AL1042" s="349" t="s">
        <v>21</v>
      </c>
      <c r="AM1042" s="349"/>
      <c r="AN1042" s="349"/>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3"/>
      <c r="AE1043" s="323"/>
      <c r="AF1043" s="323"/>
      <c r="AG1043" s="323"/>
      <c r="AH1043" s="420"/>
      <c r="AI1043" s="421"/>
      <c r="AJ1043" s="421"/>
      <c r="AK1043" s="421"/>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3"/>
      <c r="AE1044" s="323"/>
      <c r="AF1044" s="323"/>
      <c r="AG1044" s="323"/>
      <c r="AH1044" s="420"/>
      <c r="AI1044" s="421"/>
      <c r="AJ1044" s="421"/>
      <c r="AK1044" s="421"/>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423"/>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423"/>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7"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7" t="s">
        <v>338</v>
      </c>
      <c r="AD1075" s="277"/>
      <c r="AE1075" s="277"/>
      <c r="AF1075" s="277"/>
      <c r="AG1075" s="277"/>
      <c r="AH1075" s="347" t="s">
        <v>368</v>
      </c>
      <c r="AI1075" s="349"/>
      <c r="AJ1075" s="349"/>
      <c r="AK1075" s="349"/>
      <c r="AL1075" s="349" t="s">
        <v>21</v>
      </c>
      <c r="AM1075" s="349"/>
      <c r="AN1075" s="349"/>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3"/>
      <c r="AE1076" s="323"/>
      <c r="AF1076" s="323"/>
      <c r="AG1076" s="323"/>
      <c r="AH1076" s="420"/>
      <c r="AI1076" s="421"/>
      <c r="AJ1076" s="421"/>
      <c r="AK1076" s="421"/>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3"/>
      <c r="AE1077" s="323"/>
      <c r="AF1077" s="323"/>
      <c r="AG1077" s="323"/>
      <c r="AH1077" s="420"/>
      <c r="AI1077" s="421"/>
      <c r="AJ1077" s="421"/>
      <c r="AK1077" s="421"/>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423"/>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423"/>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344</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263</v>
      </c>
      <c r="D1109" s="889"/>
      <c r="E1109" s="277" t="s">
        <v>262</v>
      </c>
      <c r="F1109" s="889"/>
      <c r="G1109" s="889"/>
      <c r="H1109" s="889"/>
      <c r="I1109" s="889"/>
      <c r="J1109" s="277" t="s">
        <v>297</v>
      </c>
      <c r="K1109" s="277"/>
      <c r="L1109" s="277"/>
      <c r="M1109" s="277"/>
      <c r="N1109" s="277"/>
      <c r="O1109" s="277"/>
      <c r="P1109" s="347" t="s">
        <v>27</v>
      </c>
      <c r="Q1109" s="347"/>
      <c r="R1109" s="347"/>
      <c r="S1109" s="347"/>
      <c r="T1109" s="347"/>
      <c r="U1109" s="347"/>
      <c r="V1109" s="347"/>
      <c r="W1109" s="347"/>
      <c r="X1109" s="347"/>
      <c r="Y1109" s="277" t="s">
        <v>299</v>
      </c>
      <c r="Z1109" s="889"/>
      <c r="AA1109" s="889"/>
      <c r="AB1109" s="889"/>
      <c r="AC1109" s="277" t="s">
        <v>245</v>
      </c>
      <c r="AD1109" s="277"/>
      <c r="AE1109" s="277"/>
      <c r="AF1109" s="277"/>
      <c r="AG1109" s="277"/>
      <c r="AH1109" s="347" t="s">
        <v>258</v>
      </c>
      <c r="AI1109" s="348"/>
      <c r="AJ1109" s="348"/>
      <c r="AK1109" s="348"/>
      <c r="AL1109" s="348" t="s">
        <v>21</v>
      </c>
      <c r="AM1109" s="348"/>
      <c r="AN1109" s="348"/>
      <c r="AO1109" s="892"/>
      <c r="AP1109" s="425" t="s">
        <v>330</v>
      </c>
      <c r="AQ1109" s="425"/>
      <c r="AR1109" s="425"/>
      <c r="AS1109" s="425"/>
      <c r="AT1109" s="425"/>
      <c r="AU1109" s="425"/>
      <c r="AV1109" s="425"/>
      <c r="AW1109" s="425"/>
      <c r="AX1109" s="425"/>
    </row>
    <row r="1110" spans="1:51" ht="30" customHeight="1" x14ac:dyDescent="0.15">
      <c r="A1110" s="403">
        <v>1</v>
      </c>
      <c r="B1110" s="403">
        <v>1</v>
      </c>
      <c r="C1110" s="891"/>
      <c r="D1110" s="891"/>
      <c r="E1110" s="890"/>
      <c r="F1110" s="890"/>
      <c r="G1110" s="890"/>
      <c r="H1110" s="890"/>
      <c r="I1110" s="890"/>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3">
        <v>2</v>
      </c>
      <c r="B1111" s="403">
        <v>1</v>
      </c>
      <c r="C1111" s="891"/>
      <c r="D1111" s="891"/>
      <c r="E1111" s="890"/>
      <c r="F1111" s="890"/>
      <c r="G1111" s="890"/>
      <c r="H1111" s="890"/>
      <c r="I1111" s="890"/>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3">
        <v>3</v>
      </c>
      <c r="B1112" s="403">
        <v>1</v>
      </c>
      <c r="C1112" s="891"/>
      <c r="D1112" s="891"/>
      <c r="E1112" s="890"/>
      <c r="F1112" s="890"/>
      <c r="G1112" s="890"/>
      <c r="H1112" s="890"/>
      <c r="I1112" s="890"/>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3">
        <v>4</v>
      </c>
      <c r="B1113" s="403">
        <v>1</v>
      </c>
      <c r="C1113" s="891"/>
      <c r="D1113" s="891"/>
      <c r="E1113" s="890"/>
      <c r="F1113" s="890"/>
      <c r="G1113" s="890"/>
      <c r="H1113" s="890"/>
      <c r="I1113" s="890"/>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3">
        <v>5</v>
      </c>
      <c r="B1114" s="403">
        <v>1</v>
      </c>
      <c r="C1114" s="891"/>
      <c r="D1114" s="891"/>
      <c r="E1114" s="890"/>
      <c r="F1114" s="890"/>
      <c r="G1114" s="890"/>
      <c r="H1114" s="890"/>
      <c r="I1114" s="890"/>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3">
        <v>6</v>
      </c>
      <c r="B1115" s="403">
        <v>1</v>
      </c>
      <c r="C1115" s="891"/>
      <c r="D1115" s="891"/>
      <c r="E1115" s="890"/>
      <c r="F1115" s="890"/>
      <c r="G1115" s="890"/>
      <c r="H1115" s="890"/>
      <c r="I1115" s="890"/>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3">
        <v>7</v>
      </c>
      <c r="B1116" s="403">
        <v>1</v>
      </c>
      <c r="C1116" s="891"/>
      <c r="D1116" s="891"/>
      <c r="E1116" s="890"/>
      <c r="F1116" s="890"/>
      <c r="G1116" s="890"/>
      <c r="H1116" s="890"/>
      <c r="I1116" s="890"/>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3">
        <v>8</v>
      </c>
      <c r="B1117" s="403">
        <v>1</v>
      </c>
      <c r="C1117" s="891"/>
      <c r="D1117" s="891"/>
      <c r="E1117" s="890"/>
      <c r="F1117" s="890"/>
      <c r="G1117" s="890"/>
      <c r="H1117" s="890"/>
      <c r="I1117" s="890"/>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3">
        <v>9</v>
      </c>
      <c r="B1118" s="403">
        <v>1</v>
      </c>
      <c r="C1118" s="891"/>
      <c r="D1118" s="891"/>
      <c r="E1118" s="890"/>
      <c r="F1118" s="890"/>
      <c r="G1118" s="890"/>
      <c r="H1118" s="890"/>
      <c r="I1118" s="890"/>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3">
        <v>10</v>
      </c>
      <c r="B1119" s="403">
        <v>1</v>
      </c>
      <c r="C1119" s="891"/>
      <c r="D1119" s="891"/>
      <c r="E1119" s="890"/>
      <c r="F1119" s="890"/>
      <c r="G1119" s="890"/>
      <c r="H1119" s="890"/>
      <c r="I1119" s="890"/>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3">
        <v>11</v>
      </c>
      <c r="B1120" s="403">
        <v>1</v>
      </c>
      <c r="C1120" s="891"/>
      <c r="D1120" s="891"/>
      <c r="E1120" s="890"/>
      <c r="F1120" s="890"/>
      <c r="G1120" s="890"/>
      <c r="H1120" s="890"/>
      <c r="I1120" s="890"/>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3">
        <v>12</v>
      </c>
      <c r="B1121" s="403">
        <v>1</v>
      </c>
      <c r="C1121" s="891"/>
      <c r="D1121" s="891"/>
      <c r="E1121" s="890"/>
      <c r="F1121" s="890"/>
      <c r="G1121" s="890"/>
      <c r="H1121" s="890"/>
      <c r="I1121" s="890"/>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3">
        <v>13</v>
      </c>
      <c r="B1122" s="403">
        <v>1</v>
      </c>
      <c r="C1122" s="891"/>
      <c r="D1122" s="891"/>
      <c r="E1122" s="890"/>
      <c r="F1122" s="890"/>
      <c r="G1122" s="890"/>
      <c r="H1122" s="890"/>
      <c r="I1122" s="890"/>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3">
        <v>14</v>
      </c>
      <c r="B1123" s="403">
        <v>1</v>
      </c>
      <c r="C1123" s="891"/>
      <c r="D1123" s="891"/>
      <c r="E1123" s="890"/>
      <c r="F1123" s="890"/>
      <c r="G1123" s="890"/>
      <c r="H1123" s="890"/>
      <c r="I1123" s="890"/>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3">
        <v>15</v>
      </c>
      <c r="B1124" s="403">
        <v>1</v>
      </c>
      <c r="C1124" s="891"/>
      <c r="D1124" s="891"/>
      <c r="E1124" s="890"/>
      <c r="F1124" s="890"/>
      <c r="G1124" s="890"/>
      <c r="H1124" s="890"/>
      <c r="I1124" s="890"/>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3">
        <v>16</v>
      </c>
      <c r="B1125" s="403">
        <v>1</v>
      </c>
      <c r="C1125" s="891"/>
      <c r="D1125" s="891"/>
      <c r="E1125" s="890"/>
      <c r="F1125" s="890"/>
      <c r="G1125" s="890"/>
      <c r="H1125" s="890"/>
      <c r="I1125" s="890"/>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3">
        <v>17</v>
      </c>
      <c r="B1126" s="403">
        <v>1</v>
      </c>
      <c r="C1126" s="891"/>
      <c r="D1126" s="891"/>
      <c r="E1126" s="890"/>
      <c r="F1126" s="890"/>
      <c r="G1126" s="890"/>
      <c r="H1126" s="890"/>
      <c r="I1126" s="890"/>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3">
        <v>18</v>
      </c>
      <c r="B1127" s="403">
        <v>1</v>
      </c>
      <c r="C1127" s="891"/>
      <c r="D1127" s="891"/>
      <c r="E1127" s="262"/>
      <c r="F1127" s="890"/>
      <c r="G1127" s="890"/>
      <c r="H1127" s="890"/>
      <c r="I1127" s="890"/>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3">
        <v>19</v>
      </c>
      <c r="B1128" s="403">
        <v>1</v>
      </c>
      <c r="C1128" s="891"/>
      <c r="D1128" s="891"/>
      <c r="E1128" s="890"/>
      <c r="F1128" s="890"/>
      <c r="G1128" s="890"/>
      <c r="H1128" s="890"/>
      <c r="I1128" s="890"/>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3">
        <v>20</v>
      </c>
      <c r="B1129" s="403">
        <v>1</v>
      </c>
      <c r="C1129" s="891"/>
      <c r="D1129" s="891"/>
      <c r="E1129" s="890"/>
      <c r="F1129" s="890"/>
      <c r="G1129" s="890"/>
      <c r="H1129" s="890"/>
      <c r="I1129" s="890"/>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3">
        <v>21</v>
      </c>
      <c r="B1130" s="403">
        <v>1</v>
      </c>
      <c r="C1130" s="891"/>
      <c r="D1130" s="891"/>
      <c r="E1130" s="890"/>
      <c r="F1130" s="890"/>
      <c r="G1130" s="890"/>
      <c r="H1130" s="890"/>
      <c r="I1130" s="890"/>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3">
        <v>22</v>
      </c>
      <c r="B1131" s="403">
        <v>1</v>
      </c>
      <c r="C1131" s="891"/>
      <c r="D1131" s="891"/>
      <c r="E1131" s="890"/>
      <c r="F1131" s="890"/>
      <c r="G1131" s="890"/>
      <c r="H1131" s="890"/>
      <c r="I1131" s="890"/>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3">
        <v>23</v>
      </c>
      <c r="B1132" s="403">
        <v>1</v>
      </c>
      <c r="C1132" s="891"/>
      <c r="D1132" s="891"/>
      <c r="E1132" s="890"/>
      <c r="F1132" s="890"/>
      <c r="G1132" s="890"/>
      <c r="H1132" s="890"/>
      <c r="I1132" s="890"/>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3">
        <v>24</v>
      </c>
      <c r="B1133" s="403">
        <v>1</v>
      </c>
      <c r="C1133" s="891"/>
      <c r="D1133" s="891"/>
      <c r="E1133" s="890"/>
      <c r="F1133" s="890"/>
      <c r="G1133" s="890"/>
      <c r="H1133" s="890"/>
      <c r="I1133" s="890"/>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3">
        <v>25</v>
      </c>
      <c r="B1134" s="403">
        <v>1</v>
      </c>
      <c r="C1134" s="891"/>
      <c r="D1134" s="891"/>
      <c r="E1134" s="890"/>
      <c r="F1134" s="890"/>
      <c r="G1134" s="890"/>
      <c r="H1134" s="890"/>
      <c r="I1134" s="890"/>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3">
        <v>26</v>
      </c>
      <c r="B1135" s="403">
        <v>1</v>
      </c>
      <c r="C1135" s="891"/>
      <c r="D1135" s="891"/>
      <c r="E1135" s="890"/>
      <c r="F1135" s="890"/>
      <c r="G1135" s="890"/>
      <c r="H1135" s="890"/>
      <c r="I1135" s="890"/>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3">
        <v>27</v>
      </c>
      <c r="B1136" s="403">
        <v>1</v>
      </c>
      <c r="C1136" s="891"/>
      <c r="D1136" s="891"/>
      <c r="E1136" s="890"/>
      <c r="F1136" s="890"/>
      <c r="G1136" s="890"/>
      <c r="H1136" s="890"/>
      <c r="I1136" s="890"/>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3">
        <v>28</v>
      </c>
      <c r="B1137" s="403">
        <v>1</v>
      </c>
      <c r="C1137" s="891"/>
      <c r="D1137" s="891"/>
      <c r="E1137" s="890"/>
      <c r="F1137" s="890"/>
      <c r="G1137" s="890"/>
      <c r="H1137" s="890"/>
      <c r="I1137" s="890"/>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3">
        <v>29</v>
      </c>
      <c r="B1138" s="403">
        <v>1</v>
      </c>
      <c r="C1138" s="891"/>
      <c r="D1138" s="891"/>
      <c r="E1138" s="890"/>
      <c r="F1138" s="890"/>
      <c r="G1138" s="890"/>
      <c r="H1138" s="890"/>
      <c r="I1138" s="890"/>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3">
        <v>30</v>
      </c>
      <c r="B1139" s="403">
        <v>1</v>
      </c>
      <c r="C1139" s="891"/>
      <c r="D1139" s="891"/>
      <c r="E1139" s="890"/>
      <c r="F1139" s="890"/>
      <c r="G1139" s="890"/>
      <c r="H1139" s="890"/>
      <c r="I1139" s="890"/>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50:AO874">
    <cfRule type="expression" dxfId="2497" priority="6625">
      <formula>IF(AND(AL850&gt;=0, RIGHT(TEXT(AL850,"0.#"),1)&lt;&gt;"."),TRUE,FALSE)</formula>
    </cfRule>
    <cfRule type="expression" dxfId="2496" priority="6626">
      <formula>IF(AND(AL850&gt;=0, RIGHT(TEXT(AL850,"0.#"),1)="."),TRUE,FALSE)</formula>
    </cfRule>
    <cfRule type="expression" dxfId="2495" priority="6627">
      <formula>IF(AND(AL850&lt;0, RIGHT(TEXT(AL850,"0.#"),1)&lt;&gt;"."),TRUE,FALSE)</formula>
    </cfRule>
    <cfRule type="expression" dxfId="2494" priority="6628">
      <formula>IF(AND(AL850&lt;0, RIGHT(TEXT(AL850,"0.#"),1)="."),TRUE,FALSE)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9">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2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742</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2"/>
      <c r="Z2" s="411"/>
      <c r="AA2" s="412"/>
      <c r="AB2" s="1006" t="s">
        <v>11</v>
      </c>
      <c r="AC2" s="1007"/>
      <c r="AD2" s="1008"/>
      <c r="AE2" s="994" t="s">
        <v>391</v>
      </c>
      <c r="AF2" s="994"/>
      <c r="AG2" s="994"/>
      <c r="AH2" s="994"/>
      <c r="AI2" s="994" t="s">
        <v>413</v>
      </c>
      <c r="AJ2" s="994"/>
      <c r="AK2" s="994"/>
      <c r="AL2" s="458"/>
      <c r="AM2" s="994" t="s">
        <v>510</v>
      </c>
      <c r="AN2" s="994"/>
      <c r="AO2" s="994"/>
      <c r="AP2" s="458"/>
      <c r="AQ2" s="215" t="s">
        <v>232</v>
      </c>
      <c r="AR2" s="199"/>
      <c r="AS2" s="199"/>
      <c r="AT2" s="200"/>
      <c r="AU2" s="371" t="s">
        <v>134</v>
      </c>
      <c r="AV2" s="371"/>
      <c r="AW2" s="371"/>
      <c r="AX2" s="372"/>
      <c r="AY2" s="34">
        <f>COUNTA($G$4)</f>
        <v>0</v>
      </c>
    </row>
    <row r="3" spans="1:51"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3"/>
      <c r="Z3" s="1004"/>
      <c r="AA3" s="1005"/>
      <c r="AB3" s="1009"/>
      <c r="AC3" s="1010"/>
      <c r="AD3" s="1011"/>
      <c r="AE3" s="388"/>
      <c r="AF3" s="388"/>
      <c r="AG3" s="388"/>
      <c r="AH3" s="388"/>
      <c r="AI3" s="388"/>
      <c r="AJ3" s="388"/>
      <c r="AK3" s="388"/>
      <c r="AL3" s="334"/>
      <c r="AM3" s="388"/>
      <c r="AN3" s="388"/>
      <c r="AO3" s="388"/>
      <c r="AP3" s="334"/>
      <c r="AQ3" s="270"/>
      <c r="AR3" s="271"/>
      <c r="AS3" s="179" t="s">
        <v>233</v>
      </c>
      <c r="AT3" s="202"/>
      <c r="AU3" s="271"/>
      <c r="AV3" s="271"/>
      <c r="AW3" s="377" t="s">
        <v>179</v>
      </c>
      <c r="AX3" s="378"/>
      <c r="AY3" s="34">
        <f>$AY$2</f>
        <v>0</v>
      </c>
    </row>
    <row r="4" spans="1:51" ht="22.5" customHeight="1" x14ac:dyDescent="0.15">
      <c r="A4" s="515"/>
      <c r="B4" s="513"/>
      <c r="C4" s="513"/>
      <c r="D4" s="513"/>
      <c r="E4" s="513"/>
      <c r="F4" s="514"/>
      <c r="G4" s="540"/>
      <c r="H4" s="1012"/>
      <c r="I4" s="1012"/>
      <c r="J4" s="1012"/>
      <c r="K4" s="1012"/>
      <c r="L4" s="1012"/>
      <c r="M4" s="1012"/>
      <c r="N4" s="1012"/>
      <c r="O4" s="1013"/>
      <c r="P4" s="191"/>
      <c r="Q4" s="1020"/>
      <c r="R4" s="1020"/>
      <c r="S4" s="1020"/>
      <c r="T4" s="1020"/>
      <c r="U4" s="1020"/>
      <c r="V4" s="1020"/>
      <c r="W4" s="1020"/>
      <c r="X4" s="1021"/>
      <c r="Y4" s="998" t="s">
        <v>12</v>
      </c>
      <c r="Z4" s="999"/>
      <c r="AA4" s="1000"/>
      <c r="AB4" s="551"/>
      <c r="AC4" s="1001"/>
      <c r="AD4" s="1001"/>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x14ac:dyDescent="0.15">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3" t="s">
        <v>54</v>
      </c>
      <c r="Z5" s="995"/>
      <c r="AA5" s="996"/>
      <c r="AB5" s="522"/>
      <c r="AC5" s="997"/>
      <c r="AD5" s="997"/>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x14ac:dyDescent="0.15">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1" t="s">
        <v>180</v>
      </c>
      <c r="AC6" s="1027"/>
      <c r="AD6" s="1027"/>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x14ac:dyDescent="0.15">
      <c r="A7" s="895" t="s">
        <v>381</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2"/>
      <c r="Z9" s="411"/>
      <c r="AA9" s="412"/>
      <c r="AB9" s="1006" t="s">
        <v>11</v>
      </c>
      <c r="AC9" s="1007"/>
      <c r="AD9" s="1008"/>
      <c r="AE9" s="994" t="s">
        <v>391</v>
      </c>
      <c r="AF9" s="994"/>
      <c r="AG9" s="994"/>
      <c r="AH9" s="994"/>
      <c r="AI9" s="994" t="s">
        <v>413</v>
      </c>
      <c r="AJ9" s="994"/>
      <c r="AK9" s="994"/>
      <c r="AL9" s="458"/>
      <c r="AM9" s="994" t="s">
        <v>510</v>
      </c>
      <c r="AN9" s="994"/>
      <c r="AO9" s="994"/>
      <c r="AP9" s="458"/>
      <c r="AQ9" s="215" t="s">
        <v>232</v>
      </c>
      <c r="AR9" s="199"/>
      <c r="AS9" s="199"/>
      <c r="AT9" s="200"/>
      <c r="AU9" s="371" t="s">
        <v>134</v>
      </c>
      <c r="AV9" s="371"/>
      <c r="AW9" s="371"/>
      <c r="AX9" s="372"/>
      <c r="AY9" s="34">
        <f>COUNTA($G$11)</f>
        <v>0</v>
      </c>
    </row>
    <row r="10" spans="1:51"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3"/>
      <c r="Z10" s="1004"/>
      <c r="AA10" s="1005"/>
      <c r="AB10" s="1009"/>
      <c r="AC10" s="1010"/>
      <c r="AD10" s="1011"/>
      <c r="AE10" s="388"/>
      <c r="AF10" s="388"/>
      <c r="AG10" s="388"/>
      <c r="AH10" s="388"/>
      <c r="AI10" s="388"/>
      <c r="AJ10" s="388"/>
      <c r="AK10" s="388"/>
      <c r="AL10" s="334"/>
      <c r="AM10" s="388"/>
      <c r="AN10" s="388"/>
      <c r="AO10" s="388"/>
      <c r="AP10" s="334"/>
      <c r="AQ10" s="270"/>
      <c r="AR10" s="271"/>
      <c r="AS10" s="179" t="s">
        <v>233</v>
      </c>
      <c r="AT10" s="202"/>
      <c r="AU10" s="271"/>
      <c r="AV10" s="271"/>
      <c r="AW10" s="377" t="s">
        <v>179</v>
      </c>
      <c r="AX10" s="378"/>
      <c r="AY10" s="34">
        <f>$AY$9</f>
        <v>0</v>
      </c>
    </row>
    <row r="11" spans="1:51" ht="22.5" customHeight="1" x14ac:dyDescent="0.15">
      <c r="A11" s="515"/>
      <c r="B11" s="513"/>
      <c r="C11" s="513"/>
      <c r="D11" s="513"/>
      <c r="E11" s="513"/>
      <c r="F11" s="514"/>
      <c r="G11" s="540"/>
      <c r="H11" s="1012"/>
      <c r="I11" s="1012"/>
      <c r="J11" s="1012"/>
      <c r="K11" s="1012"/>
      <c r="L11" s="1012"/>
      <c r="M11" s="1012"/>
      <c r="N11" s="1012"/>
      <c r="O11" s="1013"/>
      <c r="P11" s="191"/>
      <c r="Q11" s="1020"/>
      <c r="R11" s="1020"/>
      <c r="S11" s="1020"/>
      <c r="T11" s="1020"/>
      <c r="U11" s="1020"/>
      <c r="V11" s="1020"/>
      <c r="W11" s="1020"/>
      <c r="X11" s="1021"/>
      <c r="Y11" s="998" t="s">
        <v>12</v>
      </c>
      <c r="Z11" s="999"/>
      <c r="AA11" s="1000"/>
      <c r="AB11" s="551"/>
      <c r="AC11" s="1001"/>
      <c r="AD11" s="1001"/>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x14ac:dyDescent="0.15">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2"/>
      <c r="AC12" s="997"/>
      <c r="AD12" s="997"/>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x14ac:dyDescent="0.15">
      <c r="A13" s="647"/>
      <c r="B13" s="648"/>
      <c r="C13" s="648"/>
      <c r="D13" s="648"/>
      <c r="E13" s="648"/>
      <c r="F13" s="649"/>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180</v>
      </c>
      <c r="AC13" s="1027"/>
      <c r="AD13" s="1027"/>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x14ac:dyDescent="0.15">
      <c r="A14" s="895" t="s">
        <v>381</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2"/>
      <c r="Z16" s="411"/>
      <c r="AA16" s="412"/>
      <c r="AB16" s="1006" t="s">
        <v>11</v>
      </c>
      <c r="AC16" s="1007"/>
      <c r="AD16" s="1008"/>
      <c r="AE16" s="994" t="s">
        <v>391</v>
      </c>
      <c r="AF16" s="994"/>
      <c r="AG16" s="994"/>
      <c r="AH16" s="994"/>
      <c r="AI16" s="994" t="s">
        <v>413</v>
      </c>
      <c r="AJ16" s="994"/>
      <c r="AK16" s="994"/>
      <c r="AL16" s="458"/>
      <c r="AM16" s="994" t="s">
        <v>510</v>
      </c>
      <c r="AN16" s="994"/>
      <c r="AO16" s="994"/>
      <c r="AP16" s="458"/>
      <c r="AQ16" s="215" t="s">
        <v>232</v>
      </c>
      <c r="AR16" s="199"/>
      <c r="AS16" s="199"/>
      <c r="AT16" s="200"/>
      <c r="AU16" s="371" t="s">
        <v>134</v>
      </c>
      <c r="AV16" s="371"/>
      <c r="AW16" s="371"/>
      <c r="AX16" s="372"/>
      <c r="AY16" s="34">
        <f>COUNTA($G$18)</f>
        <v>0</v>
      </c>
    </row>
    <row r="17" spans="1:51"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3"/>
      <c r="Z17" s="1004"/>
      <c r="AA17" s="1005"/>
      <c r="AB17" s="1009"/>
      <c r="AC17" s="1010"/>
      <c r="AD17" s="1011"/>
      <c r="AE17" s="388"/>
      <c r="AF17" s="388"/>
      <c r="AG17" s="388"/>
      <c r="AH17" s="388"/>
      <c r="AI17" s="388"/>
      <c r="AJ17" s="388"/>
      <c r="AK17" s="388"/>
      <c r="AL17" s="334"/>
      <c r="AM17" s="388"/>
      <c r="AN17" s="388"/>
      <c r="AO17" s="388"/>
      <c r="AP17" s="334"/>
      <c r="AQ17" s="270"/>
      <c r="AR17" s="271"/>
      <c r="AS17" s="179" t="s">
        <v>233</v>
      </c>
      <c r="AT17" s="202"/>
      <c r="AU17" s="271"/>
      <c r="AV17" s="271"/>
      <c r="AW17" s="377" t="s">
        <v>179</v>
      </c>
      <c r="AX17" s="378"/>
      <c r="AY17" s="34">
        <f>$AY$16</f>
        <v>0</v>
      </c>
    </row>
    <row r="18" spans="1:51" ht="22.5" customHeight="1" x14ac:dyDescent="0.15">
      <c r="A18" s="515"/>
      <c r="B18" s="513"/>
      <c r="C18" s="513"/>
      <c r="D18" s="513"/>
      <c r="E18" s="513"/>
      <c r="F18" s="514"/>
      <c r="G18" s="540"/>
      <c r="H18" s="1012"/>
      <c r="I18" s="1012"/>
      <c r="J18" s="1012"/>
      <c r="K18" s="1012"/>
      <c r="L18" s="1012"/>
      <c r="M18" s="1012"/>
      <c r="N18" s="1012"/>
      <c r="O18" s="1013"/>
      <c r="P18" s="191"/>
      <c r="Q18" s="1020"/>
      <c r="R18" s="1020"/>
      <c r="S18" s="1020"/>
      <c r="T18" s="1020"/>
      <c r="U18" s="1020"/>
      <c r="V18" s="1020"/>
      <c r="W18" s="1020"/>
      <c r="X18" s="1021"/>
      <c r="Y18" s="998" t="s">
        <v>12</v>
      </c>
      <c r="Z18" s="999"/>
      <c r="AA18" s="1000"/>
      <c r="AB18" s="551"/>
      <c r="AC18" s="1001"/>
      <c r="AD18" s="1001"/>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x14ac:dyDescent="0.15">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2"/>
      <c r="AC19" s="997"/>
      <c r="AD19" s="997"/>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x14ac:dyDescent="0.15">
      <c r="A20" s="647"/>
      <c r="B20" s="648"/>
      <c r="C20" s="648"/>
      <c r="D20" s="648"/>
      <c r="E20" s="648"/>
      <c r="F20" s="649"/>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180</v>
      </c>
      <c r="AC20" s="1027"/>
      <c r="AD20" s="1027"/>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x14ac:dyDescent="0.15">
      <c r="A21" s="895" t="s">
        <v>381</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2"/>
      <c r="Z23" s="411"/>
      <c r="AA23" s="412"/>
      <c r="AB23" s="1006" t="s">
        <v>11</v>
      </c>
      <c r="AC23" s="1007"/>
      <c r="AD23" s="1008"/>
      <c r="AE23" s="994" t="s">
        <v>391</v>
      </c>
      <c r="AF23" s="994"/>
      <c r="AG23" s="994"/>
      <c r="AH23" s="994"/>
      <c r="AI23" s="994" t="s">
        <v>413</v>
      </c>
      <c r="AJ23" s="994"/>
      <c r="AK23" s="994"/>
      <c r="AL23" s="458"/>
      <c r="AM23" s="994" t="s">
        <v>510</v>
      </c>
      <c r="AN23" s="994"/>
      <c r="AO23" s="994"/>
      <c r="AP23" s="458"/>
      <c r="AQ23" s="215" t="s">
        <v>232</v>
      </c>
      <c r="AR23" s="199"/>
      <c r="AS23" s="199"/>
      <c r="AT23" s="200"/>
      <c r="AU23" s="371" t="s">
        <v>134</v>
      </c>
      <c r="AV23" s="371"/>
      <c r="AW23" s="371"/>
      <c r="AX23" s="372"/>
      <c r="AY23" s="34">
        <f>COUNTA($G$25)</f>
        <v>0</v>
      </c>
    </row>
    <row r="24" spans="1:51"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3"/>
      <c r="Z24" s="1004"/>
      <c r="AA24" s="1005"/>
      <c r="AB24" s="1009"/>
      <c r="AC24" s="1010"/>
      <c r="AD24" s="1011"/>
      <c r="AE24" s="388"/>
      <c r="AF24" s="388"/>
      <c r="AG24" s="388"/>
      <c r="AH24" s="388"/>
      <c r="AI24" s="388"/>
      <c r="AJ24" s="388"/>
      <c r="AK24" s="388"/>
      <c r="AL24" s="334"/>
      <c r="AM24" s="388"/>
      <c r="AN24" s="388"/>
      <c r="AO24" s="388"/>
      <c r="AP24" s="334"/>
      <c r="AQ24" s="270"/>
      <c r="AR24" s="271"/>
      <c r="AS24" s="179" t="s">
        <v>233</v>
      </c>
      <c r="AT24" s="202"/>
      <c r="AU24" s="271"/>
      <c r="AV24" s="271"/>
      <c r="AW24" s="377" t="s">
        <v>179</v>
      </c>
      <c r="AX24" s="378"/>
      <c r="AY24" s="34">
        <f>$AY$23</f>
        <v>0</v>
      </c>
    </row>
    <row r="25" spans="1:51" ht="22.5" customHeight="1" x14ac:dyDescent="0.15">
      <c r="A25" s="515"/>
      <c r="B25" s="513"/>
      <c r="C25" s="513"/>
      <c r="D25" s="513"/>
      <c r="E25" s="513"/>
      <c r="F25" s="514"/>
      <c r="G25" s="540"/>
      <c r="H25" s="1012"/>
      <c r="I25" s="1012"/>
      <c r="J25" s="1012"/>
      <c r="K25" s="1012"/>
      <c r="L25" s="1012"/>
      <c r="M25" s="1012"/>
      <c r="N25" s="1012"/>
      <c r="O25" s="1013"/>
      <c r="P25" s="191"/>
      <c r="Q25" s="1020"/>
      <c r="R25" s="1020"/>
      <c r="S25" s="1020"/>
      <c r="T25" s="1020"/>
      <c r="U25" s="1020"/>
      <c r="V25" s="1020"/>
      <c r="W25" s="1020"/>
      <c r="X25" s="1021"/>
      <c r="Y25" s="998" t="s">
        <v>12</v>
      </c>
      <c r="Z25" s="999"/>
      <c r="AA25" s="1000"/>
      <c r="AB25" s="551"/>
      <c r="AC25" s="1001"/>
      <c r="AD25" s="1001"/>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x14ac:dyDescent="0.15">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2"/>
      <c r="AC26" s="997"/>
      <c r="AD26" s="997"/>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x14ac:dyDescent="0.15">
      <c r="A27" s="647"/>
      <c r="B27" s="648"/>
      <c r="C27" s="648"/>
      <c r="D27" s="648"/>
      <c r="E27" s="648"/>
      <c r="F27" s="649"/>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180</v>
      </c>
      <c r="AC27" s="1027"/>
      <c r="AD27" s="1027"/>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x14ac:dyDescent="0.15">
      <c r="A28" s="895" t="s">
        <v>381</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2"/>
      <c r="Z30" s="411"/>
      <c r="AA30" s="412"/>
      <c r="AB30" s="1006" t="s">
        <v>11</v>
      </c>
      <c r="AC30" s="1007"/>
      <c r="AD30" s="1008"/>
      <c r="AE30" s="994" t="s">
        <v>391</v>
      </c>
      <c r="AF30" s="994"/>
      <c r="AG30" s="994"/>
      <c r="AH30" s="994"/>
      <c r="AI30" s="994" t="s">
        <v>413</v>
      </c>
      <c r="AJ30" s="994"/>
      <c r="AK30" s="994"/>
      <c r="AL30" s="458"/>
      <c r="AM30" s="994" t="s">
        <v>510</v>
      </c>
      <c r="AN30" s="994"/>
      <c r="AO30" s="994"/>
      <c r="AP30" s="458"/>
      <c r="AQ30" s="215" t="s">
        <v>232</v>
      </c>
      <c r="AR30" s="199"/>
      <c r="AS30" s="199"/>
      <c r="AT30" s="200"/>
      <c r="AU30" s="371" t="s">
        <v>134</v>
      </c>
      <c r="AV30" s="371"/>
      <c r="AW30" s="371"/>
      <c r="AX30" s="372"/>
      <c r="AY30" s="34">
        <f>COUNTA($G$32)</f>
        <v>0</v>
      </c>
    </row>
    <row r="31" spans="1:51"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3"/>
      <c r="Z31" s="1004"/>
      <c r="AA31" s="1005"/>
      <c r="AB31" s="1009"/>
      <c r="AC31" s="1010"/>
      <c r="AD31" s="1011"/>
      <c r="AE31" s="388"/>
      <c r="AF31" s="388"/>
      <c r="AG31" s="388"/>
      <c r="AH31" s="388"/>
      <c r="AI31" s="388"/>
      <c r="AJ31" s="388"/>
      <c r="AK31" s="388"/>
      <c r="AL31" s="334"/>
      <c r="AM31" s="388"/>
      <c r="AN31" s="388"/>
      <c r="AO31" s="388"/>
      <c r="AP31" s="334"/>
      <c r="AQ31" s="270"/>
      <c r="AR31" s="271"/>
      <c r="AS31" s="179" t="s">
        <v>233</v>
      </c>
      <c r="AT31" s="202"/>
      <c r="AU31" s="271"/>
      <c r="AV31" s="271"/>
      <c r="AW31" s="377" t="s">
        <v>179</v>
      </c>
      <c r="AX31" s="378"/>
      <c r="AY31" s="34">
        <f>$AY$30</f>
        <v>0</v>
      </c>
    </row>
    <row r="32" spans="1:51" ht="22.5" customHeight="1" x14ac:dyDescent="0.15">
      <c r="A32" s="515"/>
      <c r="B32" s="513"/>
      <c r="C32" s="513"/>
      <c r="D32" s="513"/>
      <c r="E32" s="513"/>
      <c r="F32" s="514"/>
      <c r="G32" s="540"/>
      <c r="H32" s="1012"/>
      <c r="I32" s="1012"/>
      <c r="J32" s="1012"/>
      <c r="K32" s="1012"/>
      <c r="L32" s="1012"/>
      <c r="M32" s="1012"/>
      <c r="N32" s="1012"/>
      <c r="O32" s="1013"/>
      <c r="P32" s="191"/>
      <c r="Q32" s="1020"/>
      <c r="R32" s="1020"/>
      <c r="S32" s="1020"/>
      <c r="T32" s="1020"/>
      <c r="U32" s="1020"/>
      <c r="V32" s="1020"/>
      <c r="W32" s="1020"/>
      <c r="X32" s="1021"/>
      <c r="Y32" s="998" t="s">
        <v>12</v>
      </c>
      <c r="Z32" s="999"/>
      <c r="AA32" s="1000"/>
      <c r="AB32" s="551"/>
      <c r="AC32" s="1001"/>
      <c r="AD32" s="1001"/>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x14ac:dyDescent="0.15">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2"/>
      <c r="AC33" s="997"/>
      <c r="AD33" s="997"/>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x14ac:dyDescent="0.15">
      <c r="A34" s="647"/>
      <c r="B34" s="648"/>
      <c r="C34" s="648"/>
      <c r="D34" s="648"/>
      <c r="E34" s="648"/>
      <c r="F34" s="649"/>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180</v>
      </c>
      <c r="AC34" s="1027"/>
      <c r="AD34" s="1027"/>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x14ac:dyDescent="0.15">
      <c r="A35" s="895" t="s">
        <v>381</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2"/>
      <c r="Z37" s="411"/>
      <c r="AA37" s="412"/>
      <c r="AB37" s="1006" t="s">
        <v>11</v>
      </c>
      <c r="AC37" s="1007"/>
      <c r="AD37" s="1008"/>
      <c r="AE37" s="994" t="s">
        <v>391</v>
      </c>
      <c r="AF37" s="994"/>
      <c r="AG37" s="994"/>
      <c r="AH37" s="994"/>
      <c r="AI37" s="994" t="s">
        <v>413</v>
      </c>
      <c r="AJ37" s="994"/>
      <c r="AK37" s="994"/>
      <c r="AL37" s="458"/>
      <c r="AM37" s="994" t="s">
        <v>510</v>
      </c>
      <c r="AN37" s="994"/>
      <c r="AO37" s="994"/>
      <c r="AP37" s="458"/>
      <c r="AQ37" s="215" t="s">
        <v>232</v>
      </c>
      <c r="AR37" s="199"/>
      <c r="AS37" s="199"/>
      <c r="AT37" s="200"/>
      <c r="AU37" s="371" t="s">
        <v>134</v>
      </c>
      <c r="AV37" s="371"/>
      <c r="AW37" s="371"/>
      <c r="AX37" s="372"/>
      <c r="AY37" s="34">
        <f>COUNTA($G$39)</f>
        <v>0</v>
      </c>
    </row>
    <row r="38" spans="1:51"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3"/>
      <c r="Z38" s="1004"/>
      <c r="AA38" s="1005"/>
      <c r="AB38" s="1009"/>
      <c r="AC38" s="1010"/>
      <c r="AD38" s="1011"/>
      <c r="AE38" s="388"/>
      <c r="AF38" s="388"/>
      <c r="AG38" s="388"/>
      <c r="AH38" s="388"/>
      <c r="AI38" s="388"/>
      <c r="AJ38" s="388"/>
      <c r="AK38" s="388"/>
      <c r="AL38" s="334"/>
      <c r="AM38" s="388"/>
      <c r="AN38" s="388"/>
      <c r="AO38" s="388"/>
      <c r="AP38" s="334"/>
      <c r="AQ38" s="270"/>
      <c r="AR38" s="271"/>
      <c r="AS38" s="179" t="s">
        <v>233</v>
      </c>
      <c r="AT38" s="202"/>
      <c r="AU38" s="271"/>
      <c r="AV38" s="271"/>
      <c r="AW38" s="377" t="s">
        <v>179</v>
      </c>
      <c r="AX38" s="378"/>
      <c r="AY38" s="34">
        <f>$AY$37</f>
        <v>0</v>
      </c>
    </row>
    <row r="39" spans="1:51" ht="22.5" customHeight="1" x14ac:dyDescent="0.15">
      <c r="A39" s="515"/>
      <c r="B39" s="513"/>
      <c r="C39" s="513"/>
      <c r="D39" s="513"/>
      <c r="E39" s="513"/>
      <c r="F39" s="514"/>
      <c r="G39" s="540"/>
      <c r="H39" s="1012"/>
      <c r="I39" s="1012"/>
      <c r="J39" s="1012"/>
      <c r="K39" s="1012"/>
      <c r="L39" s="1012"/>
      <c r="M39" s="1012"/>
      <c r="N39" s="1012"/>
      <c r="O39" s="1013"/>
      <c r="P39" s="191"/>
      <c r="Q39" s="1020"/>
      <c r="R39" s="1020"/>
      <c r="S39" s="1020"/>
      <c r="T39" s="1020"/>
      <c r="U39" s="1020"/>
      <c r="V39" s="1020"/>
      <c r="W39" s="1020"/>
      <c r="X39" s="1021"/>
      <c r="Y39" s="998" t="s">
        <v>12</v>
      </c>
      <c r="Z39" s="999"/>
      <c r="AA39" s="1000"/>
      <c r="AB39" s="551"/>
      <c r="AC39" s="1001"/>
      <c r="AD39" s="1001"/>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x14ac:dyDescent="0.15">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2"/>
      <c r="AC40" s="997"/>
      <c r="AD40" s="997"/>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x14ac:dyDescent="0.15">
      <c r="A41" s="647"/>
      <c r="B41" s="648"/>
      <c r="C41" s="648"/>
      <c r="D41" s="648"/>
      <c r="E41" s="648"/>
      <c r="F41" s="649"/>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180</v>
      </c>
      <c r="AC41" s="1027"/>
      <c r="AD41" s="1027"/>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x14ac:dyDescent="0.15">
      <c r="A42" s="895" t="s">
        <v>381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2"/>
      <c r="Z44" s="411"/>
      <c r="AA44" s="412"/>
      <c r="AB44" s="1006" t="s">
        <v>11</v>
      </c>
      <c r="AC44" s="1007"/>
      <c r="AD44" s="1008"/>
      <c r="AE44" s="994" t="s">
        <v>391</v>
      </c>
      <c r="AF44" s="994"/>
      <c r="AG44" s="994"/>
      <c r="AH44" s="994"/>
      <c r="AI44" s="994" t="s">
        <v>413</v>
      </c>
      <c r="AJ44" s="994"/>
      <c r="AK44" s="994"/>
      <c r="AL44" s="458"/>
      <c r="AM44" s="994" t="s">
        <v>510</v>
      </c>
      <c r="AN44" s="994"/>
      <c r="AO44" s="994"/>
      <c r="AP44" s="458"/>
      <c r="AQ44" s="215" t="s">
        <v>232</v>
      </c>
      <c r="AR44" s="199"/>
      <c r="AS44" s="199"/>
      <c r="AT44" s="200"/>
      <c r="AU44" s="371" t="s">
        <v>134</v>
      </c>
      <c r="AV44" s="371"/>
      <c r="AW44" s="371"/>
      <c r="AX44" s="372"/>
      <c r="AY44" s="34">
        <f>COUNTA($G$46)</f>
        <v>0</v>
      </c>
    </row>
    <row r="45" spans="1:51"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3"/>
      <c r="Z45" s="1004"/>
      <c r="AA45" s="1005"/>
      <c r="AB45" s="1009"/>
      <c r="AC45" s="1010"/>
      <c r="AD45" s="1011"/>
      <c r="AE45" s="388"/>
      <c r="AF45" s="388"/>
      <c r="AG45" s="388"/>
      <c r="AH45" s="388"/>
      <c r="AI45" s="388"/>
      <c r="AJ45" s="388"/>
      <c r="AK45" s="388"/>
      <c r="AL45" s="334"/>
      <c r="AM45" s="388"/>
      <c r="AN45" s="388"/>
      <c r="AO45" s="388"/>
      <c r="AP45" s="334"/>
      <c r="AQ45" s="270"/>
      <c r="AR45" s="271"/>
      <c r="AS45" s="179" t="s">
        <v>233</v>
      </c>
      <c r="AT45" s="202"/>
      <c r="AU45" s="271"/>
      <c r="AV45" s="271"/>
      <c r="AW45" s="377" t="s">
        <v>179</v>
      </c>
      <c r="AX45" s="378"/>
      <c r="AY45" s="34">
        <f>$AY$44</f>
        <v>0</v>
      </c>
    </row>
    <row r="46" spans="1:51" ht="22.5" customHeight="1" x14ac:dyDescent="0.15">
      <c r="A46" s="515"/>
      <c r="B46" s="513"/>
      <c r="C46" s="513"/>
      <c r="D46" s="513"/>
      <c r="E46" s="513"/>
      <c r="F46" s="514"/>
      <c r="G46" s="540"/>
      <c r="H46" s="1012"/>
      <c r="I46" s="1012"/>
      <c r="J46" s="1012"/>
      <c r="K46" s="1012"/>
      <c r="L46" s="1012"/>
      <c r="M46" s="1012"/>
      <c r="N46" s="1012"/>
      <c r="O46" s="1013"/>
      <c r="P46" s="191"/>
      <c r="Q46" s="1020"/>
      <c r="R46" s="1020"/>
      <c r="S46" s="1020"/>
      <c r="T46" s="1020"/>
      <c r="U46" s="1020"/>
      <c r="V46" s="1020"/>
      <c r="W46" s="1020"/>
      <c r="X46" s="1021"/>
      <c r="Y46" s="998" t="s">
        <v>12</v>
      </c>
      <c r="Z46" s="999"/>
      <c r="AA46" s="1000"/>
      <c r="AB46" s="551"/>
      <c r="AC46" s="1001"/>
      <c r="AD46" s="1001"/>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x14ac:dyDescent="0.15">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2"/>
      <c r="AC47" s="997"/>
      <c r="AD47" s="997"/>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x14ac:dyDescent="0.15">
      <c r="A48" s="647"/>
      <c r="B48" s="648"/>
      <c r="C48" s="648"/>
      <c r="D48" s="648"/>
      <c r="E48" s="648"/>
      <c r="F48" s="649"/>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180</v>
      </c>
      <c r="AC48" s="1027"/>
      <c r="AD48" s="1027"/>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x14ac:dyDescent="0.15">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2"/>
      <c r="Z51" s="411"/>
      <c r="AA51" s="412"/>
      <c r="AB51" s="458" t="s">
        <v>11</v>
      </c>
      <c r="AC51" s="1007"/>
      <c r="AD51" s="1008"/>
      <c r="AE51" s="994" t="s">
        <v>391</v>
      </c>
      <c r="AF51" s="994"/>
      <c r="AG51" s="994"/>
      <c r="AH51" s="994"/>
      <c r="AI51" s="994" t="s">
        <v>413</v>
      </c>
      <c r="AJ51" s="994"/>
      <c r="AK51" s="994"/>
      <c r="AL51" s="458"/>
      <c r="AM51" s="994" t="s">
        <v>510</v>
      </c>
      <c r="AN51" s="994"/>
      <c r="AO51" s="994"/>
      <c r="AP51" s="458"/>
      <c r="AQ51" s="215" t="s">
        <v>232</v>
      </c>
      <c r="AR51" s="199"/>
      <c r="AS51" s="199"/>
      <c r="AT51" s="200"/>
      <c r="AU51" s="371" t="s">
        <v>134</v>
      </c>
      <c r="AV51" s="371"/>
      <c r="AW51" s="371"/>
      <c r="AX51" s="372"/>
      <c r="AY51" s="34">
        <f>COUNTA($G$53)</f>
        <v>0</v>
      </c>
    </row>
    <row r="52" spans="1:51"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3"/>
      <c r="Z52" s="1004"/>
      <c r="AA52" s="1005"/>
      <c r="AB52" s="1009"/>
      <c r="AC52" s="1010"/>
      <c r="AD52" s="1011"/>
      <c r="AE52" s="388"/>
      <c r="AF52" s="388"/>
      <c r="AG52" s="388"/>
      <c r="AH52" s="388"/>
      <c r="AI52" s="388"/>
      <c r="AJ52" s="388"/>
      <c r="AK52" s="388"/>
      <c r="AL52" s="334"/>
      <c r="AM52" s="388"/>
      <c r="AN52" s="388"/>
      <c r="AO52" s="388"/>
      <c r="AP52" s="334"/>
      <c r="AQ52" s="270"/>
      <c r="AR52" s="271"/>
      <c r="AS52" s="179" t="s">
        <v>233</v>
      </c>
      <c r="AT52" s="202"/>
      <c r="AU52" s="271"/>
      <c r="AV52" s="271"/>
      <c r="AW52" s="377" t="s">
        <v>179</v>
      </c>
      <c r="AX52" s="378"/>
      <c r="AY52" s="34">
        <f>$AY$51</f>
        <v>0</v>
      </c>
    </row>
    <row r="53" spans="1:51" ht="22.5" customHeight="1" x14ac:dyDescent="0.15">
      <c r="A53" s="515"/>
      <c r="B53" s="513"/>
      <c r="C53" s="513"/>
      <c r="D53" s="513"/>
      <c r="E53" s="513"/>
      <c r="F53" s="514"/>
      <c r="G53" s="540"/>
      <c r="H53" s="1012"/>
      <c r="I53" s="1012"/>
      <c r="J53" s="1012"/>
      <c r="K53" s="1012"/>
      <c r="L53" s="1012"/>
      <c r="M53" s="1012"/>
      <c r="N53" s="1012"/>
      <c r="O53" s="1013"/>
      <c r="P53" s="191"/>
      <c r="Q53" s="1020"/>
      <c r="R53" s="1020"/>
      <c r="S53" s="1020"/>
      <c r="T53" s="1020"/>
      <c r="U53" s="1020"/>
      <c r="V53" s="1020"/>
      <c r="W53" s="1020"/>
      <c r="X53" s="1021"/>
      <c r="Y53" s="998" t="s">
        <v>12</v>
      </c>
      <c r="Z53" s="999"/>
      <c r="AA53" s="1000"/>
      <c r="AB53" s="551"/>
      <c r="AC53" s="1001"/>
      <c r="AD53" s="1001"/>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x14ac:dyDescent="0.15">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2"/>
      <c r="AC54" s="997"/>
      <c r="AD54" s="997"/>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x14ac:dyDescent="0.15">
      <c r="A55" s="647"/>
      <c r="B55" s="648"/>
      <c r="C55" s="648"/>
      <c r="D55" s="648"/>
      <c r="E55" s="648"/>
      <c r="F55" s="649"/>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180</v>
      </c>
      <c r="AC55" s="1027"/>
      <c r="AD55" s="1027"/>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x14ac:dyDescent="0.15">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2"/>
      <c r="Z58" s="411"/>
      <c r="AA58" s="412"/>
      <c r="AB58" s="1006" t="s">
        <v>11</v>
      </c>
      <c r="AC58" s="1007"/>
      <c r="AD58" s="1008"/>
      <c r="AE58" s="994" t="s">
        <v>391</v>
      </c>
      <c r="AF58" s="994"/>
      <c r="AG58" s="994"/>
      <c r="AH58" s="994"/>
      <c r="AI58" s="994" t="s">
        <v>413</v>
      </c>
      <c r="AJ58" s="994"/>
      <c r="AK58" s="994"/>
      <c r="AL58" s="458"/>
      <c r="AM58" s="994" t="s">
        <v>510</v>
      </c>
      <c r="AN58" s="994"/>
      <c r="AO58" s="994"/>
      <c r="AP58" s="458"/>
      <c r="AQ58" s="215" t="s">
        <v>232</v>
      </c>
      <c r="AR58" s="199"/>
      <c r="AS58" s="199"/>
      <c r="AT58" s="200"/>
      <c r="AU58" s="371" t="s">
        <v>134</v>
      </c>
      <c r="AV58" s="371"/>
      <c r="AW58" s="371"/>
      <c r="AX58" s="372"/>
      <c r="AY58" s="34">
        <f>COUNTA($G$60)</f>
        <v>0</v>
      </c>
    </row>
    <row r="59" spans="1:51"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3"/>
      <c r="Z59" s="1004"/>
      <c r="AA59" s="1005"/>
      <c r="AB59" s="1009"/>
      <c r="AC59" s="1010"/>
      <c r="AD59" s="1011"/>
      <c r="AE59" s="388"/>
      <c r="AF59" s="388"/>
      <c r="AG59" s="388"/>
      <c r="AH59" s="388"/>
      <c r="AI59" s="388"/>
      <c r="AJ59" s="388"/>
      <c r="AK59" s="388"/>
      <c r="AL59" s="334"/>
      <c r="AM59" s="388"/>
      <c r="AN59" s="388"/>
      <c r="AO59" s="388"/>
      <c r="AP59" s="334"/>
      <c r="AQ59" s="270"/>
      <c r="AR59" s="271"/>
      <c r="AS59" s="179" t="s">
        <v>233</v>
      </c>
      <c r="AT59" s="202"/>
      <c r="AU59" s="271"/>
      <c r="AV59" s="271"/>
      <c r="AW59" s="377" t="s">
        <v>179</v>
      </c>
      <c r="AX59" s="378"/>
      <c r="AY59" s="34">
        <f>$AY$58</f>
        <v>0</v>
      </c>
    </row>
    <row r="60" spans="1:51" ht="22.5" customHeight="1" x14ac:dyDescent="0.15">
      <c r="A60" s="515"/>
      <c r="B60" s="513"/>
      <c r="C60" s="513"/>
      <c r="D60" s="513"/>
      <c r="E60" s="513"/>
      <c r="F60" s="514"/>
      <c r="G60" s="540"/>
      <c r="H60" s="1012"/>
      <c r="I60" s="1012"/>
      <c r="J60" s="1012"/>
      <c r="K60" s="1012"/>
      <c r="L60" s="1012"/>
      <c r="M60" s="1012"/>
      <c r="N60" s="1012"/>
      <c r="O60" s="1013"/>
      <c r="P60" s="191"/>
      <c r="Q60" s="1020"/>
      <c r="R60" s="1020"/>
      <c r="S60" s="1020"/>
      <c r="T60" s="1020"/>
      <c r="U60" s="1020"/>
      <c r="V60" s="1020"/>
      <c r="W60" s="1020"/>
      <c r="X60" s="1021"/>
      <c r="Y60" s="998" t="s">
        <v>12</v>
      </c>
      <c r="Z60" s="999"/>
      <c r="AA60" s="1000"/>
      <c r="AB60" s="551"/>
      <c r="AC60" s="1001"/>
      <c r="AD60" s="1001"/>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x14ac:dyDescent="0.15">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2"/>
      <c r="AC61" s="997"/>
      <c r="AD61" s="997"/>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x14ac:dyDescent="0.15">
      <c r="A62" s="647"/>
      <c r="B62" s="648"/>
      <c r="C62" s="648"/>
      <c r="D62" s="648"/>
      <c r="E62" s="648"/>
      <c r="F62" s="649"/>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180</v>
      </c>
      <c r="AC62" s="1027"/>
      <c r="AD62" s="1027"/>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x14ac:dyDescent="0.15">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2"/>
      <c r="Z65" s="411"/>
      <c r="AA65" s="412"/>
      <c r="AB65" s="1006" t="s">
        <v>11</v>
      </c>
      <c r="AC65" s="1007"/>
      <c r="AD65" s="1008"/>
      <c r="AE65" s="994" t="s">
        <v>391</v>
      </c>
      <c r="AF65" s="994"/>
      <c r="AG65" s="994"/>
      <c r="AH65" s="994"/>
      <c r="AI65" s="994" t="s">
        <v>413</v>
      </c>
      <c r="AJ65" s="994"/>
      <c r="AK65" s="994"/>
      <c r="AL65" s="458"/>
      <c r="AM65" s="994" t="s">
        <v>510</v>
      </c>
      <c r="AN65" s="994"/>
      <c r="AO65" s="994"/>
      <c r="AP65" s="458"/>
      <c r="AQ65" s="215" t="s">
        <v>232</v>
      </c>
      <c r="AR65" s="199"/>
      <c r="AS65" s="199"/>
      <c r="AT65" s="200"/>
      <c r="AU65" s="371" t="s">
        <v>134</v>
      </c>
      <c r="AV65" s="371"/>
      <c r="AW65" s="371"/>
      <c r="AX65" s="372"/>
      <c r="AY65" s="34">
        <f>COUNTA($G$67)</f>
        <v>0</v>
      </c>
    </row>
    <row r="66" spans="1:51"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3"/>
      <c r="Z66" s="1004"/>
      <c r="AA66" s="1005"/>
      <c r="AB66" s="1009"/>
      <c r="AC66" s="1010"/>
      <c r="AD66" s="1011"/>
      <c r="AE66" s="388"/>
      <c r="AF66" s="388"/>
      <c r="AG66" s="388"/>
      <c r="AH66" s="388"/>
      <c r="AI66" s="388"/>
      <c r="AJ66" s="388"/>
      <c r="AK66" s="388"/>
      <c r="AL66" s="334"/>
      <c r="AM66" s="388"/>
      <c r="AN66" s="388"/>
      <c r="AO66" s="388"/>
      <c r="AP66" s="334"/>
      <c r="AQ66" s="270"/>
      <c r="AR66" s="271"/>
      <c r="AS66" s="179" t="s">
        <v>233</v>
      </c>
      <c r="AT66" s="202"/>
      <c r="AU66" s="271"/>
      <c r="AV66" s="271"/>
      <c r="AW66" s="377" t="s">
        <v>179</v>
      </c>
      <c r="AX66" s="378"/>
      <c r="AY66" s="34">
        <f>$AY$65</f>
        <v>0</v>
      </c>
    </row>
    <row r="67" spans="1:51" ht="22.5" customHeight="1" x14ac:dyDescent="0.15">
      <c r="A67" s="515"/>
      <c r="B67" s="513"/>
      <c r="C67" s="513"/>
      <c r="D67" s="513"/>
      <c r="E67" s="513"/>
      <c r="F67" s="514"/>
      <c r="G67" s="540"/>
      <c r="H67" s="1012"/>
      <c r="I67" s="1012"/>
      <c r="J67" s="1012"/>
      <c r="K67" s="1012"/>
      <c r="L67" s="1012"/>
      <c r="M67" s="1012"/>
      <c r="N67" s="1012"/>
      <c r="O67" s="1013"/>
      <c r="P67" s="191"/>
      <c r="Q67" s="1020"/>
      <c r="R67" s="1020"/>
      <c r="S67" s="1020"/>
      <c r="T67" s="1020"/>
      <c r="U67" s="1020"/>
      <c r="V67" s="1020"/>
      <c r="W67" s="1020"/>
      <c r="X67" s="1021"/>
      <c r="Y67" s="998" t="s">
        <v>12</v>
      </c>
      <c r="Z67" s="999"/>
      <c r="AA67" s="1000"/>
      <c r="AB67" s="551"/>
      <c r="AC67" s="1001"/>
      <c r="AD67" s="1001"/>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x14ac:dyDescent="0.15">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2"/>
      <c r="AC68" s="997"/>
      <c r="AD68" s="997"/>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x14ac:dyDescent="0.15">
      <c r="A69" s="647"/>
      <c r="B69" s="648"/>
      <c r="C69" s="648"/>
      <c r="D69" s="648"/>
      <c r="E69" s="648"/>
      <c r="F69" s="649"/>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7" t="s">
        <v>180</v>
      </c>
      <c r="AC69" s="424"/>
      <c r="AD69" s="424"/>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x14ac:dyDescent="0.15">
      <c r="A70" s="895" t="s">
        <v>381</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9" t="s">
        <v>367</v>
      </c>
      <c r="H2" s="440"/>
      <c r="I2" s="440"/>
      <c r="J2" s="440"/>
      <c r="K2" s="440"/>
      <c r="L2" s="440"/>
      <c r="M2" s="440"/>
      <c r="N2" s="440"/>
      <c r="O2" s="440"/>
      <c r="P2" s="440"/>
      <c r="Q2" s="440"/>
      <c r="R2" s="440"/>
      <c r="S2" s="440"/>
      <c r="T2" s="440"/>
      <c r="U2" s="440"/>
      <c r="V2" s="440"/>
      <c r="W2" s="440"/>
      <c r="X2" s="440"/>
      <c r="Y2" s="440"/>
      <c r="Z2" s="440"/>
      <c r="AA2" s="440"/>
      <c r="AB2" s="441"/>
      <c r="AC2" s="439" t="s">
        <v>369</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4"/>
      <c r="B5" s="1035"/>
      <c r="C5" s="1035"/>
      <c r="D5" s="1035"/>
      <c r="E5" s="1035"/>
      <c r="F5" s="1036"/>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34"/>
      <c r="B6" s="1035"/>
      <c r="C6" s="1035"/>
      <c r="D6" s="1035"/>
      <c r="E6" s="1035"/>
      <c r="F6" s="1036"/>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34"/>
      <c r="B7" s="1035"/>
      <c r="C7" s="1035"/>
      <c r="D7" s="1035"/>
      <c r="E7" s="1035"/>
      <c r="F7" s="1036"/>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34"/>
      <c r="B8" s="1035"/>
      <c r="C8" s="1035"/>
      <c r="D8" s="1035"/>
      <c r="E8" s="1035"/>
      <c r="F8" s="1036"/>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34"/>
      <c r="B9" s="1035"/>
      <c r="C9" s="1035"/>
      <c r="D9" s="1035"/>
      <c r="E9" s="1035"/>
      <c r="F9" s="1036"/>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34"/>
      <c r="B10" s="1035"/>
      <c r="C10" s="1035"/>
      <c r="D10" s="1035"/>
      <c r="E10" s="1035"/>
      <c r="F10" s="1036"/>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34"/>
      <c r="B11" s="1035"/>
      <c r="C11" s="1035"/>
      <c r="D11" s="1035"/>
      <c r="E11" s="1035"/>
      <c r="F11" s="1036"/>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34"/>
      <c r="B12" s="1035"/>
      <c r="C12" s="1035"/>
      <c r="D12" s="1035"/>
      <c r="E12" s="1035"/>
      <c r="F12" s="1036"/>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34"/>
      <c r="B13" s="1035"/>
      <c r="C13" s="1035"/>
      <c r="D13" s="1035"/>
      <c r="E13" s="1035"/>
      <c r="F13" s="1036"/>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34"/>
      <c r="B14" s="1035"/>
      <c r="C14" s="1035"/>
      <c r="D14" s="1035"/>
      <c r="E14" s="1035"/>
      <c r="F14" s="1036"/>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34"/>
      <c r="B15" s="1035"/>
      <c r="C15" s="1035"/>
      <c r="D15" s="1035"/>
      <c r="E15" s="1035"/>
      <c r="F15" s="1036"/>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4"/>
      <c r="B18" s="1035"/>
      <c r="C18" s="1035"/>
      <c r="D18" s="1035"/>
      <c r="E18" s="1035"/>
      <c r="F18" s="1036"/>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34"/>
      <c r="B19" s="1035"/>
      <c r="C19" s="1035"/>
      <c r="D19" s="1035"/>
      <c r="E19" s="1035"/>
      <c r="F19" s="1036"/>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34"/>
      <c r="B20" s="1035"/>
      <c r="C20" s="1035"/>
      <c r="D20" s="1035"/>
      <c r="E20" s="1035"/>
      <c r="F20" s="1036"/>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34"/>
      <c r="B21" s="1035"/>
      <c r="C21" s="1035"/>
      <c r="D21" s="1035"/>
      <c r="E21" s="1035"/>
      <c r="F21" s="1036"/>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34"/>
      <c r="B22" s="1035"/>
      <c r="C22" s="1035"/>
      <c r="D22" s="1035"/>
      <c r="E22" s="1035"/>
      <c r="F22" s="1036"/>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34"/>
      <c r="B23" s="1035"/>
      <c r="C23" s="1035"/>
      <c r="D23" s="1035"/>
      <c r="E23" s="1035"/>
      <c r="F23" s="1036"/>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34"/>
      <c r="B24" s="1035"/>
      <c r="C24" s="1035"/>
      <c r="D24" s="1035"/>
      <c r="E24" s="1035"/>
      <c r="F24" s="1036"/>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34"/>
      <c r="B25" s="1035"/>
      <c r="C25" s="1035"/>
      <c r="D25" s="1035"/>
      <c r="E25" s="1035"/>
      <c r="F25" s="1036"/>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34"/>
      <c r="B26" s="1035"/>
      <c r="C26" s="1035"/>
      <c r="D26" s="1035"/>
      <c r="E26" s="1035"/>
      <c r="F26" s="1036"/>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34"/>
      <c r="B27" s="1035"/>
      <c r="C27" s="1035"/>
      <c r="D27" s="1035"/>
      <c r="E27" s="1035"/>
      <c r="F27" s="1036"/>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34"/>
      <c r="B28" s="1035"/>
      <c r="C28" s="1035"/>
      <c r="D28" s="1035"/>
      <c r="E28" s="1035"/>
      <c r="F28" s="1036"/>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4"/>
      <c r="B31" s="1035"/>
      <c r="C31" s="1035"/>
      <c r="D31" s="1035"/>
      <c r="E31" s="1035"/>
      <c r="F31" s="1036"/>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34"/>
      <c r="B32" s="1035"/>
      <c r="C32" s="1035"/>
      <c r="D32" s="1035"/>
      <c r="E32" s="1035"/>
      <c r="F32" s="1036"/>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34"/>
      <c r="B33" s="1035"/>
      <c r="C33" s="1035"/>
      <c r="D33" s="1035"/>
      <c r="E33" s="1035"/>
      <c r="F33" s="1036"/>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34"/>
      <c r="B34" s="1035"/>
      <c r="C34" s="1035"/>
      <c r="D34" s="1035"/>
      <c r="E34" s="1035"/>
      <c r="F34" s="1036"/>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34"/>
      <c r="B35" s="1035"/>
      <c r="C35" s="1035"/>
      <c r="D35" s="1035"/>
      <c r="E35" s="1035"/>
      <c r="F35" s="1036"/>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34"/>
      <c r="B36" s="1035"/>
      <c r="C36" s="1035"/>
      <c r="D36" s="1035"/>
      <c r="E36" s="1035"/>
      <c r="F36" s="1036"/>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34"/>
      <c r="B37" s="1035"/>
      <c r="C37" s="1035"/>
      <c r="D37" s="1035"/>
      <c r="E37" s="1035"/>
      <c r="F37" s="1036"/>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34"/>
      <c r="B38" s="1035"/>
      <c r="C38" s="1035"/>
      <c r="D38" s="1035"/>
      <c r="E38" s="1035"/>
      <c r="F38" s="1036"/>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34"/>
      <c r="B39" s="1035"/>
      <c r="C39" s="1035"/>
      <c r="D39" s="1035"/>
      <c r="E39" s="1035"/>
      <c r="F39" s="1036"/>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34"/>
      <c r="B40" s="1035"/>
      <c r="C40" s="1035"/>
      <c r="D40" s="1035"/>
      <c r="E40" s="1035"/>
      <c r="F40" s="1036"/>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34"/>
      <c r="B41" s="1035"/>
      <c r="C41" s="1035"/>
      <c r="D41" s="1035"/>
      <c r="E41" s="1035"/>
      <c r="F41" s="1036"/>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4"/>
      <c r="B44" s="1035"/>
      <c r="C44" s="1035"/>
      <c r="D44" s="1035"/>
      <c r="E44" s="1035"/>
      <c r="F44" s="1036"/>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34"/>
      <c r="B45" s="1035"/>
      <c r="C45" s="1035"/>
      <c r="D45" s="1035"/>
      <c r="E45" s="1035"/>
      <c r="F45" s="1036"/>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34"/>
      <c r="B46" s="1035"/>
      <c r="C46" s="1035"/>
      <c r="D46" s="1035"/>
      <c r="E46" s="1035"/>
      <c r="F46" s="1036"/>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34"/>
      <c r="B47" s="1035"/>
      <c r="C47" s="1035"/>
      <c r="D47" s="1035"/>
      <c r="E47" s="1035"/>
      <c r="F47" s="1036"/>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34"/>
      <c r="B48" s="1035"/>
      <c r="C48" s="1035"/>
      <c r="D48" s="1035"/>
      <c r="E48" s="1035"/>
      <c r="F48" s="1036"/>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34"/>
      <c r="B49" s="1035"/>
      <c r="C49" s="1035"/>
      <c r="D49" s="1035"/>
      <c r="E49" s="1035"/>
      <c r="F49" s="1036"/>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34"/>
      <c r="B50" s="1035"/>
      <c r="C50" s="1035"/>
      <c r="D50" s="1035"/>
      <c r="E50" s="1035"/>
      <c r="F50" s="1036"/>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34"/>
      <c r="B51" s="1035"/>
      <c r="C51" s="1035"/>
      <c r="D51" s="1035"/>
      <c r="E51" s="1035"/>
      <c r="F51" s="1036"/>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34"/>
      <c r="B52" s="1035"/>
      <c r="C52" s="1035"/>
      <c r="D52" s="1035"/>
      <c r="E52" s="1035"/>
      <c r="F52" s="1036"/>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4"/>
      <c r="B58" s="1035"/>
      <c r="C58" s="1035"/>
      <c r="D58" s="1035"/>
      <c r="E58" s="1035"/>
      <c r="F58" s="1036"/>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34"/>
      <c r="B59" s="1035"/>
      <c r="C59" s="1035"/>
      <c r="D59" s="1035"/>
      <c r="E59" s="1035"/>
      <c r="F59" s="1036"/>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34"/>
      <c r="B60" s="1035"/>
      <c r="C60" s="1035"/>
      <c r="D60" s="1035"/>
      <c r="E60" s="1035"/>
      <c r="F60" s="1036"/>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34"/>
      <c r="B61" s="1035"/>
      <c r="C61" s="1035"/>
      <c r="D61" s="1035"/>
      <c r="E61" s="1035"/>
      <c r="F61" s="1036"/>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34"/>
      <c r="B62" s="1035"/>
      <c r="C62" s="1035"/>
      <c r="D62" s="1035"/>
      <c r="E62" s="1035"/>
      <c r="F62" s="1036"/>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34"/>
      <c r="B63" s="1035"/>
      <c r="C63" s="1035"/>
      <c r="D63" s="1035"/>
      <c r="E63" s="1035"/>
      <c r="F63" s="1036"/>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34"/>
      <c r="B64" s="1035"/>
      <c r="C64" s="1035"/>
      <c r="D64" s="1035"/>
      <c r="E64" s="1035"/>
      <c r="F64" s="1036"/>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34"/>
      <c r="B65" s="1035"/>
      <c r="C65" s="1035"/>
      <c r="D65" s="1035"/>
      <c r="E65" s="1035"/>
      <c r="F65" s="1036"/>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34"/>
      <c r="B66" s="1035"/>
      <c r="C66" s="1035"/>
      <c r="D66" s="1035"/>
      <c r="E66" s="1035"/>
      <c r="F66" s="1036"/>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34"/>
      <c r="B67" s="1035"/>
      <c r="C67" s="1035"/>
      <c r="D67" s="1035"/>
      <c r="E67" s="1035"/>
      <c r="F67" s="1036"/>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34"/>
      <c r="B68" s="1035"/>
      <c r="C68" s="1035"/>
      <c r="D68" s="1035"/>
      <c r="E68" s="1035"/>
      <c r="F68" s="1036"/>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4"/>
      <c r="B71" s="1035"/>
      <c r="C71" s="1035"/>
      <c r="D71" s="1035"/>
      <c r="E71" s="1035"/>
      <c r="F71" s="1036"/>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34"/>
      <c r="B72" s="1035"/>
      <c r="C72" s="1035"/>
      <c r="D72" s="1035"/>
      <c r="E72" s="1035"/>
      <c r="F72" s="1036"/>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34"/>
      <c r="B73" s="1035"/>
      <c r="C73" s="1035"/>
      <c r="D73" s="1035"/>
      <c r="E73" s="1035"/>
      <c r="F73" s="1036"/>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34"/>
      <c r="B74" s="1035"/>
      <c r="C74" s="1035"/>
      <c r="D74" s="1035"/>
      <c r="E74" s="1035"/>
      <c r="F74" s="1036"/>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34"/>
      <c r="B75" s="1035"/>
      <c r="C75" s="1035"/>
      <c r="D75" s="1035"/>
      <c r="E75" s="1035"/>
      <c r="F75" s="1036"/>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34"/>
      <c r="B76" s="1035"/>
      <c r="C76" s="1035"/>
      <c r="D76" s="1035"/>
      <c r="E76" s="1035"/>
      <c r="F76" s="1036"/>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34"/>
      <c r="B77" s="1035"/>
      <c r="C77" s="1035"/>
      <c r="D77" s="1035"/>
      <c r="E77" s="1035"/>
      <c r="F77" s="1036"/>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34"/>
      <c r="B78" s="1035"/>
      <c r="C78" s="1035"/>
      <c r="D78" s="1035"/>
      <c r="E78" s="1035"/>
      <c r="F78" s="1036"/>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34"/>
      <c r="B79" s="1035"/>
      <c r="C79" s="1035"/>
      <c r="D79" s="1035"/>
      <c r="E79" s="1035"/>
      <c r="F79" s="1036"/>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34"/>
      <c r="B80" s="1035"/>
      <c r="C80" s="1035"/>
      <c r="D80" s="1035"/>
      <c r="E80" s="1035"/>
      <c r="F80" s="1036"/>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34"/>
      <c r="B81" s="1035"/>
      <c r="C81" s="1035"/>
      <c r="D81" s="1035"/>
      <c r="E81" s="1035"/>
      <c r="F81" s="1036"/>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4"/>
      <c r="B84" s="1035"/>
      <c r="C84" s="1035"/>
      <c r="D84" s="1035"/>
      <c r="E84" s="1035"/>
      <c r="F84" s="1036"/>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34"/>
      <c r="B85" s="1035"/>
      <c r="C85" s="1035"/>
      <c r="D85" s="1035"/>
      <c r="E85" s="1035"/>
      <c r="F85" s="1036"/>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34"/>
      <c r="B86" s="1035"/>
      <c r="C86" s="1035"/>
      <c r="D86" s="1035"/>
      <c r="E86" s="1035"/>
      <c r="F86" s="1036"/>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34"/>
      <c r="B87" s="1035"/>
      <c r="C87" s="1035"/>
      <c r="D87" s="1035"/>
      <c r="E87" s="1035"/>
      <c r="F87" s="1036"/>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34"/>
      <c r="B88" s="1035"/>
      <c r="C88" s="1035"/>
      <c r="D88" s="1035"/>
      <c r="E88" s="1035"/>
      <c r="F88" s="1036"/>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34"/>
      <c r="B89" s="1035"/>
      <c r="C89" s="1035"/>
      <c r="D89" s="1035"/>
      <c r="E89" s="1035"/>
      <c r="F89" s="1036"/>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34"/>
      <c r="B90" s="1035"/>
      <c r="C90" s="1035"/>
      <c r="D90" s="1035"/>
      <c r="E90" s="1035"/>
      <c r="F90" s="1036"/>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34"/>
      <c r="B91" s="1035"/>
      <c r="C91" s="1035"/>
      <c r="D91" s="1035"/>
      <c r="E91" s="1035"/>
      <c r="F91" s="1036"/>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34"/>
      <c r="B92" s="1035"/>
      <c r="C92" s="1035"/>
      <c r="D92" s="1035"/>
      <c r="E92" s="1035"/>
      <c r="F92" s="1036"/>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34"/>
      <c r="B93" s="1035"/>
      <c r="C93" s="1035"/>
      <c r="D93" s="1035"/>
      <c r="E93" s="1035"/>
      <c r="F93" s="1036"/>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34"/>
      <c r="B94" s="1035"/>
      <c r="C94" s="1035"/>
      <c r="D94" s="1035"/>
      <c r="E94" s="1035"/>
      <c r="F94" s="1036"/>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4"/>
      <c r="B97" s="1035"/>
      <c r="C97" s="1035"/>
      <c r="D97" s="1035"/>
      <c r="E97" s="1035"/>
      <c r="F97" s="1036"/>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34"/>
      <c r="B98" s="1035"/>
      <c r="C98" s="1035"/>
      <c r="D98" s="1035"/>
      <c r="E98" s="1035"/>
      <c r="F98" s="1036"/>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34"/>
      <c r="B99" s="1035"/>
      <c r="C99" s="1035"/>
      <c r="D99" s="1035"/>
      <c r="E99" s="1035"/>
      <c r="F99" s="1036"/>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34"/>
      <c r="B100" s="1035"/>
      <c r="C100" s="1035"/>
      <c r="D100" s="1035"/>
      <c r="E100" s="1035"/>
      <c r="F100" s="1036"/>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34"/>
      <c r="B101" s="1035"/>
      <c r="C101" s="1035"/>
      <c r="D101" s="1035"/>
      <c r="E101" s="1035"/>
      <c r="F101" s="1036"/>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34"/>
      <c r="B102" s="1035"/>
      <c r="C102" s="1035"/>
      <c r="D102" s="1035"/>
      <c r="E102" s="1035"/>
      <c r="F102" s="1036"/>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34"/>
      <c r="B103" s="1035"/>
      <c r="C103" s="1035"/>
      <c r="D103" s="1035"/>
      <c r="E103" s="1035"/>
      <c r="F103" s="1036"/>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34"/>
      <c r="B104" s="1035"/>
      <c r="C104" s="1035"/>
      <c r="D104" s="1035"/>
      <c r="E104" s="1035"/>
      <c r="F104" s="1036"/>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34"/>
      <c r="B105" s="1035"/>
      <c r="C105" s="1035"/>
      <c r="D105" s="1035"/>
      <c r="E105" s="1035"/>
      <c r="F105" s="1036"/>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4"/>
      <c r="B111" s="1035"/>
      <c r="C111" s="1035"/>
      <c r="D111" s="1035"/>
      <c r="E111" s="1035"/>
      <c r="F111" s="1036"/>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34"/>
      <c r="B112" s="1035"/>
      <c r="C112" s="1035"/>
      <c r="D112" s="1035"/>
      <c r="E112" s="1035"/>
      <c r="F112" s="1036"/>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34"/>
      <c r="B113" s="1035"/>
      <c r="C113" s="1035"/>
      <c r="D113" s="1035"/>
      <c r="E113" s="1035"/>
      <c r="F113" s="1036"/>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34"/>
      <c r="B114" s="1035"/>
      <c r="C114" s="1035"/>
      <c r="D114" s="1035"/>
      <c r="E114" s="1035"/>
      <c r="F114" s="1036"/>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34"/>
      <c r="B115" s="1035"/>
      <c r="C115" s="1035"/>
      <c r="D115" s="1035"/>
      <c r="E115" s="1035"/>
      <c r="F115" s="1036"/>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34"/>
      <c r="B116" s="1035"/>
      <c r="C116" s="1035"/>
      <c r="D116" s="1035"/>
      <c r="E116" s="1035"/>
      <c r="F116" s="1036"/>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34"/>
      <c r="B117" s="1035"/>
      <c r="C117" s="1035"/>
      <c r="D117" s="1035"/>
      <c r="E117" s="1035"/>
      <c r="F117" s="1036"/>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34"/>
      <c r="B118" s="1035"/>
      <c r="C118" s="1035"/>
      <c r="D118" s="1035"/>
      <c r="E118" s="1035"/>
      <c r="F118" s="1036"/>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34"/>
      <c r="B119" s="1035"/>
      <c r="C119" s="1035"/>
      <c r="D119" s="1035"/>
      <c r="E119" s="1035"/>
      <c r="F119" s="1036"/>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34"/>
      <c r="B120" s="1035"/>
      <c r="C120" s="1035"/>
      <c r="D120" s="1035"/>
      <c r="E120" s="1035"/>
      <c r="F120" s="1036"/>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34"/>
      <c r="B121" s="1035"/>
      <c r="C121" s="1035"/>
      <c r="D121" s="1035"/>
      <c r="E121" s="1035"/>
      <c r="F121" s="1036"/>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4"/>
      <c r="B124" s="1035"/>
      <c r="C124" s="1035"/>
      <c r="D124" s="1035"/>
      <c r="E124" s="1035"/>
      <c r="F124" s="1036"/>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34"/>
      <c r="B125" s="1035"/>
      <c r="C125" s="1035"/>
      <c r="D125" s="1035"/>
      <c r="E125" s="1035"/>
      <c r="F125" s="1036"/>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34"/>
      <c r="B126" s="1035"/>
      <c r="C126" s="1035"/>
      <c r="D126" s="1035"/>
      <c r="E126" s="1035"/>
      <c r="F126" s="1036"/>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34"/>
      <c r="B127" s="1035"/>
      <c r="C127" s="1035"/>
      <c r="D127" s="1035"/>
      <c r="E127" s="1035"/>
      <c r="F127" s="1036"/>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34"/>
      <c r="B128" s="1035"/>
      <c r="C128" s="1035"/>
      <c r="D128" s="1035"/>
      <c r="E128" s="1035"/>
      <c r="F128" s="1036"/>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34"/>
      <c r="B129" s="1035"/>
      <c r="C129" s="1035"/>
      <c r="D129" s="1035"/>
      <c r="E129" s="1035"/>
      <c r="F129" s="1036"/>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34"/>
      <c r="B130" s="1035"/>
      <c r="C130" s="1035"/>
      <c r="D130" s="1035"/>
      <c r="E130" s="1035"/>
      <c r="F130" s="1036"/>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34"/>
      <c r="B131" s="1035"/>
      <c r="C131" s="1035"/>
      <c r="D131" s="1035"/>
      <c r="E131" s="1035"/>
      <c r="F131" s="1036"/>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34"/>
      <c r="B132" s="1035"/>
      <c r="C132" s="1035"/>
      <c r="D132" s="1035"/>
      <c r="E132" s="1035"/>
      <c r="F132" s="1036"/>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34"/>
      <c r="B133" s="1035"/>
      <c r="C133" s="1035"/>
      <c r="D133" s="1035"/>
      <c r="E133" s="1035"/>
      <c r="F133" s="1036"/>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34"/>
      <c r="B134" s="1035"/>
      <c r="C134" s="1035"/>
      <c r="D134" s="1035"/>
      <c r="E134" s="1035"/>
      <c r="F134" s="1036"/>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4"/>
      <c r="B137" s="1035"/>
      <c r="C137" s="1035"/>
      <c r="D137" s="1035"/>
      <c r="E137" s="1035"/>
      <c r="F137" s="1036"/>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34"/>
      <c r="B138" s="1035"/>
      <c r="C138" s="1035"/>
      <c r="D138" s="1035"/>
      <c r="E138" s="1035"/>
      <c r="F138" s="1036"/>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34"/>
      <c r="B139" s="1035"/>
      <c r="C139" s="1035"/>
      <c r="D139" s="1035"/>
      <c r="E139" s="1035"/>
      <c r="F139" s="1036"/>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34"/>
      <c r="B140" s="1035"/>
      <c r="C140" s="1035"/>
      <c r="D140" s="1035"/>
      <c r="E140" s="1035"/>
      <c r="F140" s="1036"/>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34"/>
      <c r="B141" s="1035"/>
      <c r="C141" s="1035"/>
      <c r="D141" s="1035"/>
      <c r="E141" s="1035"/>
      <c r="F141" s="1036"/>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34"/>
      <c r="B142" s="1035"/>
      <c r="C142" s="1035"/>
      <c r="D142" s="1035"/>
      <c r="E142" s="1035"/>
      <c r="F142" s="1036"/>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34"/>
      <c r="B143" s="1035"/>
      <c r="C143" s="1035"/>
      <c r="D143" s="1035"/>
      <c r="E143" s="1035"/>
      <c r="F143" s="1036"/>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34"/>
      <c r="B144" s="1035"/>
      <c r="C144" s="1035"/>
      <c r="D144" s="1035"/>
      <c r="E144" s="1035"/>
      <c r="F144" s="1036"/>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34"/>
      <c r="B145" s="1035"/>
      <c r="C145" s="1035"/>
      <c r="D145" s="1035"/>
      <c r="E145" s="1035"/>
      <c r="F145" s="1036"/>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34"/>
      <c r="B146" s="1035"/>
      <c r="C146" s="1035"/>
      <c r="D146" s="1035"/>
      <c r="E146" s="1035"/>
      <c r="F146" s="1036"/>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34"/>
      <c r="B147" s="1035"/>
      <c r="C147" s="1035"/>
      <c r="D147" s="1035"/>
      <c r="E147" s="1035"/>
      <c r="F147" s="1036"/>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4"/>
      <c r="B150" s="1035"/>
      <c r="C150" s="1035"/>
      <c r="D150" s="1035"/>
      <c r="E150" s="1035"/>
      <c r="F150" s="1036"/>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34"/>
      <c r="B151" s="1035"/>
      <c r="C151" s="1035"/>
      <c r="D151" s="1035"/>
      <c r="E151" s="1035"/>
      <c r="F151" s="1036"/>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34"/>
      <c r="B152" s="1035"/>
      <c r="C152" s="1035"/>
      <c r="D152" s="1035"/>
      <c r="E152" s="1035"/>
      <c r="F152" s="1036"/>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34"/>
      <c r="B153" s="1035"/>
      <c r="C153" s="1035"/>
      <c r="D153" s="1035"/>
      <c r="E153" s="1035"/>
      <c r="F153" s="1036"/>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34"/>
      <c r="B154" s="1035"/>
      <c r="C154" s="1035"/>
      <c r="D154" s="1035"/>
      <c r="E154" s="1035"/>
      <c r="F154" s="1036"/>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34"/>
      <c r="B155" s="1035"/>
      <c r="C155" s="1035"/>
      <c r="D155" s="1035"/>
      <c r="E155" s="1035"/>
      <c r="F155" s="1036"/>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34"/>
      <c r="B156" s="1035"/>
      <c r="C156" s="1035"/>
      <c r="D156" s="1035"/>
      <c r="E156" s="1035"/>
      <c r="F156" s="1036"/>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34"/>
      <c r="B157" s="1035"/>
      <c r="C157" s="1035"/>
      <c r="D157" s="1035"/>
      <c r="E157" s="1035"/>
      <c r="F157" s="1036"/>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34"/>
      <c r="B158" s="1035"/>
      <c r="C158" s="1035"/>
      <c r="D158" s="1035"/>
      <c r="E158" s="1035"/>
      <c r="F158" s="1036"/>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4"/>
      <c r="B164" s="1035"/>
      <c r="C164" s="1035"/>
      <c r="D164" s="1035"/>
      <c r="E164" s="1035"/>
      <c r="F164" s="1036"/>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34"/>
      <c r="B165" s="1035"/>
      <c r="C165" s="1035"/>
      <c r="D165" s="1035"/>
      <c r="E165" s="1035"/>
      <c r="F165" s="1036"/>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34"/>
      <c r="B166" s="1035"/>
      <c r="C166" s="1035"/>
      <c r="D166" s="1035"/>
      <c r="E166" s="1035"/>
      <c r="F166" s="1036"/>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34"/>
      <c r="B167" s="1035"/>
      <c r="C167" s="1035"/>
      <c r="D167" s="1035"/>
      <c r="E167" s="1035"/>
      <c r="F167" s="1036"/>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34"/>
      <c r="B168" s="1035"/>
      <c r="C168" s="1035"/>
      <c r="D168" s="1035"/>
      <c r="E168" s="1035"/>
      <c r="F168" s="1036"/>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34"/>
      <c r="B169" s="1035"/>
      <c r="C169" s="1035"/>
      <c r="D169" s="1035"/>
      <c r="E169" s="1035"/>
      <c r="F169" s="1036"/>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34"/>
      <c r="B170" s="1035"/>
      <c r="C170" s="1035"/>
      <c r="D170" s="1035"/>
      <c r="E170" s="1035"/>
      <c r="F170" s="1036"/>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34"/>
      <c r="B171" s="1035"/>
      <c r="C171" s="1035"/>
      <c r="D171" s="1035"/>
      <c r="E171" s="1035"/>
      <c r="F171" s="1036"/>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34"/>
      <c r="B172" s="1035"/>
      <c r="C172" s="1035"/>
      <c r="D172" s="1035"/>
      <c r="E172" s="1035"/>
      <c r="F172" s="1036"/>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34"/>
      <c r="B173" s="1035"/>
      <c r="C173" s="1035"/>
      <c r="D173" s="1035"/>
      <c r="E173" s="1035"/>
      <c r="F173" s="1036"/>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34"/>
      <c r="B174" s="1035"/>
      <c r="C174" s="1035"/>
      <c r="D174" s="1035"/>
      <c r="E174" s="1035"/>
      <c r="F174" s="1036"/>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4"/>
      <c r="B177" s="1035"/>
      <c r="C177" s="1035"/>
      <c r="D177" s="1035"/>
      <c r="E177" s="1035"/>
      <c r="F177" s="1036"/>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34"/>
      <c r="B178" s="1035"/>
      <c r="C178" s="1035"/>
      <c r="D178" s="1035"/>
      <c r="E178" s="1035"/>
      <c r="F178" s="1036"/>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34"/>
      <c r="B179" s="1035"/>
      <c r="C179" s="1035"/>
      <c r="D179" s="1035"/>
      <c r="E179" s="1035"/>
      <c r="F179" s="1036"/>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34"/>
      <c r="B180" s="1035"/>
      <c r="C180" s="1035"/>
      <c r="D180" s="1035"/>
      <c r="E180" s="1035"/>
      <c r="F180" s="1036"/>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34"/>
      <c r="B181" s="1035"/>
      <c r="C181" s="1035"/>
      <c r="D181" s="1035"/>
      <c r="E181" s="1035"/>
      <c r="F181" s="1036"/>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34"/>
      <c r="B182" s="1035"/>
      <c r="C182" s="1035"/>
      <c r="D182" s="1035"/>
      <c r="E182" s="1035"/>
      <c r="F182" s="1036"/>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34"/>
      <c r="B183" s="1035"/>
      <c r="C183" s="1035"/>
      <c r="D183" s="1035"/>
      <c r="E183" s="1035"/>
      <c r="F183" s="1036"/>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34"/>
      <c r="B184" s="1035"/>
      <c r="C184" s="1035"/>
      <c r="D184" s="1035"/>
      <c r="E184" s="1035"/>
      <c r="F184" s="1036"/>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34"/>
      <c r="B185" s="1035"/>
      <c r="C185" s="1035"/>
      <c r="D185" s="1035"/>
      <c r="E185" s="1035"/>
      <c r="F185" s="1036"/>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34"/>
      <c r="B186" s="1035"/>
      <c r="C186" s="1035"/>
      <c r="D186" s="1035"/>
      <c r="E186" s="1035"/>
      <c r="F186" s="1036"/>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34"/>
      <c r="B187" s="1035"/>
      <c r="C187" s="1035"/>
      <c r="D187" s="1035"/>
      <c r="E187" s="1035"/>
      <c r="F187" s="1036"/>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4"/>
      <c r="B190" s="1035"/>
      <c r="C190" s="1035"/>
      <c r="D190" s="1035"/>
      <c r="E190" s="1035"/>
      <c r="F190" s="1036"/>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34"/>
      <c r="B191" s="1035"/>
      <c r="C191" s="1035"/>
      <c r="D191" s="1035"/>
      <c r="E191" s="1035"/>
      <c r="F191" s="1036"/>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34"/>
      <c r="B192" s="1035"/>
      <c r="C192" s="1035"/>
      <c r="D192" s="1035"/>
      <c r="E192" s="1035"/>
      <c r="F192" s="1036"/>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34"/>
      <c r="B193" s="1035"/>
      <c r="C193" s="1035"/>
      <c r="D193" s="1035"/>
      <c r="E193" s="1035"/>
      <c r="F193" s="1036"/>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34"/>
      <c r="B194" s="1035"/>
      <c r="C194" s="1035"/>
      <c r="D194" s="1035"/>
      <c r="E194" s="1035"/>
      <c r="F194" s="1036"/>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34"/>
      <c r="B195" s="1035"/>
      <c r="C195" s="1035"/>
      <c r="D195" s="1035"/>
      <c r="E195" s="1035"/>
      <c r="F195" s="1036"/>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34"/>
      <c r="B196" s="1035"/>
      <c r="C196" s="1035"/>
      <c r="D196" s="1035"/>
      <c r="E196" s="1035"/>
      <c r="F196" s="1036"/>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34"/>
      <c r="B197" s="1035"/>
      <c r="C197" s="1035"/>
      <c r="D197" s="1035"/>
      <c r="E197" s="1035"/>
      <c r="F197" s="1036"/>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34"/>
      <c r="B198" s="1035"/>
      <c r="C198" s="1035"/>
      <c r="D198" s="1035"/>
      <c r="E198" s="1035"/>
      <c r="F198" s="1036"/>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34"/>
      <c r="B199" s="1035"/>
      <c r="C199" s="1035"/>
      <c r="D199" s="1035"/>
      <c r="E199" s="1035"/>
      <c r="F199" s="1036"/>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34"/>
      <c r="B200" s="1035"/>
      <c r="C200" s="1035"/>
      <c r="D200" s="1035"/>
      <c r="E200" s="1035"/>
      <c r="F200" s="1036"/>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4"/>
      <c r="B203" s="1035"/>
      <c r="C203" s="1035"/>
      <c r="D203" s="1035"/>
      <c r="E203" s="1035"/>
      <c r="F203" s="1036"/>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34"/>
      <c r="B204" s="1035"/>
      <c r="C204" s="1035"/>
      <c r="D204" s="1035"/>
      <c r="E204" s="1035"/>
      <c r="F204" s="1036"/>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34"/>
      <c r="B205" s="1035"/>
      <c r="C205" s="1035"/>
      <c r="D205" s="1035"/>
      <c r="E205" s="1035"/>
      <c r="F205" s="1036"/>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34"/>
      <c r="B206" s="1035"/>
      <c r="C206" s="1035"/>
      <c r="D206" s="1035"/>
      <c r="E206" s="1035"/>
      <c r="F206" s="1036"/>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34"/>
      <c r="B207" s="1035"/>
      <c r="C207" s="1035"/>
      <c r="D207" s="1035"/>
      <c r="E207" s="1035"/>
      <c r="F207" s="1036"/>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34"/>
      <c r="B208" s="1035"/>
      <c r="C208" s="1035"/>
      <c r="D208" s="1035"/>
      <c r="E208" s="1035"/>
      <c r="F208" s="1036"/>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34"/>
      <c r="B209" s="1035"/>
      <c r="C209" s="1035"/>
      <c r="D209" s="1035"/>
      <c r="E209" s="1035"/>
      <c r="F209" s="1036"/>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34"/>
      <c r="B210" s="1035"/>
      <c r="C210" s="1035"/>
      <c r="D210" s="1035"/>
      <c r="E210" s="1035"/>
      <c r="F210" s="1036"/>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34"/>
      <c r="B211" s="1035"/>
      <c r="C211" s="1035"/>
      <c r="D211" s="1035"/>
      <c r="E211" s="1035"/>
      <c r="F211" s="1036"/>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4"/>
      <c r="B217" s="1035"/>
      <c r="C217" s="1035"/>
      <c r="D217" s="1035"/>
      <c r="E217" s="1035"/>
      <c r="F217" s="1036"/>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34"/>
      <c r="B218" s="1035"/>
      <c r="C218" s="1035"/>
      <c r="D218" s="1035"/>
      <c r="E218" s="1035"/>
      <c r="F218" s="1036"/>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34"/>
      <c r="B219" s="1035"/>
      <c r="C219" s="1035"/>
      <c r="D219" s="1035"/>
      <c r="E219" s="1035"/>
      <c r="F219" s="1036"/>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34"/>
      <c r="B220" s="1035"/>
      <c r="C220" s="1035"/>
      <c r="D220" s="1035"/>
      <c r="E220" s="1035"/>
      <c r="F220" s="1036"/>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34"/>
      <c r="B221" s="1035"/>
      <c r="C221" s="1035"/>
      <c r="D221" s="1035"/>
      <c r="E221" s="1035"/>
      <c r="F221" s="1036"/>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34"/>
      <c r="B222" s="1035"/>
      <c r="C222" s="1035"/>
      <c r="D222" s="1035"/>
      <c r="E222" s="1035"/>
      <c r="F222" s="1036"/>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34"/>
      <c r="B223" s="1035"/>
      <c r="C223" s="1035"/>
      <c r="D223" s="1035"/>
      <c r="E223" s="1035"/>
      <c r="F223" s="1036"/>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34"/>
      <c r="B224" s="1035"/>
      <c r="C224" s="1035"/>
      <c r="D224" s="1035"/>
      <c r="E224" s="1035"/>
      <c r="F224" s="1036"/>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34"/>
      <c r="B225" s="1035"/>
      <c r="C225" s="1035"/>
      <c r="D225" s="1035"/>
      <c r="E225" s="1035"/>
      <c r="F225" s="1036"/>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34"/>
      <c r="B226" s="1035"/>
      <c r="C226" s="1035"/>
      <c r="D226" s="1035"/>
      <c r="E226" s="1035"/>
      <c r="F226" s="1036"/>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34"/>
      <c r="B227" s="1035"/>
      <c r="C227" s="1035"/>
      <c r="D227" s="1035"/>
      <c r="E227" s="1035"/>
      <c r="F227" s="1036"/>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4"/>
      <c r="B230" s="1035"/>
      <c r="C230" s="1035"/>
      <c r="D230" s="1035"/>
      <c r="E230" s="1035"/>
      <c r="F230" s="1036"/>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34"/>
      <c r="B231" s="1035"/>
      <c r="C231" s="1035"/>
      <c r="D231" s="1035"/>
      <c r="E231" s="1035"/>
      <c r="F231" s="1036"/>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34"/>
      <c r="B232" s="1035"/>
      <c r="C232" s="1035"/>
      <c r="D232" s="1035"/>
      <c r="E232" s="1035"/>
      <c r="F232" s="1036"/>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34"/>
      <c r="B233" s="1035"/>
      <c r="C233" s="1035"/>
      <c r="D233" s="1035"/>
      <c r="E233" s="1035"/>
      <c r="F233" s="1036"/>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34"/>
      <c r="B234" s="1035"/>
      <c r="C234" s="1035"/>
      <c r="D234" s="1035"/>
      <c r="E234" s="1035"/>
      <c r="F234" s="1036"/>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34"/>
      <c r="B235" s="1035"/>
      <c r="C235" s="1035"/>
      <c r="D235" s="1035"/>
      <c r="E235" s="1035"/>
      <c r="F235" s="1036"/>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34"/>
      <c r="B236" s="1035"/>
      <c r="C236" s="1035"/>
      <c r="D236" s="1035"/>
      <c r="E236" s="1035"/>
      <c r="F236" s="1036"/>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34"/>
      <c r="B237" s="1035"/>
      <c r="C237" s="1035"/>
      <c r="D237" s="1035"/>
      <c r="E237" s="1035"/>
      <c r="F237" s="1036"/>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34"/>
      <c r="B238" s="1035"/>
      <c r="C238" s="1035"/>
      <c r="D238" s="1035"/>
      <c r="E238" s="1035"/>
      <c r="F238" s="1036"/>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34"/>
      <c r="B239" s="1035"/>
      <c r="C239" s="1035"/>
      <c r="D239" s="1035"/>
      <c r="E239" s="1035"/>
      <c r="F239" s="1036"/>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34"/>
      <c r="B240" s="1035"/>
      <c r="C240" s="1035"/>
      <c r="D240" s="1035"/>
      <c r="E240" s="1035"/>
      <c r="F240" s="1036"/>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4"/>
      <c r="B243" s="1035"/>
      <c r="C243" s="1035"/>
      <c r="D243" s="1035"/>
      <c r="E243" s="1035"/>
      <c r="F243" s="1036"/>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34"/>
      <c r="B244" s="1035"/>
      <c r="C244" s="1035"/>
      <c r="D244" s="1035"/>
      <c r="E244" s="1035"/>
      <c r="F244" s="1036"/>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34"/>
      <c r="B245" s="1035"/>
      <c r="C245" s="1035"/>
      <c r="D245" s="1035"/>
      <c r="E245" s="1035"/>
      <c r="F245" s="1036"/>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34"/>
      <c r="B246" s="1035"/>
      <c r="C246" s="1035"/>
      <c r="D246" s="1035"/>
      <c r="E246" s="1035"/>
      <c r="F246" s="1036"/>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34"/>
      <c r="B247" s="1035"/>
      <c r="C247" s="1035"/>
      <c r="D247" s="1035"/>
      <c r="E247" s="1035"/>
      <c r="F247" s="1036"/>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34"/>
      <c r="B248" s="1035"/>
      <c r="C248" s="1035"/>
      <c r="D248" s="1035"/>
      <c r="E248" s="1035"/>
      <c r="F248" s="1036"/>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34"/>
      <c r="B249" s="1035"/>
      <c r="C249" s="1035"/>
      <c r="D249" s="1035"/>
      <c r="E249" s="1035"/>
      <c r="F249" s="1036"/>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34"/>
      <c r="B250" s="1035"/>
      <c r="C250" s="1035"/>
      <c r="D250" s="1035"/>
      <c r="E250" s="1035"/>
      <c r="F250" s="1036"/>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34"/>
      <c r="B251" s="1035"/>
      <c r="C251" s="1035"/>
      <c r="D251" s="1035"/>
      <c r="E251" s="1035"/>
      <c r="F251" s="1036"/>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34"/>
      <c r="B252" s="1035"/>
      <c r="C252" s="1035"/>
      <c r="D252" s="1035"/>
      <c r="E252" s="1035"/>
      <c r="F252" s="1036"/>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34"/>
      <c r="B253" s="1035"/>
      <c r="C253" s="1035"/>
      <c r="D253" s="1035"/>
      <c r="E253" s="1035"/>
      <c r="F253" s="1036"/>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4"/>
      <c r="B256" s="1035"/>
      <c r="C256" s="1035"/>
      <c r="D256" s="1035"/>
      <c r="E256" s="1035"/>
      <c r="F256" s="1036"/>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34"/>
      <c r="B257" s="1035"/>
      <c r="C257" s="1035"/>
      <c r="D257" s="1035"/>
      <c r="E257" s="1035"/>
      <c r="F257" s="1036"/>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34"/>
      <c r="B258" s="1035"/>
      <c r="C258" s="1035"/>
      <c r="D258" s="1035"/>
      <c r="E258" s="1035"/>
      <c r="F258" s="1036"/>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34"/>
      <c r="B259" s="1035"/>
      <c r="C259" s="1035"/>
      <c r="D259" s="1035"/>
      <c r="E259" s="1035"/>
      <c r="F259" s="1036"/>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34"/>
      <c r="B260" s="1035"/>
      <c r="C260" s="1035"/>
      <c r="D260" s="1035"/>
      <c r="E260" s="1035"/>
      <c r="F260" s="1036"/>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34"/>
      <c r="B261" s="1035"/>
      <c r="C261" s="1035"/>
      <c r="D261" s="1035"/>
      <c r="E261" s="1035"/>
      <c r="F261" s="1036"/>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34"/>
      <c r="B262" s="1035"/>
      <c r="C262" s="1035"/>
      <c r="D262" s="1035"/>
      <c r="E262" s="1035"/>
      <c r="F262" s="1036"/>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34"/>
      <c r="B263" s="1035"/>
      <c r="C263" s="1035"/>
      <c r="D263" s="1035"/>
      <c r="E263" s="1035"/>
      <c r="F263" s="1036"/>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34"/>
      <c r="B264" s="1035"/>
      <c r="C264" s="1035"/>
      <c r="D264" s="1035"/>
      <c r="E264" s="1035"/>
      <c r="F264" s="1036"/>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7" t="s">
        <v>297</v>
      </c>
      <c r="K3" s="109"/>
      <c r="L3" s="109"/>
      <c r="M3" s="109"/>
      <c r="N3" s="109"/>
      <c r="O3" s="109"/>
      <c r="P3" s="337" t="s">
        <v>27</v>
      </c>
      <c r="Q3" s="337"/>
      <c r="R3" s="337"/>
      <c r="S3" s="337"/>
      <c r="T3" s="337"/>
      <c r="U3" s="337"/>
      <c r="V3" s="337"/>
      <c r="W3" s="337"/>
      <c r="X3" s="337"/>
      <c r="Y3" s="347" t="s">
        <v>353</v>
      </c>
      <c r="Z3" s="348"/>
      <c r="AA3" s="348"/>
      <c r="AB3" s="348"/>
      <c r="AC3" s="277" t="s">
        <v>338</v>
      </c>
      <c r="AD3" s="277"/>
      <c r="AE3" s="277"/>
      <c r="AF3" s="277"/>
      <c r="AG3" s="277"/>
      <c r="AH3" s="347" t="s">
        <v>258</v>
      </c>
      <c r="AI3" s="349"/>
      <c r="AJ3" s="349"/>
      <c r="AK3" s="349"/>
      <c r="AL3" s="349" t="s">
        <v>21</v>
      </c>
      <c r="AM3" s="349"/>
      <c r="AN3" s="349"/>
      <c r="AO3" s="424"/>
      <c r="AP3" s="425" t="s">
        <v>298</v>
      </c>
      <c r="AQ3" s="425"/>
      <c r="AR3" s="425"/>
      <c r="AS3" s="425"/>
      <c r="AT3" s="425"/>
      <c r="AU3" s="425"/>
      <c r="AV3" s="425"/>
      <c r="AW3" s="425"/>
      <c r="AX3" s="425"/>
      <c r="AY3">
        <f>$AY$2</f>
        <v>0</v>
      </c>
    </row>
    <row r="4" spans="1:51" ht="26.25" customHeight="1" x14ac:dyDescent="0.15">
      <c r="A4" s="1055">
        <v>1</v>
      </c>
      <c r="B4" s="1055">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1054"/>
      <c r="AD4" s="1054"/>
      <c r="AE4" s="1054"/>
      <c r="AF4" s="1054"/>
      <c r="AG4" s="105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5">
        <v>2</v>
      </c>
      <c r="B5" s="1055">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5">
        <v>3</v>
      </c>
      <c r="B6" s="1055">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5">
        <v>4</v>
      </c>
      <c r="B7" s="1055">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5">
        <v>5</v>
      </c>
      <c r="B8" s="1055">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5">
        <v>6</v>
      </c>
      <c r="B9" s="1055">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5">
        <v>7</v>
      </c>
      <c r="B10" s="1055">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5">
        <v>8</v>
      </c>
      <c r="B11" s="1055">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5">
        <v>9</v>
      </c>
      <c r="B12" s="1055">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5">
        <v>10</v>
      </c>
      <c r="B13" s="1055">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5">
        <v>11</v>
      </c>
      <c r="B14" s="1055">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5">
        <v>12</v>
      </c>
      <c r="B15" s="1055">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5">
        <v>13</v>
      </c>
      <c r="B16" s="1055">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5">
        <v>14</v>
      </c>
      <c r="B17" s="1055">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5">
        <v>15</v>
      </c>
      <c r="B18" s="1055">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5">
        <v>16</v>
      </c>
      <c r="B19" s="1055">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5">
        <v>17</v>
      </c>
      <c r="B20" s="1055">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5">
        <v>18</v>
      </c>
      <c r="B21" s="1055">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5">
        <v>19</v>
      </c>
      <c r="B22" s="1055">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5">
        <v>20</v>
      </c>
      <c r="B23" s="1055">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5">
        <v>21</v>
      </c>
      <c r="B24" s="1055">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5">
        <v>22</v>
      </c>
      <c r="B25" s="1055">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5">
        <v>23</v>
      </c>
      <c r="B26" s="1055">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5">
        <v>24</v>
      </c>
      <c r="B27" s="1055">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5">
        <v>25</v>
      </c>
      <c r="B28" s="1055">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5">
        <v>26</v>
      </c>
      <c r="B29" s="1055">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5">
        <v>27</v>
      </c>
      <c r="B30" s="1055">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5">
        <v>28</v>
      </c>
      <c r="B31" s="1055">
        <v>1</v>
      </c>
      <c r="C31" s="422"/>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5">
        <v>29</v>
      </c>
      <c r="B32" s="1055">
        <v>1</v>
      </c>
      <c r="C32" s="422"/>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5">
        <v>30</v>
      </c>
      <c r="B33" s="1055">
        <v>1</v>
      </c>
      <c r="C33" s="422"/>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7" t="s">
        <v>297</v>
      </c>
      <c r="K36" s="109"/>
      <c r="L36" s="109"/>
      <c r="M36" s="109"/>
      <c r="N36" s="109"/>
      <c r="O36" s="109"/>
      <c r="P36" s="337" t="s">
        <v>27</v>
      </c>
      <c r="Q36" s="337"/>
      <c r="R36" s="337"/>
      <c r="S36" s="337"/>
      <c r="T36" s="337"/>
      <c r="U36" s="337"/>
      <c r="V36" s="337"/>
      <c r="W36" s="337"/>
      <c r="X36" s="337"/>
      <c r="Y36" s="347" t="s">
        <v>353</v>
      </c>
      <c r="Z36" s="348"/>
      <c r="AA36" s="348"/>
      <c r="AB36" s="348"/>
      <c r="AC36" s="277" t="s">
        <v>338</v>
      </c>
      <c r="AD36" s="277"/>
      <c r="AE36" s="277"/>
      <c r="AF36" s="277"/>
      <c r="AG36" s="277"/>
      <c r="AH36" s="347" t="s">
        <v>258</v>
      </c>
      <c r="AI36" s="349"/>
      <c r="AJ36" s="349"/>
      <c r="AK36" s="349"/>
      <c r="AL36" s="349" t="s">
        <v>21</v>
      </c>
      <c r="AM36" s="349"/>
      <c r="AN36" s="349"/>
      <c r="AO36" s="424"/>
      <c r="AP36" s="425" t="s">
        <v>298</v>
      </c>
      <c r="AQ36" s="425"/>
      <c r="AR36" s="425"/>
      <c r="AS36" s="425"/>
      <c r="AT36" s="425"/>
      <c r="AU36" s="425"/>
      <c r="AV36" s="425"/>
      <c r="AW36" s="425"/>
      <c r="AX36" s="425"/>
      <c r="AY36">
        <f>$AY$34</f>
        <v>0</v>
      </c>
    </row>
    <row r="37" spans="1:51" ht="26.25" customHeight="1" x14ac:dyDescent="0.15">
      <c r="A37" s="1055">
        <v>1</v>
      </c>
      <c r="B37" s="1055">
        <v>1</v>
      </c>
      <c r="C37" s="422"/>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1054"/>
      <c r="AD37" s="1054"/>
      <c r="AE37" s="1054"/>
      <c r="AF37" s="1054"/>
      <c r="AG37" s="105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5">
        <v>2</v>
      </c>
      <c r="B38" s="1055">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5">
        <v>3</v>
      </c>
      <c r="B39" s="1055">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5">
        <v>4</v>
      </c>
      <c r="B40" s="1055">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5">
        <v>5</v>
      </c>
      <c r="B41" s="1055">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5">
        <v>6</v>
      </c>
      <c r="B42" s="1055">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5">
        <v>7</v>
      </c>
      <c r="B43" s="1055">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5">
        <v>8</v>
      </c>
      <c r="B44" s="1055">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5">
        <v>9</v>
      </c>
      <c r="B45" s="1055">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5">
        <v>10</v>
      </c>
      <c r="B46" s="1055">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5">
        <v>11</v>
      </c>
      <c r="B47" s="1055">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5">
        <v>12</v>
      </c>
      <c r="B48" s="1055">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5">
        <v>13</v>
      </c>
      <c r="B49" s="1055">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5">
        <v>14</v>
      </c>
      <c r="B50" s="1055">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5">
        <v>15</v>
      </c>
      <c r="B51" s="1055">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5">
        <v>16</v>
      </c>
      <c r="B52" s="1055">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5">
        <v>17</v>
      </c>
      <c r="B53" s="1055">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5">
        <v>18</v>
      </c>
      <c r="B54" s="1055">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5">
        <v>19</v>
      </c>
      <c r="B55" s="1055">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5">
        <v>20</v>
      </c>
      <c r="B56" s="1055">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5">
        <v>21</v>
      </c>
      <c r="B57" s="1055">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5">
        <v>22</v>
      </c>
      <c r="B58" s="1055">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5">
        <v>23</v>
      </c>
      <c r="B59" s="1055">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5">
        <v>24</v>
      </c>
      <c r="B60" s="1055">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5">
        <v>25</v>
      </c>
      <c r="B61" s="1055">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5">
        <v>26</v>
      </c>
      <c r="B62" s="1055">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5">
        <v>27</v>
      </c>
      <c r="B63" s="1055">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5">
        <v>28</v>
      </c>
      <c r="B64" s="1055">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5">
        <v>29</v>
      </c>
      <c r="B65" s="1055">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5">
        <v>30</v>
      </c>
      <c r="B66" s="1055">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7" t="s">
        <v>297</v>
      </c>
      <c r="K69" s="109"/>
      <c r="L69" s="109"/>
      <c r="M69" s="109"/>
      <c r="N69" s="109"/>
      <c r="O69" s="109"/>
      <c r="P69" s="337" t="s">
        <v>27</v>
      </c>
      <c r="Q69" s="337"/>
      <c r="R69" s="337"/>
      <c r="S69" s="337"/>
      <c r="T69" s="337"/>
      <c r="U69" s="337"/>
      <c r="V69" s="337"/>
      <c r="W69" s="337"/>
      <c r="X69" s="337"/>
      <c r="Y69" s="347" t="s">
        <v>353</v>
      </c>
      <c r="Z69" s="348"/>
      <c r="AA69" s="348"/>
      <c r="AB69" s="348"/>
      <c r="AC69" s="277" t="s">
        <v>338</v>
      </c>
      <c r="AD69" s="277"/>
      <c r="AE69" s="277"/>
      <c r="AF69" s="277"/>
      <c r="AG69" s="277"/>
      <c r="AH69" s="347" t="s">
        <v>258</v>
      </c>
      <c r="AI69" s="349"/>
      <c r="AJ69" s="349"/>
      <c r="AK69" s="349"/>
      <c r="AL69" s="349" t="s">
        <v>21</v>
      </c>
      <c r="AM69" s="349"/>
      <c r="AN69" s="349"/>
      <c r="AO69" s="424"/>
      <c r="AP69" s="425" t="s">
        <v>298</v>
      </c>
      <c r="AQ69" s="425"/>
      <c r="AR69" s="425"/>
      <c r="AS69" s="425"/>
      <c r="AT69" s="425"/>
      <c r="AU69" s="425"/>
      <c r="AV69" s="425"/>
      <c r="AW69" s="425"/>
      <c r="AX69" s="425"/>
      <c r="AY69" s="34">
        <f t="shared" ref="AY69:AY70" si="0">$AY$67</f>
        <v>0</v>
      </c>
    </row>
    <row r="70" spans="1:51" ht="26.25" customHeight="1" x14ac:dyDescent="0.15">
      <c r="A70" s="1055">
        <v>1</v>
      </c>
      <c r="B70" s="1055">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1054"/>
      <c r="AD70" s="1054"/>
      <c r="AE70" s="1054"/>
      <c r="AF70" s="1054"/>
      <c r="AG70" s="105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5">
        <v>2</v>
      </c>
      <c r="B71" s="1055">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5">
        <v>3</v>
      </c>
      <c r="B72" s="1055">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5">
        <v>4</v>
      </c>
      <c r="B73" s="1055">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5">
        <v>5</v>
      </c>
      <c r="B74" s="1055">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5">
        <v>6</v>
      </c>
      <c r="B75" s="1055">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5">
        <v>7</v>
      </c>
      <c r="B76" s="1055">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5">
        <v>8</v>
      </c>
      <c r="B77" s="1055">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5">
        <v>9</v>
      </c>
      <c r="B78" s="1055">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5">
        <v>10</v>
      </c>
      <c r="B79" s="1055">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5">
        <v>11</v>
      </c>
      <c r="B80" s="1055">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5">
        <v>12</v>
      </c>
      <c r="B81" s="1055">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5">
        <v>13</v>
      </c>
      <c r="B82" s="1055">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5">
        <v>14</v>
      </c>
      <c r="B83" s="1055">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5">
        <v>15</v>
      </c>
      <c r="B84" s="1055">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5">
        <v>16</v>
      </c>
      <c r="B85" s="1055">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5">
        <v>17</v>
      </c>
      <c r="B86" s="1055">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5">
        <v>18</v>
      </c>
      <c r="B87" s="1055">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5">
        <v>19</v>
      </c>
      <c r="B88" s="1055">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5">
        <v>20</v>
      </c>
      <c r="B89" s="1055">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5">
        <v>21</v>
      </c>
      <c r="B90" s="1055">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5">
        <v>22</v>
      </c>
      <c r="B91" s="1055">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5">
        <v>23</v>
      </c>
      <c r="B92" s="1055">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5">
        <v>24</v>
      </c>
      <c r="B93" s="1055">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5">
        <v>25</v>
      </c>
      <c r="B94" s="1055">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5">
        <v>26</v>
      </c>
      <c r="B95" s="1055">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5">
        <v>27</v>
      </c>
      <c r="B96" s="1055">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5">
        <v>28</v>
      </c>
      <c r="B97" s="1055">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5">
        <v>29</v>
      </c>
      <c r="B98" s="1055">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5">
        <v>30</v>
      </c>
      <c r="B99" s="1055">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7" t="s">
        <v>297</v>
      </c>
      <c r="K102" s="109"/>
      <c r="L102" s="109"/>
      <c r="M102" s="109"/>
      <c r="N102" s="109"/>
      <c r="O102" s="109"/>
      <c r="P102" s="337" t="s">
        <v>27</v>
      </c>
      <c r="Q102" s="337"/>
      <c r="R102" s="337"/>
      <c r="S102" s="337"/>
      <c r="T102" s="337"/>
      <c r="U102" s="337"/>
      <c r="V102" s="337"/>
      <c r="W102" s="337"/>
      <c r="X102" s="337"/>
      <c r="Y102" s="347" t="s">
        <v>353</v>
      </c>
      <c r="Z102" s="348"/>
      <c r="AA102" s="348"/>
      <c r="AB102" s="348"/>
      <c r="AC102" s="277" t="s">
        <v>338</v>
      </c>
      <c r="AD102" s="277"/>
      <c r="AE102" s="277"/>
      <c r="AF102" s="277"/>
      <c r="AG102" s="277"/>
      <c r="AH102" s="347" t="s">
        <v>258</v>
      </c>
      <c r="AI102" s="349"/>
      <c r="AJ102" s="349"/>
      <c r="AK102" s="349"/>
      <c r="AL102" s="349" t="s">
        <v>21</v>
      </c>
      <c r="AM102" s="349"/>
      <c r="AN102" s="349"/>
      <c r="AO102" s="424"/>
      <c r="AP102" s="425" t="s">
        <v>298</v>
      </c>
      <c r="AQ102" s="425"/>
      <c r="AR102" s="425"/>
      <c r="AS102" s="425"/>
      <c r="AT102" s="425"/>
      <c r="AU102" s="425"/>
      <c r="AV102" s="425"/>
      <c r="AW102" s="425"/>
      <c r="AX102" s="425"/>
      <c r="AY102" s="34">
        <f t="shared" ref="AY102:AY103" si="1">$AY$100</f>
        <v>0</v>
      </c>
    </row>
    <row r="103" spans="1:51" ht="26.25" customHeight="1" x14ac:dyDescent="0.15">
      <c r="A103" s="1055">
        <v>1</v>
      </c>
      <c r="B103" s="1055">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1054"/>
      <c r="AD103" s="1054"/>
      <c r="AE103" s="1054"/>
      <c r="AF103" s="1054"/>
      <c r="AG103" s="105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5">
        <v>2</v>
      </c>
      <c r="B104" s="1055">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5">
        <v>3</v>
      </c>
      <c r="B105" s="1055">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5">
        <v>4</v>
      </c>
      <c r="B106" s="1055">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5">
        <v>5</v>
      </c>
      <c r="B107" s="1055">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5">
        <v>6</v>
      </c>
      <c r="B108" s="1055">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5">
        <v>7</v>
      </c>
      <c r="B109" s="1055">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5">
        <v>8</v>
      </c>
      <c r="B110" s="1055">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5">
        <v>9</v>
      </c>
      <c r="B111" s="1055">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5">
        <v>10</v>
      </c>
      <c r="B112" s="1055">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5">
        <v>11</v>
      </c>
      <c r="B113" s="1055">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5">
        <v>12</v>
      </c>
      <c r="B114" s="1055">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5">
        <v>13</v>
      </c>
      <c r="B115" s="1055">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5">
        <v>14</v>
      </c>
      <c r="B116" s="1055">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5">
        <v>15</v>
      </c>
      <c r="B117" s="1055">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5">
        <v>16</v>
      </c>
      <c r="B118" s="1055">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5">
        <v>17</v>
      </c>
      <c r="B119" s="1055">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5">
        <v>18</v>
      </c>
      <c r="B120" s="1055">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5">
        <v>19</v>
      </c>
      <c r="B121" s="1055">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5">
        <v>20</v>
      </c>
      <c r="B122" s="1055">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5">
        <v>21</v>
      </c>
      <c r="B123" s="1055">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5">
        <v>22</v>
      </c>
      <c r="B124" s="1055">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5">
        <v>23</v>
      </c>
      <c r="B125" s="1055">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5">
        <v>24</v>
      </c>
      <c r="B126" s="1055">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5">
        <v>25</v>
      </c>
      <c r="B127" s="1055">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5">
        <v>26</v>
      </c>
      <c r="B128" s="1055">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5">
        <v>27</v>
      </c>
      <c r="B129" s="1055">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5">
        <v>28</v>
      </c>
      <c r="B130" s="1055">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5">
        <v>29</v>
      </c>
      <c r="B131" s="1055">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5">
        <v>30</v>
      </c>
      <c r="B132" s="1055">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7" t="s">
        <v>297</v>
      </c>
      <c r="K135" s="109"/>
      <c r="L135" s="109"/>
      <c r="M135" s="109"/>
      <c r="N135" s="109"/>
      <c r="O135" s="109"/>
      <c r="P135" s="337" t="s">
        <v>27</v>
      </c>
      <c r="Q135" s="337"/>
      <c r="R135" s="337"/>
      <c r="S135" s="337"/>
      <c r="T135" s="337"/>
      <c r="U135" s="337"/>
      <c r="V135" s="337"/>
      <c r="W135" s="337"/>
      <c r="X135" s="337"/>
      <c r="Y135" s="347" t="s">
        <v>353</v>
      </c>
      <c r="Z135" s="348"/>
      <c r="AA135" s="348"/>
      <c r="AB135" s="348"/>
      <c r="AC135" s="277" t="s">
        <v>338</v>
      </c>
      <c r="AD135" s="277"/>
      <c r="AE135" s="277"/>
      <c r="AF135" s="277"/>
      <c r="AG135" s="277"/>
      <c r="AH135" s="347" t="s">
        <v>258</v>
      </c>
      <c r="AI135" s="349"/>
      <c r="AJ135" s="349"/>
      <c r="AK135" s="349"/>
      <c r="AL135" s="349" t="s">
        <v>21</v>
      </c>
      <c r="AM135" s="349"/>
      <c r="AN135" s="349"/>
      <c r="AO135" s="424"/>
      <c r="AP135" s="425" t="s">
        <v>298</v>
      </c>
      <c r="AQ135" s="425"/>
      <c r="AR135" s="425"/>
      <c r="AS135" s="425"/>
      <c r="AT135" s="425"/>
      <c r="AU135" s="425"/>
      <c r="AV135" s="425"/>
      <c r="AW135" s="425"/>
      <c r="AX135" s="425"/>
      <c r="AY135" s="34">
        <f t="shared" ref="AY135:AY136" si="2">$AY$133</f>
        <v>0</v>
      </c>
    </row>
    <row r="136" spans="1:51" ht="26.25" customHeight="1" x14ac:dyDescent="0.15">
      <c r="A136" s="1055">
        <v>1</v>
      </c>
      <c r="B136" s="1055">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1054"/>
      <c r="AD136" s="1054"/>
      <c r="AE136" s="1054"/>
      <c r="AF136" s="1054"/>
      <c r="AG136" s="105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5">
        <v>2</v>
      </c>
      <c r="B137" s="1055">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5">
        <v>3</v>
      </c>
      <c r="B138" s="1055">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5">
        <v>4</v>
      </c>
      <c r="B139" s="1055">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5">
        <v>5</v>
      </c>
      <c r="B140" s="1055">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5">
        <v>6</v>
      </c>
      <c r="B141" s="1055">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5">
        <v>7</v>
      </c>
      <c r="B142" s="1055">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5">
        <v>8</v>
      </c>
      <c r="B143" s="1055">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5">
        <v>9</v>
      </c>
      <c r="B144" s="1055">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5">
        <v>10</v>
      </c>
      <c r="B145" s="1055">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5">
        <v>11</v>
      </c>
      <c r="B146" s="1055">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5">
        <v>12</v>
      </c>
      <c r="B147" s="1055">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5">
        <v>13</v>
      </c>
      <c r="B148" s="1055">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5">
        <v>14</v>
      </c>
      <c r="B149" s="1055">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5">
        <v>15</v>
      </c>
      <c r="B150" s="1055">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5">
        <v>16</v>
      </c>
      <c r="B151" s="1055">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5">
        <v>17</v>
      </c>
      <c r="B152" s="1055">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5">
        <v>18</v>
      </c>
      <c r="B153" s="1055">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5">
        <v>19</v>
      </c>
      <c r="B154" s="1055">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5">
        <v>20</v>
      </c>
      <c r="B155" s="1055">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5">
        <v>21</v>
      </c>
      <c r="B156" s="1055">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5">
        <v>22</v>
      </c>
      <c r="B157" s="1055">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5">
        <v>23</v>
      </c>
      <c r="B158" s="1055">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5">
        <v>24</v>
      </c>
      <c r="B159" s="1055">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5">
        <v>25</v>
      </c>
      <c r="B160" s="1055">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5">
        <v>26</v>
      </c>
      <c r="B161" s="1055">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5">
        <v>27</v>
      </c>
      <c r="B162" s="1055">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5">
        <v>28</v>
      </c>
      <c r="B163" s="1055">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5">
        <v>29</v>
      </c>
      <c r="B164" s="1055">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5">
        <v>30</v>
      </c>
      <c r="B165" s="1055">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7" t="s">
        <v>297</v>
      </c>
      <c r="K168" s="109"/>
      <c r="L168" s="109"/>
      <c r="M168" s="109"/>
      <c r="N168" s="109"/>
      <c r="O168" s="109"/>
      <c r="P168" s="337" t="s">
        <v>27</v>
      </c>
      <c r="Q168" s="337"/>
      <c r="R168" s="337"/>
      <c r="S168" s="337"/>
      <c r="T168" s="337"/>
      <c r="U168" s="337"/>
      <c r="V168" s="337"/>
      <c r="W168" s="337"/>
      <c r="X168" s="337"/>
      <c r="Y168" s="347" t="s">
        <v>353</v>
      </c>
      <c r="Z168" s="348"/>
      <c r="AA168" s="348"/>
      <c r="AB168" s="348"/>
      <c r="AC168" s="277" t="s">
        <v>338</v>
      </c>
      <c r="AD168" s="277"/>
      <c r="AE168" s="277"/>
      <c r="AF168" s="277"/>
      <c r="AG168" s="277"/>
      <c r="AH168" s="347" t="s">
        <v>258</v>
      </c>
      <c r="AI168" s="349"/>
      <c r="AJ168" s="349"/>
      <c r="AK168" s="349"/>
      <c r="AL168" s="349" t="s">
        <v>21</v>
      </c>
      <c r="AM168" s="349"/>
      <c r="AN168" s="349"/>
      <c r="AO168" s="424"/>
      <c r="AP168" s="425" t="s">
        <v>298</v>
      </c>
      <c r="AQ168" s="425"/>
      <c r="AR168" s="425"/>
      <c r="AS168" s="425"/>
      <c r="AT168" s="425"/>
      <c r="AU168" s="425"/>
      <c r="AV168" s="425"/>
      <c r="AW168" s="425"/>
      <c r="AX168" s="425"/>
      <c r="AY168" s="34">
        <f t="shared" ref="AY168:AY169" si="3">$AY$166</f>
        <v>0</v>
      </c>
    </row>
    <row r="169" spans="1:51" ht="26.25" customHeight="1" x14ac:dyDescent="0.15">
      <c r="A169" s="1055">
        <v>1</v>
      </c>
      <c r="B169" s="1055">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1054"/>
      <c r="AD169" s="1054"/>
      <c r="AE169" s="1054"/>
      <c r="AF169" s="1054"/>
      <c r="AG169" s="105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5">
        <v>2</v>
      </c>
      <c r="B170" s="1055">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5">
        <v>3</v>
      </c>
      <c r="B171" s="1055">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5">
        <v>4</v>
      </c>
      <c r="B172" s="1055">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5">
        <v>5</v>
      </c>
      <c r="B173" s="1055">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5">
        <v>6</v>
      </c>
      <c r="B174" s="1055">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5">
        <v>7</v>
      </c>
      <c r="B175" s="1055">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5">
        <v>8</v>
      </c>
      <c r="B176" s="1055">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5">
        <v>9</v>
      </c>
      <c r="B177" s="1055">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5">
        <v>10</v>
      </c>
      <c r="B178" s="1055">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5">
        <v>11</v>
      </c>
      <c r="B179" s="1055">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5">
        <v>12</v>
      </c>
      <c r="B180" s="1055">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5">
        <v>13</v>
      </c>
      <c r="B181" s="1055">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5">
        <v>14</v>
      </c>
      <c r="B182" s="1055">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5">
        <v>15</v>
      </c>
      <c r="B183" s="1055">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5">
        <v>16</v>
      </c>
      <c r="B184" s="1055">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5">
        <v>17</v>
      </c>
      <c r="B185" s="1055">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5">
        <v>18</v>
      </c>
      <c r="B186" s="1055">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5">
        <v>19</v>
      </c>
      <c r="B187" s="1055">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5">
        <v>20</v>
      </c>
      <c r="B188" s="1055">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5">
        <v>21</v>
      </c>
      <c r="B189" s="1055">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5">
        <v>22</v>
      </c>
      <c r="B190" s="1055">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5">
        <v>23</v>
      </c>
      <c r="B191" s="1055">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5">
        <v>24</v>
      </c>
      <c r="B192" s="1055">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5">
        <v>25</v>
      </c>
      <c r="B193" s="1055">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5">
        <v>26</v>
      </c>
      <c r="B194" s="1055">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5">
        <v>27</v>
      </c>
      <c r="B195" s="1055">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5">
        <v>28</v>
      </c>
      <c r="B196" s="1055">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5">
        <v>29</v>
      </c>
      <c r="B197" s="1055">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5">
        <v>30</v>
      </c>
      <c r="B198" s="1055">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7" t="s">
        <v>297</v>
      </c>
      <c r="K201" s="109"/>
      <c r="L201" s="109"/>
      <c r="M201" s="109"/>
      <c r="N201" s="109"/>
      <c r="O201" s="109"/>
      <c r="P201" s="337" t="s">
        <v>27</v>
      </c>
      <c r="Q201" s="337"/>
      <c r="R201" s="337"/>
      <c r="S201" s="337"/>
      <c r="T201" s="337"/>
      <c r="U201" s="337"/>
      <c r="V201" s="337"/>
      <c r="W201" s="337"/>
      <c r="X201" s="337"/>
      <c r="Y201" s="347" t="s">
        <v>353</v>
      </c>
      <c r="Z201" s="348"/>
      <c r="AA201" s="348"/>
      <c r="AB201" s="348"/>
      <c r="AC201" s="277" t="s">
        <v>338</v>
      </c>
      <c r="AD201" s="277"/>
      <c r="AE201" s="277"/>
      <c r="AF201" s="277"/>
      <c r="AG201" s="277"/>
      <c r="AH201" s="347" t="s">
        <v>258</v>
      </c>
      <c r="AI201" s="349"/>
      <c r="AJ201" s="349"/>
      <c r="AK201" s="349"/>
      <c r="AL201" s="349" t="s">
        <v>21</v>
      </c>
      <c r="AM201" s="349"/>
      <c r="AN201" s="349"/>
      <c r="AO201" s="424"/>
      <c r="AP201" s="425" t="s">
        <v>298</v>
      </c>
      <c r="AQ201" s="425"/>
      <c r="AR201" s="425"/>
      <c r="AS201" s="425"/>
      <c r="AT201" s="425"/>
      <c r="AU201" s="425"/>
      <c r="AV201" s="425"/>
      <c r="AW201" s="425"/>
      <c r="AX201" s="425"/>
      <c r="AY201" s="34">
        <f t="shared" ref="AY201:AY202" si="4">$AY$199</f>
        <v>0</v>
      </c>
    </row>
    <row r="202" spans="1:51" ht="26.25" customHeight="1" x14ac:dyDescent="0.15">
      <c r="A202" s="1055">
        <v>1</v>
      </c>
      <c r="B202" s="1055">
        <v>1</v>
      </c>
      <c r="C202" s="422"/>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1054"/>
      <c r="AD202" s="1054"/>
      <c r="AE202" s="1054"/>
      <c r="AF202" s="1054"/>
      <c r="AG202" s="105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5">
        <v>2</v>
      </c>
      <c r="B203" s="1055">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5">
        <v>3</v>
      </c>
      <c r="B204" s="1055">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5">
        <v>4</v>
      </c>
      <c r="B205" s="1055">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5">
        <v>5</v>
      </c>
      <c r="B206" s="1055">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5">
        <v>6</v>
      </c>
      <c r="B207" s="1055">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5">
        <v>7</v>
      </c>
      <c r="B208" s="1055">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5">
        <v>8</v>
      </c>
      <c r="B209" s="1055">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5">
        <v>9</v>
      </c>
      <c r="B210" s="1055">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5">
        <v>10</v>
      </c>
      <c r="B211" s="1055">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5">
        <v>11</v>
      </c>
      <c r="B212" s="1055">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5">
        <v>12</v>
      </c>
      <c r="B213" s="1055">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5">
        <v>13</v>
      </c>
      <c r="B214" s="1055">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5">
        <v>14</v>
      </c>
      <c r="B215" s="1055">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5">
        <v>15</v>
      </c>
      <c r="B216" s="1055">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5">
        <v>16</v>
      </c>
      <c r="B217" s="1055">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5">
        <v>17</v>
      </c>
      <c r="B218" s="1055">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5">
        <v>18</v>
      </c>
      <c r="B219" s="1055">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5">
        <v>19</v>
      </c>
      <c r="B220" s="1055">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5">
        <v>20</v>
      </c>
      <c r="B221" s="1055">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5">
        <v>21</v>
      </c>
      <c r="B222" s="1055">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5">
        <v>22</v>
      </c>
      <c r="B223" s="1055">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5">
        <v>23</v>
      </c>
      <c r="B224" s="1055">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5">
        <v>24</v>
      </c>
      <c r="B225" s="1055">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5">
        <v>25</v>
      </c>
      <c r="B226" s="1055">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5">
        <v>26</v>
      </c>
      <c r="B227" s="1055">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5">
        <v>27</v>
      </c>
      <c r="B228" s="1055">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5">
        <v>28</v>
      </c>
      <c r="B229" s="1055">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5">
        <v>29</v>
      </c>
      <c r="B230" s="1055">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5">
        <v>30</v>
      </c>
      <c r="B231" s="1055">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7" t="s">
        <v>297</v>
      </c>
      <c r="K234" s="109"/>
      <c r="L234" s="109"/>
      <c r="M234" s="109"/>
      <c r="N234" s="109"/>
      <c r="O234" s="109"/>
      <c r="P234" s="337" t="s">
        <v>27</v>
      </c>
      <c r="Q234" s="337"/>
      <c r="R234" s="337"/>
      <c r="S234" s="337"/>
      <c r="T234" s="337"/>
      <c r="U234" s="337"/>
      <c r="V234" s="337"/>
      <c r="W234" s="337"/>
      <c r="X234" s="337"/>
      <c r="Y234" s="347" t="s">
        <v>353</v>
      </c>
      <c r="Z234" s="348"/>
      <c r="AA234" s="348"/>
      <c r="AB234" s="348"/>
      <c r="AC234" s="277" t="s">
        <v>338</v>
      </c>
      <c r="AD234" s="277"/>
      <c r="AE234" s="277"/>
      <c r="AF234" s="277"/>
      <c r="AG234" s="277"/>
      <c r="AH234" s="347" t="s">
        <v>258</v>
      </c>
      <c r="AI234" s="349"/>
      <c r="AJ234" s="349"/>
      <c r="AK234" s="349"/>
      <c r="AL234" s="349" t="s">
        <v>21</v>
      </c>
      <c r="AM234" s="349"/>
      <c r="AN234" s="349"/>
      <c r="AO234" s="424"/>
      <c r="AP234" s="425" t="s">
        <v>298</v>
      </c>
      <c r="AQ234" s="425"/>
      <c r="AR234" s="425"/>
      <c r="AS234" s="425"/>
      <c r="AT234" s="425"/>
      <c r="AU234" s="425"/>
      <c r="AV234" s="425"/>
      <c r="AW234" s="425"/>
      <c r="AX234" s="425"/>
      <c r="AY234" s="91">
        <f>$AY$232</f>
        <v>0</v>
      </c>
    </row>
    <row r="235" spans="1:51" ht="26.25" customHeight="1" x14ac:dyDescent="0.15">
      <c r="A235" s="1055">
        <v>1</v>
      </c>
      <c r="B235" s="1055">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1054"/>
      <c r="AD235" s="1054"/>
      <c r="AE235" s="1054"/>
      <c r="AF235" s="1054"/>
      <c r="AG235" s="105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5">
        <v>2</v>
      </c>
      <c r="B236" s="1055">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5">
        <v>3</v>
      </c>
      <c r="B237" s="1055">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5">
        <v>4</v>
      </c>
      <c r="B238" s="1055">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5">
        <v>5</v>
      </c>
      <c r="B239" s="1055">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5">
        <v>6</v>
      </c>
      <c r="B240" s="1055">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5">
        <v>7</v>
      </c>
      <c r="B241" s="1055">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5">
        <v>8</v>
      </c>
      <c r="B242" s="1055">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5">
        <v>9</v>
      </c>
      <c r="B243" s="1055">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5">
        <v>10</v>
      </c>
      <c r="B244" s="1055">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5">
        <v>11</v>
      </c>
      <c r="B245" s="1055">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5">
        <v>12</v>
      </c>
      <c r="B246" s="1055">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5">
        <v>13</v>
      </c>
      <c r="B247" s="1055">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5">
        <v>14</v>
      </c>
      <c r="B248" s="1055">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5">
        <v>15</v>
      </c>
      <c r="B249" s="1055">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5">
        <v>16</v>
      </c>
      <c r="B250" s="1055">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5">
        <v>17</v>
      </c>
      <c r="B251" s="1055">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5">
        <v>18</v>
      </c>
      <c r="B252" s="1055">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5">
        <v>19</v>
      </c>
      <c r="B253" s="1055">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5">
        <v>20</v>
      </c>
      <c r="B254" s="1055">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5">
        <v>21</v>
      </c>
      <c r="B255" s="1055">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5">
        <v>22</v>
      </c>
      <c r="B256" s="1055">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5">
        <v>23</v>
      </c>
      <c r="B257" s="1055">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5">
        <v>24</v>
      </c>
      <c r="B258" s="1055">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5">
        <v>25</v>
      </c>
      <c r="B259" s="1055">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5">
        <v>26</v>
      </c>
      <c r="B260" s="1055">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5">
        <v>27</v>
      </c>
      <c r="B261" s="1055">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5">
        <v>28</v>
      </c>
      <c r="B262" s="1055">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5">
        <v>29</v>
      </c>
      <c r="B263" s="1055">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5">
        <v>30</v>
      </c>
      <c r="B264" s="1055">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7" t="s">
        <v>297</v>
      </c>
      <c r="K267" s="109"/>
      <c r="L267" s="109"/>
      <c r="M267" s="109"/>
      <c r="N267" s="109"/>
      <c r="O267" s="109"/>
      <c r="P267" s="337" t="s">
        <v>27</v>
      </c>
      <c r="Q267" s="337"/>
      <c r="R267" s="337"/>
      <c r="S267" s="337"/>
      <c r="T267" s="337"/>
      <c r="U267" s="337"/>
      <c r="V267" s="337"/>
      <c r="W267" s="337"/>
      <c r="X267" s="337"/>
      <c r="Y267" s="347" t="s">
        <v>353</v>
      </c>
      <c r="Z267" s="348"/>
      <c r="AA267" s="348"/>
      <c r="AB267" s="348"/>
      <c r="AC267" s="277" t="s">
        <v>338</v>
      </c>
      <c r="AD267" s="277"/>
      <c r="AE267" s="277"/>
      <c r="AF267" s="277"/>
      <c r="AG267" s="277"/>
      <c r="AH267" s="347" t="s">
        <v>258</v>
      </c>
      <c r="AI267" s="349"/>
      <c r="AJ267" s="349"/>
      <c r="AK267" s="349"/>
      <c r="AL267" s="349" t="s">
        <v>21</v>
      </c>
      <c r="AM267" s="349"/>
      <c r="AN267" s="349"/>
      <c r="AO267" s="424"/>
      <c r="AP267" s="425" t="s">
        <v>298</v>
      </c>
      <c r="AQ267" s="425"/>
      <c r="AR267" s="425"/>
      <c r="AS267" s="425"/>
      <c r="AT267" s="425"/>
      <c r="AU267" s="425"/>
      <c r="AV267" s="425"/>
      <c r="AW267" s="425"/>
      <c r="AX267" s="425"/>
      <c r="AY267" s="34">
        <f t="shared" ref="AY267:AY268" si="5">$AY$265</f>
        <v>0</v>
      </c>
    </row>
    <row r="268" spans="1:51" ht="26.25" customHeight="1" x14ac:dyDescent="0.15">
      <c r="A268" s="1055">
        <v>1</v>
      </c>
      <c r="B268" s="1055">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1054"/>
      <c r="AD268" s="1054"/>
      <c r="AE268" s="1054"/>
      <c r="AF268" s="1054"/>
      <c r="AG268" s="105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5">
        <v>2</v>
      </c>
      <c r="B269" s="1055">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5">
        <v>3</v>
      </c>
      <c r="B270" s="1055">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5">
        <v>4</v>
      </c>
      <c r="B271" s="1055">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5">
        <v>5</v>
      </c>
      <c r="B272" s="1055">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5">
        <v>6</v>
      </c>
      <c r="B273" s="1055">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5">
        <v>7</v>
      </c>
      <c r="B274" s="1055">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5">
        <v>8</v>
      </c>
      <c r="B275" s="1055">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5">
        <v>9</v>
      </c>
      <c r="B276" s="1055">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5">
        <v>10</v>
      </c>
      <c r="B277" s="1055">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5">
        <v>11</v>
      </c>
      <c r="B278" s="1055">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5">
        <v>12</v>
      </c>
      <c r="B279" s="1055">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5">
        <v>13</v>
      </c>
      <c r="B280" s="1055">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5">
        <v>14</v>
      </c>
      <c r="B281" s="1055">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5">
        <v>15</v>
      </c>
      <c r="B282" s="1055">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5">
        <v>16</v>
      </c>
      <c r="B283" s="1055">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5">
        <v>17</v>
      </c>
      <c r="B284" s="1055">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5">
        <v>18</v>
      </c>
      <c r="B285" s="1055">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5">
        <v>19</v>
      </c>
      <c r="B286" s="1055">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5">
        <v>20</v>
      </c>
      <c r="B287" s="1055">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5">
        <v>21</v>
      </c>
      <c r="B288" s="1055">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5">
        <v>22</v>
      </c>
      <c r="B289" s="1055">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5">
        <v>23</v>
      </c>
      <c r="B290" s="1055">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5">
        <v>24</v>
      </c>
      <c r="B291" s="1055">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5">
        <v>25</v>
      </c>
      <c r="B292" s="1055">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5">
        <v>26</v>
      </c>
      <c r="B293" s="1055">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5">
        <v>27</v>
      </c>
      <c r="B294" s="1055">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5">
        <v>28</v>
      </c>
      <c r="B295" s="1055">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5">
        <v>29</v>
      </c>
      <c r="B296" s="1055">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5">
        <v>30</v>
      </c>
      <c r="B297" s="1055">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7" t="s">
        <v>297</v>
      </c>
      <c r="K300" s="109"/>
      <c r="L300" s="109"/>
      <c r="M300" s="109"/>
      <c r="N300" s="109"/>
      <c r="O300" s="109"/>
      <c r="P300" s="337" t="s">
        <v>27</v>
      </c>
      <c r="Q300" s="337"/>
      <c r="R300" s="337"/>
      <c r="S300" s="337"/>
      <c r="T300" s="337"/>
      <c r="U300" s="337"/>
      <c r="V300" s="337"/>
      <c r="W300" s="337"/>
      <c r="X300" s="337"/>
      <c r="Y300" s="347" t="s">
        <v>353</v>
      </c>
      <c r="Z300" s="348"/>
      <c r="AA300" s="348"/>
      <c r="AB300" s="348"/>
      <c r="AC300" s="277" t="s">
        <v>338</v>
      </c>
      <c r="AD300" s="277"/>
      <c r="AE300" s="277"/>
      <c r="AF300" s="277"/>
      <c r="AG300" s="277"/>
      <c r="AH300" s="347" t="s">
        <v>258</v>
      </c>
      <c r="AI300" s="349"/>
      <c r="AJ300" s="349"/>
      <c r="AK300" s="349"/>
      <c r="AL300" s="349" t="s">
        <v>21</v>
      </c>
      <c r="AM300" s="349"/>
      <c r="AN300" s="349"/>
      <c r="AO300" s="424"/>
      <c r="AP300" s="425" t="s">
        <v>298</v>
      </c>
      <c r="AQ300" s="425"/>
      <c r="AR300" s="425"/>
      <c r="AS300" s="425"/>
      <c r="AT300" s="425"/>
      <c r="AU300" s="425"/>
      <c r="AV300" s="425"/>
      <c r="AW300" s="425"/>
      <c r="AX300" s="425"/>
      <c r="AY300" s="34">
        <f t="shared" ref="AY300:AY301" si="6">$AY$298</f>
        <v>0</v>
      </c>
    </row>
    <row r="301" spans="1:51" ht="26.25" customHeight="1" x14ac:dyDescent="0.15">
      <c r="A301" s="1055">
        <v>1</v>
      </c>
      <c r="B301" s="1055">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1054"/>
      <c r="AD301" s="1054"/>
      <c r="AE301" s="1054"/>
      <c r="AF301" s="1054"/>
      <c r="AG301" s="105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5">
        <v>2</v>
      </c>
      <c r="B302" s="1055">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5">
        <v>3</v>
      </c>
      <c r="B303" s="1055">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5">
        <v>4</v>
      </c>
      <c r="B304" s="1055">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5">
        <v>5</v>
      </c>
      <c r="B305" s="1055">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5">
        <v>6</v>
      </c>
      <c r="B306" s="1055">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5">
        <v>7</v>
      </c>
      <c r="B307" s="1055">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5">
        <v>8</v>
      </c>
      <c r="B308" s="1055">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5">
        <v>9</v>
      </c>
      <c r="B309" s="1055">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5">
        <v>10</v>
      </c>
      <c r="B310" s="1055">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5">
        <v>11</v>
      </c>
      <c r="B311" s="1055">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5">
        <v>12</v>
      </c>
      <c r="B312" s="1055">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5">
        <v>13</v>
      </c>
      <c r="B313" s="1055">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5">
        <v>14</v>
      </c>
      <c r="B314" s="1055">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5">
        <v>15</v>
      </c>
      <c r="B315" s="1055">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5">
        <v>16</v>
      </c>
      <c r="B316" s="1055">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5">
        <v>17</v>
      </c>
      <c r="B317" s="1055">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5">
        <v>18</v>
      </c>
      <c r="B318" s="1055">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5">
        <v>19</v>
      </c>
      <c r="B319" s="1055">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5">
        <v>20</v>
      </c>
      <c r="B320" s="1055">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5">
        <v>21</v>
      </c>
      <c r="B321" s="1055">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5">
        <v>22</v>
      </c>
      <c r="B322" s="1055">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5">
        <v>23</v>
      </c>
      <c r="B323" s="1055">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5">
        <v>24</v>
      </c>
      <c r="B324" s="1055">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5">
        <v>25</v>
      </c>
      <c r="B325" s="1055">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5">
        <v>26</v>
      </c>
      <c r="B326" s="1055">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5">
        <v>27</v>
      </c>
      <c r="B327" s="1055">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5">
        <v>28</v>
      </c>
      <c r="B328" s="1055">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5">
        <v>29</v>
      </c>
      <c r="B329" s="1055">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5">
        <v>30</v>
      </c>
      <c r="B330" s="1055">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7" t="s">
        <v>297</v>
      </c>
      <c r="K333" s="109"/>
      <c r="L333" s="109"/>
      <c r="M333" s="109"/>
      <c r="N333" s="109"/>
      <c r="O333" s="109"/>
      <c r="P333" s="337" t="s">
        <v>27</v>
      </c>
      <c r="Q333" s="337"/>
      <c r="R333" s="337"/>
      <c r="S333" s="337"/>
      <c r="T333" s="337"/>
      <c r="U333" s="337"/>
      <c r="V333" s="337"/>
      <c r="W333" s="337"/>
      <c r="X333" s="337"/>
      <c r="Y333" s="347" t="s">
        <v>353</v>
      </c>
      <c r="Z333" s="348"/>
      <c r="AA333" s="348"/>
      <c r="AB333" s="348"/>
      <c r="AC333" s="277" t="s">
        <v>338</v>
      </c>
      <c r="AD333" s="277"/>
      <c r="AE333" s="277"/>
      <c r="AF333" s="277"/>
      <c r="AG333" s="277"/>
      <c r="AH333" s="347" t="s">
        <v>258</v>
      </c>
      <c r="AI333" s="349"/>
      <c r="AJ333" s="349"/>
      <c r="AK333" s="349"/>
      <c r="AL333" s="349" t="s">
        <v>21</v>
      </c>
      <c r="AM333" s="349"/>
      <c r="AN333" s="349"/>
      <c r="AO333" s="424"/>
      <c r="AP333" s="425" t="s">
        <v>298</v>
      </c>
      <c r="AQ333" s="425"/>
      <c r="AR333" s="425"/>
      <c r="AS333" s="425"/>
      <c r="AT333" s="425"/>
      <c r="AU333" s="425"/>
      <c r="AV333" s="425"/>
      <c r="AW333" s="425"/>
      <c r="AX333" s="425"/>
      <c r="AY333" s="34">
        <f t="shared" ref="AY333:AY334" si="7">$AY$331</f>
        <v>0</v>
      </c>
    </row>
    <row r="334" spans="1:51" ht="26.25" customHeight="1" x14ac:dyDescent="0.15">
      <c r="A334" s="1055">
        <v>1</v>
      </c>
      <c r="B334" s="1055">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1054"/>
      <c r="AD334" s="1054"/>
      <c r="AE334" s="1054"/>
      <c r="AF334" s="1054"/>
      <c r="AG334" s="105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5">
        <v>2</v>
      </c>
      <c r="B335" s="1055">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5">
        <v>3</v>
      </c>
      <c r="B336" s="1055">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5">
        <v>4</v>
      </c>
      <c r="B337" s="1055">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5">
        <v>5</v>
      </c>
      <c r="B338" s="1055">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5">
        <v>6</v>
      </c>
      <c r="B339" s="1055">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5">
        <v>7</v>
      </c>
      <c r="B340" s="1055">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5">
        <v>8</v>
      </c>
      <c r="B341" s="1055">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5">
        <v>9</v>
      </c>
      <c r="B342" s="1055">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5">
        <v>10</v>
      </c>
      <c r="B343" s="1055">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5">
        <v>11</v>
      </c>
      <c r="B344" s="1055">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5">
        <v>12</v>
      </c>
      <c r="B345" s="1055">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5">
        <v>13</v>
      </c>
      <c r="B346" s="1055">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5">
        <v>14</v>
      </c>
      <c r="B347" s="1055">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5">
        <v>15</v>
      </c>
      <c r="B348" s="1055">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5">
        <v>16</v>
      </c>
      <c r="B349" s="1055">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5">
        <v>17</v>
      </c>
      <c r="B350" s="1055">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5">
        <v>18</v>
      </c>
      <c r="B351" s="1055">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5">
        <v>19</v>
      </c>
      <c r="B352" s="1055">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5">
        <v>20</v>
      </c>
      <c r="B353" s="1055">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5">
        <v>21</v>
      </c>
      <c r="B354" s="1055">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5">
        <v>22</v>
      </c>
      <c r="B355" s="1055">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5">
        <v>23</v>
      </c>
      <c r="B356" s="1055">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5">
        <v>24</v>
      </c>
      <c r="B357" s="1055">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5">
        <v>25</v>
      </c>
      <c r="B358" s="1055">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5">
        <v>26</v>
      </c>
      <c r="B359" s="1055">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5">
        <v>27</v>
      </c>
      <c r="B360" s="1055">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5">
        <v>28</v>
      </c>
      <c r="B361" s="1055">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5">
        <v>29</v>
      </c>
      <c r="B362" s="1055">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5">
        <v>30</v>
      </c>
      <c r="B363" s="1055">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7" t="s">
        <v>297</v>
      </c>
      <c r="K366" s="109"/>
      <c r="L366" s="109"/>
      <c r="M366" s="109"/>
      <c r="N366" s="109"/>
      <c r="O366" s="109"/>
      <c r="P366" s="337" t="s">
        <v>27</v>
      </c>
      <c r="Q366" s="337"/>
      <c r="R366" s="337"/>
      <c r="S366" s="337"/>
      <c r="T366" s="337"/>
      <c r="U366" s="337"/>
      <c r="V366" s="337"/>
      <c r="W366" s="337"/>
      <c r="X366" s="337"/>
      <c r="Y366" s="347" t="s">
        <v>353</v>
      </c>
      <c r="Z366" s="348"/>
      <c r="AA366" s="348"/>
      <c r="AB366" s="348"/>
      <c r="AC366" s="277" t="s">
        <v>338</v>
      </c>
      <c r="AD366" s="277"/>
      <c r="AE366" s="277"/>
      <c r="AF366" s="277"/>
      <c r="AG366" s="277"/>
      <c r="AH366" s="347" t="s">
        <v>258</v>
      </c>
      <c r="AI366" s="349"/>
      <c r="AJ366" s="349"/>
      <c r="AK366" s="349"/>
      <c r="AL366" s="349" t="s">
        <v>21</v>
      </c>
      <c r="AM366" s="349"/>
      <c r="AN366" s="349"/>
      <c r="AO366" s="424"/>
      <c r="AP366" s="425" t="s">
        <v>298</v>
      </c>
      <c r="AQ366" s="425"/>
      <c r="AR366" s="425"/>
      <c r="AS366" s="425"/>
      <c r="AT366" s="425"/>
      <c r="AU366" s="425"/>
      <c r="AV366" s="425"/>
      <c r="AW366" s="425"/>
      <c r="AX366" s="425"/>
      <c r="AY366" s="34">
        <f t="shared" ref="AY366:AY367" si="8">$AY$364</f>
        <v>0</v>
      </c>
    </row>
    <row r="367" spans="1:51" ht="26.25" customHeight="1" x14ac:dyDescent="0.15">
      <c r="A367" s="1055">
        <v>1</v>
      </c>
      <c r="B367" s="1055">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1054"/>
      <c r="AD367" s="1054"/>
      <c r="AE367" s="1054"/>
      <c r="AF367" s="1054"/>
      <c r="AG367" s="105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5">
        <v>2</v>
      </c>
      <c r="B368" s="1055">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5">
        <v>3</v>
      </c>
      <c r="B369" s="1055">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5">
        <v>4</v>
      </c>
      <c r="B370" s="1055">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5">
        <v>5</v>
      </c>
      <c r="B371" s="1055">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5">
        <v>6</v>
      </c>
      <c r="B372" s="1055">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5">
        <v>7</v>
      </c>
      <c r="B373" s="1055">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5">
        <v>8</v>
      </c>
      <c r="B374" s="1055">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5">
        <v>9</v>
      </c>
      <c r="B375" s="1055">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5">
        <v>10</v>
      </c>
      <c r="B376" s="1055">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5">
        <v>11</v>
      </c>
      <c r="B377" s="1055">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5">
        <v>12</v>
      </c>
      <c r="B378" s="1055">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5">
        <v>13</v>
      </c>
      <c r="B379" s="1055">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5">
        <v>14</v>
      </c>
      <c r="B380" s="1055">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5">
        <v>15</v>
      </c>
      <c r="B381" s="1055">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5">
        <v>16</v>
      </c>
      <c r="B382" s="1055">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5">
        <v>17</v>
      </c>
      <c r="B383" s="1055">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5">
        <v>18</v>
      </c>
      <c r="B384" s="1055">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5">
        <v>19</v>
      </c>
      <c r="B385" s="1055">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5">
        <v>20</v>
      </c>
      <c r="B386" s="1055">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5">
        <v>21</v>
      </c>
      <c r="B387" s="1055">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5">
        <v>22</v>
      </c>
      <c r="B388" s="1055">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5">
        <v>23</v>
      </c>
      <c r="B389" s="1055">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5">
        <v>24</v>
      </c>
      <c r="B390" s="1055">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5">
        <v>25</v>
      </c>
      <c r="B391" s="1055">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5">
        <v>26</v>
      </c>
      <c r="B392" s="1055">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5">
        <v>27</v>
      </c>
      <c r="B393" s="1055">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5">
        <v>28</v>
      </c>
      <c r="B394" s="1055">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5">
        <v>29</v>
      </c>
      <c r="B395" s="1055">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5">
        <v>30</v>
      </c>
      <c r="B396" s="1055">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7" t="s">
        <v>297</v>
      </c>
      <c r="K399" s="109"/>
      <c r="L399" s="109"/>
      <c r="M399" s="109"/>
      <c r="N399" s="109"/>
      <c r="O399" s="109"/>
      <c r="P399" s="337" t="s">
        <v>27</v>
      </c>
      <c r="Q399" s="337"/>
      <c r="R399" s="337"/>
      <c r="S399" s="337"/>
      <c r="T399" s="337"/>
      <c r="U399" s="337"/>
      <c r="V399" s="337"/>
      <c r="W399" s="337"/>
      <c r="X399" s="337"/>
      <c r="Y399" s="347" t="s">
        <v>353</v>
      </c>
      <c r="Z399" s="348"/>
      <c r="AA399" s="348"/>
      <c r="AB399" s="348"/>
      <c r="AC399" s="277" t="s">
        <v>338</v>
      </c>
      <c r="AD399" s="277"/>
      <c r="AE399" s="277"/>
      <c r="AF399" s="277"/>
      <c r="AG399" s="277"/>
      <c r="AH399" s="347" t="s">
        <v>258</v>
      </c>
      <c r="AI399" s="349"/>
      <c r="AJ399" s="349"/>
      <c r="AK399" s="349"/>
      <c r="AL399" s="349" t="s">
        <v>21</v>
      </c>
      <c r="AM399" s="349"/>
      <c r="AN399" s="349"/>
      <c r="AO399" s="424"/>
      <c r="AP399" s="425" t="s">
        <v>298</v>
      </c>
      <c r="AQ399" s="425"/>
      <c r="AR399" s="425"/>
      <c r="AS399" s="425"/>
      <c r="AT399" s="425"/>
      <c r="AU399" s="425"/>
      <c r="AV399" s="425"/>
      <c r="AW399" s="425"/>
      <c r="AX399" s="425"/>
      <c r="AY399" s="34">
        <f t="shared" ref="AY399:AY400" si="9">$AY$397</f>
        <v>0</v>
      </c>
    </row>
    <row r="400" spans="1:51" ht="26.25" customHeight="1" x14ac:dyDescent="0.15">
      <c r="A400" s="1055">
        <v>1</v>
      </c>
      <c r="B400" s="1055">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5">
        <v>2</v>
      </c>
      <c r="B401" s="1055">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5">
        <v>3</v>
      </c>
      <c r="B402" s="1055">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5">
        <v>4</v>
      </c>
      <c r="B403" s="1055">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5">
        <v>5</v>
      </c>
      <c r="B404" s="1055">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5">
        <v>6</v>
      </c>
      <c r="B405" s="1055">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5">
        <v>7</v>
      </c>
      <c r="B406" s="1055">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5">
        <v>8</v>
      </c>
      <c r="B407" s="1055">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5">
        <v>9</v>
      </c>
      <c r="B408" s="1055">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5">
        <v>10</v>
      </c>
      <c r="B409" s="1055">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5">
        <v>11</v>
      </c>
      <c r="B410" s="1055">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5">
        <v>12</v>
      </c>
      <c r="B411" s="1055">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5">
        <v>13</v>
      </c>
      <c r="B412" s="1055">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5">
        <v>14</v>
      </c>
      <c r="B413" s="1055">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5">
        <v>15</v>
      </c>
      <c r="B414" s="1055">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5">
        <v>16</v>
      </c>
      <c r="B415" s="1055">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5">
        <v>17</v>
      </c>
      <c r="B416" s="1055">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5">
        <v>18</v>
      </c>
      <c r="B417" s="1055">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5">
        <v>19</v>
      </c>
      <c r="B418" s="1055">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5">
        <v>20</v>
      </c>
      <c r="B419" s="1055">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5">
        <v>21</v>
      </c>
      <c r="B420" s="1055">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5">
        <v>22</v>
      </c>
      <c r="B421" s="1055">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5">
        <v>23</v>
      </c>
      <c r="B422" s="1055">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5">
        <v>24</v>
      </c>
      <c r="B423" s="1055">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5">
        <v>25</v>
      </c>
      <c r="B424" s="1055">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5">
        <v>26</v>
      </c>
      <c r="B425" s="1055">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5">
        <v>27</v>
      </c>
      <c r="B426" s="1055">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5">
        <v>28</v>
      </c>
      <c r="B427" s="1055">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5">
        <v>29</v>
      </c>
      <c r="B428" s="1055">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5">
        <v>30</v>
      </c>
      <c r="B429" s="1055">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7" t="s">
        <v>297</v>
      </c>
      <c r="K432" s="109"/>
      <c r="L432" s="109"/>
      <c r="M432" s="109"/>
      <c r="N432" s="109"/>
      <c r="O432" s="109"/>
      <c r="P432" s="337" t="s">
        <v>27</v>
      </c>
      <c r="Q432" s="337"/>
      <c r="R432" s="337"/>
      <c r="S432" s="337"/>
      <c r="T432" s="337"/>
      <c r="U432" s="337"/>
      <c r="V432" s="337"/>
      <c r="W432" s="337"/>
      <c r="X432" s="337"/>
      <c r="Y432" s="347" t="s">
        <v>353</v>
      </c>
      <c r="Z432" s="348"/>
      <c r="AA432" s="348"/>
      <c r="AB432" s="348"/>
      <c r="AC432" s="277" t="s">
        <v>338</v>
      </c>
      <c r="AD432" s="277"/>
      <c r="AE432" s="277"/>
      <c r="AF432" s="277"/>
      <c r="AG432" s="277"/>
      <c r="AH432" s="347" t="s">
        <v>258</v>
      </c>
      <c r="AI432" s="349"/>
      <c r="AJ432" s="349"/>
      <c r="AK432" s="349"/>
      <c r="AL432" s="349" t="s">
        <v>21</v>
      </c>
      <c r="AM432" s="349"/>
      <c r="AN432" s="349"/>
      <c r="AO432" s="424"/>
      <c r="AP432" s="425" t="s">
        <v>298</v>
      </c>
      <c r="AQ432" s="425"/>
      <c r="AR432" s="425"/>
      <c r="AS432" s="425"/>
      <c r="AT432" s="425"/>
      <c r="AU432" s="425"/>
      <c r="AV432" s="425"/>
      <c r="AW432" s="425"/>
      <c r="AX432" s="425"/>
      <c r="AY432" s="34">
        <f t="shared" ref="AY432:AY433" si="10">$AY$430</f>
        <v>0</v>
      </c>
    </row>
    <row r="433" spans="1:51" ht="26.25" customHeight="1" x14ac:dyDescent="0.15">
      <c r="A433" s="1055">
        <v>1</v>
      </c>
      <c r="B433" s="1055">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5">
        <v>2</v>
      </c>
      <c r="B434" s="1055">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5">
        <v>3</v>
      </c>
      <c r="B435" s="1055">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5">
        <v>4</v>
      </c>
      <c r="B436" s="1055">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5">
        <v>5</v>
      </c>
      <c r="B437" s="1055">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5">
        <v>6</v>
      </c>
      <c r="B438" s="1055">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5">
        <v>7</v>
      </c>
      <c r="B439" s="1055">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5">
        <v>8</v>
      </c>
      <c r="B440" s="1055">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5">
        <v>9</v>
      </c>
      <c r="B441" s="1055">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5">
        <v>10</v>
      </c>
      <c r="B442" s="1055">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5">
        <v>11</v>
      </c>
      <c r="B443" s="1055">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5">
        <v>12</v>
      </c>
      <c r="B444" s="1055">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5">
        <v>13</v>
      </c>
      <c r="B445" s="1055">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5">
        <v>14</v>
      </c>
      <c r="B446" s="1055">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5">
        <v>15</v>
      </c>
      <c r="B447" s="1055">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5">
        <v>16</v>
      </c>
      <c r="B448" s="1055">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5">
        <v>17</v>
      </c>
      <c r="B449" s="1055">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5">
        <v>18</v>
      </c>
      <c r="B450" s="1055">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5">
        <v>19</v>
      </c>
      <c r="B451" s="1055">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5">
        <v>20</v>
      </c>
      <c r="B452" s="1055">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5">
        <v>21</v>
      </c>
      <c r="B453" s="1055">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5">
        <v>22</v>
      </c>
      <c r="B454" s="1055">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5">
        <v>23</v>
      </c>
      <c r="B455" s="1055">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5">
        <v>24</v>
      </c>
      <c r="B456" s="1055">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5">
        <v>25</v>
      </c>
      <c r="B457" s="1055">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5">
        <v>26</v>
      </c>
      <c r="B458" s="1055">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5">
        <v>27</v>
      </c>
      <c r="B459" s="1055">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5">
        <v>28</v>
      </c>
      <c r="B460" s="1055">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5">
        <v>29</v>
      </c>
      <c r="B461" s="1055">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5">
        <v>30</v>
      </c>
      <c r="B462" s="1055">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7" t="s">
        <v>297</v>
      </c>
      <c r="K465" s="109"/>
      <c r="L465" s="109"/>
      <c r="M465" s="109"/>
      <c r="N465" s="109"/>
      <c r="O465" s="109"/>
      <c r="P465" s="337" t="s">
        <v>27</v>
      </c>
      <c r="Q465" s="337"/>
      <c r="R465" s="337"/>
      <c r="S465" s="337"/>
      <c r="T465" s="337"/>
      <c r="U465" s="337"/>
      <c r="V465" s="337"/>
      <c r="W465" s="337"/>
      <c r="X465" s="337"/>
      <c r="Y465" s="347" t="s">
        <v>353</v>
      </c>
      <c r="Z465" s="348"/>
      <c r="AA465" s="348"/>
      <c r="AB465" s="348"/>
      <c r="AC465" s="277" t="s">
        <v>338</v>
      </c>
      <c r="AD465" s="277"/>
      <c r="AE465" s="277"/>
      <c r="AF465" s="277"/>
      <c r="AG465" s="277"/>
      <c r="AH465" s="347" t="s">
        <v>258</v>
      </c>
      <c r="AI465" s="349"/>
      <c r="AJ465" s="349"/>
      <c r="AK465" s="349"/>
      <c r="AL465" s="349" t="s">
        <v>21</v>
      </c>
      <c r="AM465" s="349"/>
      <c r="AN465" s="349"/>
      <c r="AO465" s="424"/>
      <c r="AP465" s="425" t="s">
        <v>298</v>
      </c>
      <c r="AQ465" s="425"/>
      <c r="AR465" s="425"/>
      <c r="AS465" s="425"/>
      <c r="AT465" s="425"/>
      <c r="AU465" s="425"/>
      <c r="AV465" s="425"/>
      <c r="AW465" s="425"/>
      <c r="AX465" s="425"/>
      <c r="AY465" s="34">
        <f t="shared" ref="AY465:AY466" si="11">$AY$463</f>
        <v>0</v>
      </c>
    </row>
    <row r="466" spans="1:51" ht="26.25" customHeight="1" x14ac:dyDescent="0.15">
      <c r="A466" s="1055">
        <v>1</v>
      </c>
      <c r="B466" s="1055">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5">
        <v>2</v>
      </c>
      <c r="B467" s="1055">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5">
        <v>3</v>
      </c>
      <c r="B468" s="1055">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5">
        <v>4</v>
      </c>
      <c r="B469" s="1055">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5">
        <v>5</v>
      </c>
      <c r="B470" s="1055">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5">
        <v>6</v>
      </c>
      <c r="B471" s="1055">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5">
        <v>7</v>
      </c>
      <c r="B472" s="1055">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5">
        <v>8</v>
      </c>
      <c r="B473" s="1055">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5">
        <v>9</v>
      </c>
      <c r="B474" s="1055">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5">
        <v>10</v>
      </c>
      <c r="B475" s="1055">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5">
        <v>11</v>
      </c>
      <c r="B476" s="1055">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5">
        <v>12</v>
      </c>
      <c r="B477" s="1055">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5">
        <v>13</v>
      </c>
      <c r="B478" s="1055">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5">
        <v>14</v>
      </c>
      <c r="B479" s="1055">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5">
        <v>15</v>
      </c>
      <c r="B480" s="1055">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5">
        <v>16</v>
      </c>
      <c r="B481" s="1055">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5">
        <v>17</v>
      </c>
      <c r="B482" s="1055">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5">
        <v>18</v>
      </c>
      <c r="B483" s="1055">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5">
        <v>19</v>
      </c>
      <c r="B484" s="1055">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5">
        <v>20</v>
      </c>
      <c r="B485" s="1055">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5">
        <v>21</v>
      </c>
      <c r="B486" s="1055">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5">
        <v>22</v>
      </c>
      <c r="B487" s="1055">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5">
        <v>23</v>
      </c>
      <c r="B488" s="1055">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5">
        <v>24</v>
      </c>
      <c r="B489" s="1055">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5">
        <v>25</v>
      </c>
      <c r="B490" s="1055">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5">
        <v>26</v>
      </c>
      <c r="B491" s="1055">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5">
        <v>27</v>
      </c>
      <c r="B492" s="1055">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5">
        <v>28</v>
      </c>
      <c r="B493" s="1055">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5">
        <v>29</v>
      </c>
      <c r="B494" s="1055">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5">
        <v>30</v>
      </c>
      <c r="B495" s="1055">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7" t="s">
        <v>297</v>
      </c>
      <c r="K498" s="109"/>
      <c r="L498" s="109"/>
      <c r="M498" s="109"/>
      <c r="N498" s="109"/>
      <c r="O498" s="109"/>
      <c r="P498" s="337" t="s">
        <v>27</v>
      </c>
      <c r="Q498" s="337"/>
      <c r="R498" s="337"/>
      <c r="S498" s="337"/>
      <c r="T498" s="337"/>
      <c r="U498" s="337"/>
      <c r="V498" s="337"/>
      <c r="W498" s="337"/>
      <c r="X498" s="337"/>
      <c r="Y498" s="347" t="s">
        <v>353</v>
      </c>
      <c r="Z498" s="348"/>
      <c r="AA498" s="348"/>
      <c r="AB498" s="348"/>
      <c r="AC498" s="277" t="s">
        <v>338</v>
      </c>
      <c r="AD498" s="277"/>
      <c r="AE498" s="277"/>
      <c r="AF498" s="277"/>
      <c r="AG498" s="277"/>
      <c r="AH498" s="347" t="s">
        <v>258</v>
      </c>
      <c r="AI498" s="349"/>
      <c r="AJ498" s="349"/>
      <c r="AK498" s="349"/>
      <c r="AL498" s="349" t="s">
        <v>21</v>
      </c>
      <c r="AM498" s="349"/>
      <c r="AN498" s="349"/>
      <c r="AO498" s="424"/>
      <c r="AP498" s="425" t="s">
        <v>298</v>
      </c>
      <c r="AQ498" s="425"/>
      <c r="AR498" s="425"/>
      <c r="AS498" s="425"/>
      <c r="AT498" s="425"/>
      <c r="AU498" s="425"/>
      <c r="AV498" s="425"/>
      <c r="AW498" s="425"/>
      <c r="AX498" s="425"/>
      <c r="AY498" s="34">
        <f t="shared" ref="AY498:AY499" si="12">$AY$496</f>
        <v>0</v>
      </c>
    </row>
    <row r="499" spans="1:51" ht="26.25" customHeight="1" x14ac:dyDescent="0.15">
      <c r="A499" s="1055">
        <v>1</v>
      </c>
      <c r="B499" s="1055">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5">
        <v>2</v>
      </c>
      <c r="B500" s="1055">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5">
        <v>3</v>
      </c>
      <c r="B501" s="1055">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5">
        <v>4</v>
      </c>
      <c r="B502" s="1055">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5">
        <v>5</v>
      </c>
      <c r="B503" s="1055">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5">
        <v>6</v>
      </c>
      <c r="B504" s="1055">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5">
        <v>7</v>
      </c>
      <c r="B505" s="1055">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5">
        <v>8</v>
      </c>
      <c r="B506" s="1055">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5">
        <v>9</v>
      </c>
      <c r="B507" s="1055">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5">
        <v>10</v>
      </c>
      <c r="B508" s="1055">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5">
        <v>11</v>
      </c>
      <c r="B509" s="1055">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5">
        <v>12</v>
      </c>
      <c r="B510" s="1055">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5">
        <v>13</v>
      </c>
      <c r="B511" s="1055">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5">
        <v>14</v>
      </c>
      <c r="B512" s="1055">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5">
        <v>15</v>
      </c>
      <c r="B513" s="1055">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5">
        <v>16</v>
      </c>
      <c r="B514" s="1055">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5">
        <v>17</v>
      </c>
      <c r="B515" s="1055">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5">
        <v>18</v>
      </c>
      <c r="B516" s="1055">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5">
        <v>19</v>
      </c>
      <c r="B517" s="1055">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5">
        <v>20</v>
      </c>
      <c r="B518" s="1055">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5">
        <v>21</v>
      </c>
      <c r="B519" s="1055">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5">
        <v>22</v>
      </c>
      <c r="B520" s="1055">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5">
        <v>23</v>
      </c>
      <c r="B521" s="1055">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5">
        <v>24</v>
      </c>
      <c r="B522" s="1055">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5">
        <v>25</v>
      </c>
      <c r="B523" s="1055">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5">
        <v>26</v>
      </c>
      <c r="B524" s="1055">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5">
        <v>27</v>
      </c>
      <c r="B525" s="1055">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5">
        <v>28</v>
      </c>
      <c r="B526" s="1055">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5">
        <v>29</v>
      </c>
      <c r="B527" s="1055">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5">
        <v>30</v>
      </c>
      <c r="B528" s="1055">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7" t="s">
        <v>297</v>
      </c>
      <c r="K531" s="109"/>
      <c r="L531" s="109"/>
      <c r="M531" s="109"/>
      <c r="N531" s="109"/>
      <c r="O531" s="109"/>
      <c r="P531" s="337" t="s">
        <v>27</v>
      </c>
      <c r="Q531" s="337"/>
      <c r="R531" s="337"/>
      <c r="S531" s="337"/>
      <c r="T531" s="337"/>
      <c r="U531" s="337"/>
      <c r="V531" s="337"/>
      <c r="W531" s="337"/>
      <c r="X531" s="337"/>
      <c r="Y531" s="347" t="s">
        <v>353</v>
      </c>
      <c r="Z531" s="348"/>
      <c r="AA531" s="348"/>
      <c r="AB531" s="348"/>
      <c r="AC531" s="277" t="s">
        <v>338</v>
      </c>
      <c r="AD531" s="277"/>
      <c r="AE531" s="277"/>
      <c r="AF531" s="277"/>
      <c r="AG531" s="277"/>
      <c r="AH531" s="347" t="s">
        <v>258</v>
      </c>
      <c r="AI531" s="349"/>
      <c r="AJ531" s="349"/>
      <c r="AK531" s="349"/>
      <c r="AL531" s="349" t="s">
        <v>21</v>
      </c>
      <c r="AM531" s="349"/>
      <c r="AN531" s="349"/>
      <c r="AO531" s="424"/>
      <c r="AP531" s="425" t="s">
        <v>298</v>
      </c>
      <c r="AQ531" s="425"/>
      <c r="AR531" s="425"/>
      <c r="AS531" s="425"/>
      <c r="AT531" s="425"/>
      <c r="AU531" s="425"/>
      <c r="AV531" s="425"/>
      <c r="AW531" s="425"/>
      <c r="AX531" s="425"/>
      <c r="AY531" s="34">
        <f t="shared" ref="AY531:AY532" si="13">$AY$529</f>
        <v>0</v>
      </c>
    </row>
    <row r="532" spans="1:51" ht="26.25" customHeight="1" x14ac:dyDescent="0.15">
      <c r="A532" s="1055">
        <v>1</v>
      </c>
      <c r="B532" s="1055">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5">
        <v>2</v>
      </c>
      <c r="B533" s="1055">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5">
        <v>3</v>
      </c>
      <c r="B534" s="1055">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5">
        <v>4</v>
      </c>
      <c r="B535" s="1055">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5">
        <v>5</v>
      </c>
      <c r="B536" s="1055">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5">
        <v>6</v>
      </c>
      <c r="B537" s="1055">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5">
        <v>7</v>
      </c>
      <c r="B538" s="1055">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5">
        <v>8</v>
      </c>
      <c r="B539" s="1055">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5">
        <v>9</v>
      </c>
      <c r="B540" s="1055">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5">
        <v>10</v>
      </c>
      <c r="B541" s="1055">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5">
        <v>11</v>
      </c>
      <c r="B542" s="1055">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5">
        <v>12</v>
      </c>
      <c r="B543" s="1055">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5">
        <v>13</v>
      </c>
      <c r="B544" s="1055">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5">
        <v>14</v>
      </c>
      <c r="B545" s="1055">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5">
        <v>15</v>
      </c>
      <c r="B546" s="1055">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5">
        <v>16</v>
      </c>
      <c r="B547" s="1055">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5">
        <v>17</v>
      </c>
      <c r="B548" s="1055">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5">
        <v>18</v>
      </c>
      <c r="B549" s="1055">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5">
        <v>19</v>
      </c>
      <c r="B550" s="1055">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5">
        <v>20</v>
      </c>
      <c r="B551" s="1055">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5">
        <v>21</v>
      </c>
      <c r="B552" s="1055">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5">
        <v>22</v>
      </c>
      <c r="B553" s="1055">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5">
        <v>23</v>
      </c>
      <c r="B554" s="1055">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5">
        <v>24</v>
      </c>
      <c r="B555" s="1055">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5">
        <v>25</v>
      </c>
      <c r="B556" s="1055">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5">
        <v>26</v>
      </c>
      <c r="B557" s="1055">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5">
        <v>27</v>
      </c>
      <c r="B558" s="1055">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5">
        <v>28</v>
      </c>
      <c r="B559" s="1055">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5">
        <v>29</v>
      </c>
      <c r="B560" s="1055">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5">
        <v>30</v>
      </c>
      <c r="B561" s="1055">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7" t="s">
        <v>297</v>
      </c>
      <c r="K564" s="109"/>
      <c r="L564" s="109"/>
      <c r="M564" s="109"/>
      <c r="N564" s="109"/>
      <c r="O564" s="109"/>
      <c r="P564" s="337" t="s">
        <v>27</v>
      </c>
      <c r="Q564" s="337"/>
      <c r="R564" s="337"/>
      <c r="S564" s="337"/>
      <c r="T564" s="337"/>
      <c r="U564" s="337"/>
      <c r="V564" s="337"/>
      <c r="W564" s="337"/>
      <c r="X564" s="337"/>
      <c r="Y564" s="347" t="s">
        <v>353</v>
      </c>
      <c r="Z564" s="348"/>
      <c r="AA564" s="348"/>
      <c r="AB564" s="348"/>
      <c r="AC564" s="277" t="s">
        <v>338</v>
      </c>
      <c r="AD564" s="277"/>
      <c r="AE564" s="277"/>
      <c r="AF564" s="277"/>
      <c r="AG564" s="277"/>
      <c r="AH564" s="347" t="s">
        <v>258</v>
      </c>
      <c r="AI564" s="349"/>
      <c r="AJ564" s="349"/>
      <c r="AK564" s="349"/>
      <c r="AL564" s="349" t="s">
        <v>21</v>
      </c>
      <c r="AM564" s="349"/>
      <c r="AN564" s="349"/>
      <c r="AO564" s="424"/>
      <c r="AP564" s="425" t="s">
        <v>298</v>
      </c>
      <c r="AQ564" s="425"/>
      <c r="AR564" s="425"/>
      <c r="AS564" s="425"/>
      <c r="AT564" s="425"/>
      <c r="AU564" s="425"/>
      <c r="AV564" s="425"/>
      <c r="AW564" s="425"/>
      <c r="AX564" s="425"/>
      <c r="AY564" s="34">
        <f t="shared" ref="AY564:AY565" si="14">$AY$562</f>
        <v>0</v>
      </c>
    </row>
    <row r="565" spans="1:51" ht="26.25" customHeight="1" x14ac:dyDescent="0.15">
      <c r="A565" s="1055">
        <v>1</v>
      </c>
      <c r="B565" s="1055">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5">
        <v>2</v>
      </c>
      <c r="B566" s="1055">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5">
        <v>3</v>
      </c>
      <c r="B567" s="1055">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5">
        <v>4</v>
      </c>
      <c r="B568" s="1055">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5">
        <v>5</v>
      </c>
      <c r="B569" s="1055">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5">
        <v>6</v>
      </c>
      <c r="B570" s="1055">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5">
        <v>7</v>
      </c>
      <c r="B571" s="1055">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5">
        <v>8</v>
      </c>
      <c r="B572" s="1055">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5">
        <v>9</v>
      </c>
      <c r="B573" s="1055">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5">
        <v>10</v>
      </c>
      <c r="B574" s="1055">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5">
        <v>11</v>
      </c>
      <c r="B575" s="1055">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5">
        <v>12</v>
      </c>
      <c r="B576" s="1055">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5">
        <v>13</v>
      </c>
      <c r="B577" s="1055">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5">
        <v>14</v>
      </c>
      <c r="B578" s="1055">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5">
        <v>15</v>
      </c>
      <c r="B579" s="1055">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5">
        <v>16</v>
      </c>
      <c r="B580" s="1055">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5">
        <v>17</v>
      </c>
      <c r="B581" s="1055">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5">
        <v>18</v>
      </c>
      <c r="B582" s="1055">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5">
        <v>19</v>
      </c>
      <c r="B583" s="1055">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5">
        <v>20</v>
      </c>
      <c r="B584" s="1055">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5">
        <v>21</v>
      </c>
      <c r="B585" s="1055">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5">
        <v>22</v>
      </c>
      <c r="B586" s="1055">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5">
        <v>23</v>
      </c>
      <c r="B587" s="1055">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5">
        <v>24</v>
      </c>
      <c r="B588" s="1055">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5">
        <v>25</v>
      </c>
      <c r="B589" s="1055">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5">
        <v>26</v>
      </c>
      <c r="B590" s="1055">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5">
        <v>27</v>
      </c>
      <c r="B591" s="1055">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5">
        <v>28</v>
      </c>
      <c r="B592" s="1055">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5">
        <v>29</v>
      </c>
      <c r="B593" s="1055">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5">
        <v>30</v>
      </c>
      <c r="B594" s="1055">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7" t="s">
        <v>297</v>
      </c>
      <c r="K597" s="109"/>
      <c r="L597" s="109"/>
      <c r="M597" s="109"/>
      <c r="N597" s="109"/>
      <c r="O597" s="109"/>
      <c r="P597" s="337" t="s">
        <v>27</v>
      </c>
      <c r="Q597" s="337"/>
      <c r="R597" s="337"/>
      <c r="S597" s="337"/>
      <c r="T597" s="337"/>
      <c r="U597" s="337"/>
      <c r="V597" s="337"/>
      <c r="W597" s="337"/>
      <c r="X597" s="337"/>
      <c r="Y597" s="347" t="s">
        <v>353</v>
      </c>
      <c r="Z597" s="348"/>
      <c r="AA597" s="348"/>
      <c r="AB597" s="348"/>
      <c r="AC597" s="277" t="s">
        <v>338</v>
      </c>
      <c r="AD597" s="277"/>
      <c r="AE597" s="277"/>
      <c r="AF597" s="277"/>
      <c r="AG597" s="277"/>
      <c r="AH597" s="347" t="s">
        <v>258</v>
      </c>
      <c r="AI597" s="349"/>
      <c r="AJ597" s="349"/>
      <c r="AK597" s="349"/>
      <c r="AL597" s="349" t="s">
        <v>21</v>
      </c>
      <c r="AM597" s="349"/>
      <c r="AN597" s="349"/>
      <c r="AO597" s="424"/>
      <c r="AP597" s="425" t="s">
        <v>298</v>
      </c>
      <c r="AQ597" s="425"/>
      <c r="AR597" s="425"/>
      <c r="AS597" s="425"/>
      <c r="AT597" s="425"/>
      <c r="AU597" s="425"/>
      <c r="AV597" s="425"/>
      <c r="AW597" s="425"/>
      <c r="AX597" s="425"/>
      <c r="AY597" s="34">
        <f t="shared" ref="AY597:AY598" si="15">$AY$595</f>
        <v>0</v>
      </c>
    </row>
    <row r="598" spans="1:51" ht="26.25" customHeight="1" x14ac:dyDescent="0.15">
      <c r="A598" s="1055">
        <v>1</v>
      </c>
      <c r="B598" s="1055">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5">
        <v>2</v>
      </c>
      <c r="B599" s="1055">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5">
        <v>3</v>
      </c>
      <c r="B600" s="1055">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5">
        <v>4</v>
      </c>
      <c r="B601" s="1055">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5">
        <v>5</v>
      </c>
      <c r="B602" s="1055">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5">
        <v>6</v>
      </c>
      <c r="B603" s="1055">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5">
        <v>7</v>
      </c>
      <c r="B604" s="1055">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5">
        <v>8</v>
      </c>
      <c r="B605" s="1055">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5">
        <v>9</v>
      </c>
      <c r="B606" s="1055">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5">
        <v>10</v>
      </c>
      <c r="B607" s="1055">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5">
        <v>11</v>
      </c>
      <c r="B608" s="1055">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5">
        <v>12</v>
      </c>
      <c r="B609" s="1055">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5">
        <v>13</v>
      </c>
      <c r="B610" s="1055">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5">
        <v>14</v>
      </c>
      <c r="B611" s="1055">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5">
        <v>15</v>
      </c>
      <c r="B612" s="1055">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5">
        <v>16</v>
      </c>
      <c r="B613" s="1055">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5">
        <v>17</v>
      </c>
      <c r="B614" s="1055">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5">
        <v>18</v>
      </c>
      <c r="B615" s="1055">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5">
        <v>19</v>
      </c>
      <c r="B616" s="1055">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5">
        <v>20</v>
      </c>
      <c r="B617" s="1055">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5">
        <v>21</v>
      </c>
      <c r="B618" s="1055">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5">
        <v>22</v>
      </c>
      <c r="B619" s="1055">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5">
        <v>23</v>
      </c>
      <c r="B620" s="1055">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5">
        <v>24</v>
      </c>
      <c r="B621" s="1055">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5">
        <v>25</v>
      </c>
      <c r="B622" s="1055">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5">
        <v>26</v>
      </c>
      <c r="B623" s="1055">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5">
        <v>27</v>
      </c>
      <c r="B624" s="1055">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5">
        <v>28</v>
      </c>
      <c r="B625" s="1055">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5">
        <v>29</v>
      </c>
      <c r="B626" s="1055">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5">
        <v>30</v>
      </c>
      <c r="B627" s="1055">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7" t="s">
        <v>297</v>
      </c>
      <c r="K630" s="109"/>
      <c r="L630" s="109"/>
      <c r="M630" s="109"/>
      <c r="N630" s="109"/>
      <c r="O630" s="109"/>
      <c r="P630" s="337" t="s">
        <v>27</v>
      </c>
      <c r="Q630" s="337"/>
      <c r="R630" s="337"/>
      <c r="S630" s="337"/>
      <c r="T630" s="337"/>
      <c r="U630" s="337"/>
      <c r="V630" s="337"/>
      <c r="W630" s="337"/>
      <c r="X630" s="337"/>
      <c r="Y630" s="347" t="s">
        <v>353</v>
      </c>
      <c r="Z630" s="348"/>
      <c r="AA630" s="348"/>
      <c r="AB630" s="348"/>
      <c r="AC630" s="277" t="s">
        <v>338</v>
      </c>
      <c r="AD630" s="277"/>
      <c r="AE630" s="277"/>
      <c r="AF630" s="277"/>
      <c r="AG630" s="277"/>
      <c r="AH630" s="347" t="s">
        <v>258</v>
      </c>
      <c r="AI630" s="349"/>
      <c r="AJ630" s="349"/>
      <c r="AK630" s="349"/>
      <c r="AL630" s="349" t="s">
        <v>21</v>
      </c>
      <c r="AM630" s="349"/>
      <c r="AN630" s="349"/>
      <c r="AO630" s="424"/>
      <c r="AP630" s="425" t="s">
        <v>298</v>
      </c>
      <c r="AQ630" s="425"/>
      <c r="AR630" s="425"/>
      <c r="AS630" s="425"/>
      <c r="AT630" s="425"/>
      <c r="AU630" s="425"/>
      <c r="AV630" s="425"/>
      <c r="AW630" s="425"/>
      <c r="AX630" s="425"/>
      <c r="AY630" s="34">
        <f t="shared" ref="AY630:AY631" si="16">$AY$628</f>
        <v>0</v>
      </c>
    </row>
    <row r="631" spans="1:51" ht="26.25" customHeight="1" x14ac:dyDescent="0.15">
      <c r="A631" s="1055">
        <v>1</v>
      </c>
      <c r="B631" s="1055">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5">
        <v>2</v>
      </c>
      <c r="B632" s="1055">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5">
        <v>3</v>
      </c>
      <c r="B633" s="1055">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5">
        <v>4</v>
      </c>
      <c r="B634" s="1055">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5">
        <v>5</v>
      </c>
      <c r="B635" s="1055">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5">
        <v>6</v>
      </c>
      <c r="B636" s="1055">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5">
        <v>7</v>
      </c>
      <c r="B637" s="1055">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5">
        <v>8</v>
      </c>
      <c r="B638" s="1055">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5">
        <v>9</v>
      </c>
      <c r="B639" s="1055">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5">
        <v>10</v>
      </c>
      <c r="B640" s="1055">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5">
        <v>11</v>
      </c>
      <c r="B641" s="1055">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5">
        <v>12</v>
      </c>
      <c r="B642" s="1055">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5">
        <v>13</v>
      </c>
      <c r="B643" s="1055">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5">
        <v>14</v>
      </c>
      <c r="B644" s="1055">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5">
        <v>15</v>
      </c>
      <c r="B645" s="1055">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5">
        <v>16</v>
      </c>
      <c r="B646" s="1055">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5">
        <v>17</v>
      </c>
      <c r="B647" s="1055">
        <v>1</v>
      </c>
      <c r="C647" s="422"/>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5">
        <v>18</v>
      </c>
      <c r="B648" s="1055">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5">
        <v>19</v>
      </c>
      <c r="B649" s="1055">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5">
        <v>20</v>
      </c>
      <c r="B650" s="1055">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5">
        <v>21</v>
      </c>
      <c r="B651" s="1055">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5">
        <v>22</v>
      </c>
      <c r="B652" s="1055">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5">
        <v>23</v>
      </c>
      <c r="B653" s="1055">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5">
        <v>24</v>
      </c>
      <c r="B654" s="1055">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5">
        <v>25</v>
      </c>
      <c r="B655" s="1055">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5">
        <v>26</v>
      </c>
      <c r="B656" s="1055">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5">
        <v>27</v>
      </c>
      <c r="B657" s="1055">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5">
        <v>28</v>
      </c>
      <c r="B658" s="1055">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5">
        <v>29</v>
      </c>
      <c r="B659" s="1055">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5">
        <v>30</v>
      </c>
      <c r="B660" s="1055">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7" t="s">
        <v>297</v>
      </c>
      <c r="K663" s="109"/>
      <c r="L663" s="109"/>
      <c r="M663" s="109"/>
      <c r="N663" s="109"/>
      <c r="O663" s="109"/>
      <c r="P663" s="337" t="s">
        <v>27</v>
      </c>
      <c r="Q663" s="337"/>
      <c r="R663" s="337"/>
      <c r="S663" s="337"/>
      <c r="T663" s="337"/>
      <c r="U663" s="337"/>
      <c r="V663" s="337"/>
      <c r="W663" s="337"/>
      <c r="X663" s="337"/>
      <c r="Y663" s="347" t="s">
        <v>353</v>
      </c>
      <c r="Z663" s="348"/>
      <c r="AA663" s="348"/>
      <c r="AB663" s="348"/>
      <c r="AC663" s="277" t="s">
        <v>338</v>
      </c>
      <c r="AD663" s="277"/>
      <c r="AE663" s="277"/>
      <c r="AF663" s="277"/>
      <c r="AG663" s="277"/>
      <c r="AH663" s="347" t="s">
        <v>258</v>
      </c>
      <c r="AI663" s="349"/>
      <c r="AJ663" s="349"/>
      <c r="AK663" s="349"/>
      <c r="AL663" s="349" t="s">
        <v>21</v>
      </c>
      <c r="AM663" s="349"/>
      <c r="AN663" s="349"/>
      <c r="AO663" s="424"/>
      <c r="AP663" s="425" t="s">
        <v>298</v>
      </c>
      <c r="AQ663" s="425"/>
      <c r="AR663" s="425"/>
      <c r="AS663" s="425"/>
      <c r="AT663" s="425"/>
      <c r="AU663" s="425"/>
      <c r="AV663" s="425"/>
      <c r="AW663" s="425"/>
      <c r="AX663" s="425"/>
      <c r="AY663" s="34">
        <f t="shared" ref="AY663:AY664" si="17">$AY$661</f>
        <v>0</v>
      </c>
    </row>
    <row r="664" spans="1:51" ht="26.25" customHeight="1" x14ac:dyDescent="0.15">
      <c r="A664" s="1055">
        <v>1</v>
      </c>
      <c r="B664" s="1055">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5">
        <v>2</v>
      </c>
      <c r="B665" s="1055">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5">
        <v>3</v>
      </c>
      <c r="B666" s="1055">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5">
        <v>4</v>
      </c>
      <c r="B667" s="1055">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5">
        <v>5</v>
      </c>
      <c r="B668" s="1055">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5">
        <v>6</v>
      </c>
      <c r="B669" s="1055">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5">
        <v>7</v>
      </c>
      <c r="B670" s="1055">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5">
        <v>8</v>
      </c>
      <c r="B671" s="1055">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5">
        <v>9</v>
      </c>
      <c r="B672" s="1055">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5">
        <v>10</v>
      </c>
      <c r="B673" s="1055">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5">
        <v>11</v>
      </c>
      <c r="B674" s="1055">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5">
        <v>12</v>
      </c>
      <c r="B675" s="1055">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5">
        <v>13</v>
      </c>
      <c r="B676" s="1055">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5">
        <v>14</v>
      </c>
      <c r="B677" s="1055">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5">
        <v>15</v>
      </c>
      <c r="B678" s="1055">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5">
        <v>16</v>
      </c>
      <c r="B679" s="1055">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5">
        <v>17</v>
      </c>
      <c r="B680" s="1055">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5">
        <v>18</v>
      </c>
      <c r="B681" s="1055">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5">
        <v>19</v>
      </c>
      <c r="B682" s="1055">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5">
        <v>20</v>
      </c>
      <c r="B683" s="1055">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5">
        <v>21</v>
      </c>
      <c r="B684" s="1055">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5">
        <v>22</v>
      </c>
      <c r="B685" s="1055">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5">
        <v>23</v>
      </c>
      <c r="B686" s="1055">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5">
        <v>24</v>
      </c>
      <c r="B687" s="1055">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5">
        <v>25</v>
      </c>
      <c r="B688" s="1055">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5">
        <v>26</v>
      </c>
      <c r="B689" s="1055">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5">
        <v>27</v>
      </c>
      <c r="B690" s="1055">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5">
        <v>28</v>
      </c>
      <c r="B691" s="1055">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5">
        <v>29</v>
      </c>
      <c r="B692" s="1055">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5">
        <v>30</v>
      </c>
      <c r="B693" s="1055">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7" t="s">
        <v>297</v>
      </c>
      <c r="K696" s="109"/>
      <c r="L696" s="109"/>
      <c r="M696" s="109"/>
      <c r="N696" s="109"/>
      <c r="O696" s="109"/>
      <c r="P696" s="337" t="s">
        <v>27</v>
      </c>
      <c r="Q696" s="337"/>
      <c r="R696" s="337"/>
      <c r="S696" s="337"/>
      <c r="T696" s="337"/>
      <c r="U696" s="337"/>
      <c r="V696" s="337"/>
      <c r="W696" s="337"/>
      <c r="X696" s="337"/>
      <c r="Y696" s="347" t="s">
        <v>353</v>
      </c>
      <c r="Z696" s="348"/>
      <c r="AA696" s="348"/>
      <c r="AB696" s="348"/>
      <c r="AC696" s="277" t="s">
        <v>338</v>
      </c>
      <c r="AD696" s="277"/>
      <c r="AE696" s="277"/>
      <c r="AF696" s="277"/>
      <c r="AG696" s="277"/>
      <c r="AH696" s="347" t="s">
        <v>258</v>
      </c>
      <c r="AI696" s="349"/>
      <c r="AJ696" s="349"/>
      <c r="AK696" s="349"/>
      <c r="AL696" s="349" t="s">
        <v>21</v>
      </c>
      <c r="AM696" s="349"/>
      <c r="AN696" s="349"/>
      <c r="AO696" s="424"/>
      <c r="AP696" s="425" t="s">
        <v>298</v>
      </c>
      <c r="AQ696" s="425"/>
      <c r="AR696" s="425"/>
      <c r="AS696" s="425"/>
      <c r="AT696" s="425"/>
      <c r="AU696" s="425"/>
      <c r="AV696" s="425"/>
      <c r="AW696" s="425"/>
      <c r="AX696" s="425"/>
      <c r="AY696" s="34">
        <f t="shared" ref="AY696:AY697" si="18">$AY$694</f>
        <v>0</v>
      </c>
    </row>
    <row r="697" spans="1:51" ht="26.25" customHeight="1" x14ac:dyDescent="0.15">
      <c r="A697" s="1055">
        <v>1</v>
      </c>
      <c r="B697" s="1055">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5">
        <v>2</v>
      </c>
      <c r="B698" s="1055">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5">
        <v>3</v>
      </c>
      <c r="B699" s="1055">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5">
        <v>4</v>
      </c>
      <c r="B700" s="1055">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5">
        <v>5</v>
      </c>
      <c r="B701" s="1055">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5">
        <v>6</v>
      </c>
      <c r="B702" s="1055">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5">
        <v>7</v>
      </c>
      <c r="B703" s="1055">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5">
        <v>8</v>
      </c>
      <c r="B704" s="1055">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5">
        <v>9</v>
      </c>
      <c r="B705" s="1055">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5">
        <v>10</v>
      </c>
      <c r="B706" s="1055">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5">
        <v>11</v>
      </c>
      <c r="B707" s="1055">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5">
        <v>12</v>
      </c>
      <c r="B708" s="1055">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5">
        <v>13</v>
      </c>
      <c r="B709" s="1055">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5">
        <v>14</v>
      </c>
      <c r="B710" s="1055">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5">
        <v>15</v>
      </c>
      <c r="B711" s="1055">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5">
        <v>16</v>
      </c>
      <c r="B712" s="1055">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5">
        <v>17</v>
      </c>
      <c r="B713" s="1055">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5">
        <v>18</v>
      </c>
      <c r="B714" s="1055">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5">
        <v>19</v>
      </c>
      <c r="B715" s="1055">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5">
        <v>20</v>
      </c>
      <c r="B716" s="1055">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5">
        <v>21</v>
      </c>
      <c r="B717" s="1055">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5">
        <v>22</v>
      </c>
      <c r="B718" s="1055">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5">
        <v>23</v>
      </c>
      <c r="B719" s="1055">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5">
        <v>24</v>
      </c>
      <c r="B720" s="1055">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5">
        <v>25</v>
      </c>
      <c r="B721" s="1055">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5">
        <v>26</v>
      </c>
      <c r="B722" s="1055">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5">
        <v>27</v>
      </c>
      <c r="B723" s="1055">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5">
        <v>28</v>
      </c>
      <c r="B724" s="1055">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5">
        <v>29</v>
      </c>
      <c r="B725" s="1055">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5">
        <v>30</v>
      </c>
      <c r="B726" s="1055">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7" t="s">
        <v>297</v>
      </c>
      <c r="K729" s="109"/>
      <c r="L729" s="109"/>
      <c r="M729" s="109"/>
      <c r="N729" s="109"/>
      <c r="O729" s="109"/>
      <c r="P729" s="337" t="s">
        <v>27</v>
      </c>
      <c r="Q729" s="337"/>
      <c r="R729" s="337"/>
      <c r="S729" s="337"/>
      <c r="T729" s="337"/>
      <c r="U729" s="337"/>
      <c r="V729" s="337"/>
      <c r="W729" s="337"/>
      <c r="X729" s="337"/>
      <c r="Y729" s="347" t="s">
        <v>353</v>
      </c>
      <c r="Z729" s="348"/>
      <c r="AA729" s="348"/>
      <c r="AB729" s="348"/>
      <c r="AC729" s="277" t="s">
        <v>338</v>
      </c>
      <c r="AD729" s="277"/>
      <c r="AE729" s="277"/>
      <c r="AF729" s="277"/>
      <c r="AG729" s="277"/>
      <c r="AH729" s="347" t="s">
        <v>258</v>
      </c>
      <c r="AI729" s="349"/>
      <c r="AJ729" s="349"/>
      <c r="AK729" s="349"/>
      <c r="AL729" s="349" t="s">
        <v>21</v>
      </c>
      <c r="AM729" s="349"/>
      <c r="AN729" s="349"/>
      <c r="AO729" s="424"/>
      <c r="AP729" s="425" t="s">
        <v>298</v>
      </c>
      <c r="AQ729" s="425"/>
      <c r="AR729" s="425"/>
      <c r="AS729" s="425"/>
      <c r="AT729" s="425"/>
      <c r="AU729" s="425"/>
      <c r="AV729" s="425"/>
      <c r="AW729" s="425"/>
      <c r="AX729" s="425"/>
      <c r="AY729" s="34">
        <f t="shared" ref="AY729:AY730" si="19">$AY$727</f>
        <v>0</v>
      </c>
    </row>
    <row r="730" spans="1:51" ht="26.25" customHeight="1" x14ac:dyDescent="0.15">
      <c r="A730" s="1055">
        <v>1</v>
      </c>
      <c r="B730" s="1055">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5">
        <v>2</v>
      </c>
      <c r="B731" s="1055">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5">
        <v>3</v>
      </c>
      <c r="B732" s="1055">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5">
        <v>4</v>
      </c>
      <c r="B733" s="1055">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5">
        <v>5</v>
      </c>
      <c r="B734" s="1055">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5">
        <v>6</v>
      </c>
      <c r="B735" s="1055">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5">
        <v>7</v>
      </c>
      <c r="B736" s="1055">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5">
        <v>8</v>
      </c>
      <c r="B737" s="1055">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5">
        <v>9</v>
      </c>
      <c r="B738" s="1055">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5">
        <v>10</v>
      </c>
      <c r="B739" s="1055">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5">
        <v>11</v>
      </c>
      <c r="B740" s="1055">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5">
        <v>12</v>
      </c>
      <c r="B741" s="1055">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5">
        <v>13</v>
      </c>
      <c r="B742" s="1055">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5">
        <v>14</v>
      </c>
      <c r="B743" s="1055">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5">
        <v>15</v>
      </c>
      <c r="B744" s="1055">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5">
        <v>16</v>
      </c>
      <c r="B745" s="1055">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5">
        <v>17</v>
      </c>
      <c r="B746" s="1055">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5">
        <v>18</v>
      </c>
      <c r="B747" s="1055">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5">
        <v>19</v>
      </c>
      <c r="B748" s="1055">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5">
        <v>20</v>
      </c>
      <c r="B749" s="1055">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5">
        <v>21</v>
      </c>
      <c r="B750" s="1055">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5">
        <v>22</v>
      </c>
      <c r="B751" s="1055">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5">
        <v>23</v>
      </c>
      <c r="B752" s="1055">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5">
        <v>24</v>
      </c>
      <c r="B753" s="1055">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5">
        <v>25</v>
      </c>
      <c r="B754" s="1055">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5">
        <v>26</v>
      </c>
      <c r="B755" s="1055">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5">
        <v>27</v>
      </c>
      <c r="B756" s="1055">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5">
        <v>28</v>
      </c>
      <c r="B757" s="1055">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5">
        <v>29</v>
      </c>
      <c r="B758" s="1055">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5">
        <v>30</v>
      </c>
      <c r="B759" s="1055">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7" t="s">
        <v>297</v>
      </c>
      <c r="K762" s="109"/>
      <c r="L762" s="109"/>
      <c r="M762" s="109"/>
      <c r="N762" s="109"/>
      <c r="O762" s="109"/>
      <c r="P762" s="337" t="s">
        <v>27</v>
      </c>
      <c r="Q762" s="337"/>
      <c r="R762" s="337"/>
      <c r="S762" s="337"/>
      <c r="T762" s="337"/>
      <c r="U762" s="337"/>
      <c r="V762" s="337"/>
      <c r="W762" s="337"/>
      <c r="X762" s="337"/>
      <c r="Y762" s="347" t="s">
        <v>353</v>
      </c>
      <c r="Z762" s="348"/>
      <c r="AA762" s="348"/>
      <c r="AB762" s="348"/>
      <c r="AC762" s="277" t="s">
        <v>338</v>
      </c>
      <c r="AD762" s="277"/>
      <c r="AE762" s="277"/>
      <c r="AF762" s="277"/>
      <c r="AG762" s="277"/>
      <c r="AH762" s="347" t="s">
        <v>258</v>
      </c>
      <c r="AI762" s="349"/>
      <c r="AJ762" s="349"/>
      <c r="AK762" s="349"/>
      <c r="AL762" s="349" t="s">
        <v>21</v>
      </c>
      <c r="AM762" s="349"/>
      <c r="AN762" s="349"/>
      <c r="AO762" s="424"/>
      <c r="AP762" s="425" t="s">
        <v>298</v>
      </c>
      <c r="AQ762" s="425"/>
      <c r="AR762" s="425"/>
      <c r="AS762" s="425"/>
      <c r="AT762" s="425"/>
      <c r="AU762" s="425"/>
      <c r="AV762" s="425"/>
      <c r="AW762" s="425"/>
      <c r="AX762" s="425"/>
      <c r="AY762" s="34">
        <f t="shared" ref="AY762:AY763" si="20">$AY$760</f>
        <v>0</v>
      </c>
    </row>
    <row r="763" spans="1:51" ht="26.25" customHeight="1" x14ac:dyDescent="0.15">
      <c r="A763" s="1055">
        <v>1</v>
      </c>
      <c r="B763" s="1055">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5">
        <v>2</v>
      </c>
      <c r="B764" s="1055">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5">
        <v>3</v>
      </c>
      <c r="B765" s="1055">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5">
        <v>4</v>
      </c>
      <c r="B766" s="1055">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5">
        <v>5</v>
      </c>
      <c r="B767" s="1055">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5">
        <v>6</v>
      </c>
      <c r="B768" s="1055">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5">
        <v>7</v>
      </c>
      <c r="B769" s="1055">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5">
        <v>8</v>
      </c>
      <c r="B770" s="1055">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5">
        <v>9</v>
      </c>
      <c r="B771" s="1055">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5">
        <v>10</v>
      </c>
      <c r="B772" s="1055">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5">
        <v>11</v>
      </c>
      <c r="B773" s="1055">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5">
        <v>12</v>
      </c>
      <c r="B774" s="1055">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5">
        <v>13</v>
      </c>
      <c r="B775" s="1055">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5">
        <v>14</v>
      </c>
      <c r="B776" s="1055">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5">
        <v>15</v>
      </c>
      <c r="B777" s="1055">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5">
        <v>16</v>
      </c>
      <c r="B778" s="1055">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5">
        <v>17</v>
      </c>
      <c r="B779" s="1055">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5">
        <v>18</v>
      </c>
      <c r="B780" s="1055">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5">
        <v>19</v>
      </c>
      <c r="B781" s="1055">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5">
        <v>20</v>
      </c>
      <c r="B782" s="1055">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5">
        <v>21</v>
      </c>
      <c r="B783" s="1055">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5">
        <v>22</v>
      </c>
      <c r="B784" s="1055">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5">
        <v>23</v>
      </c>
      <c r="B785" s="1055">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5">
        <v>24</v>
      </c>
      <c r="B786" s="1055">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5">
        <v>25</v>
      </c>
      <c r="B787" s="1055">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5">
        <v>26</v>
      </c>
      <c r="B788" s="1055">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5">
        <v>27</v>
      </c>
      <c r="B789" s="1055">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5">
        <v>28</v>
      </c>
      <c r="B790" s="1055">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5">
        <v>29</v>
      </c>
      <c r="B791" s="1055">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5">
        <v>30</v>
      </c>
      <c r="B792" s="1055">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7" t="s">
        <v>297</v>
      </c>
      <c r="K795" s="109"/>
      <c r="L795" s="109"/>
      <c r="M795" s="109"/>
      <c r="N795" s="109"/>
      <c r="O795" s="109"/>
      <c r="P795" s="337" t="s">
        <v>27</v>
      </c>
      <c r="Q795" s="337"/>
      <c r="R795" s="337"/>
      <c r="S795" s="337"/>
      <c r="T795" s="337"/>
      <c r="U795" s="337"/>
      <c r="V795" s="337"/>
      <c r="W795" s="337"/>
      <c r="X795" s="337"/>
      <c r="Y795" s="347" t="s">
        <v>353</v>
      </c>
      <c r="Z795" s="348"/>
      <c r="AA795" s="348"/>
      <c r="AB795" s="348"/>
      <c r="AC795" s="277" t="s">
        <v>338</v>
      </c>
      <c r="AD795" s="277"/>
      <c r="AE795" s="277"/>
      <c r="AF795" s="277"/>
      <c r="AG795" s="277"/>
      <c r="AH795" s="347" t="s">
        <v>258</v>
      </c>
      <c r="AI795" s="349"/>
      <c r="AJ795" s="349"/>
      <c r="AK795" s="349"/>
      <c r="AL795" s="349" t="s">
        <v>21</v>
      </c>
      <c r="AM795" s="349"/>
      <c r="AN795" s="349"/>
      <c r="AO795" s="424"/>
      <c r="AP795" s="425" t="s">
        <v>298</v>
      </c>
      <c r="AQ795" s="425"/>
      <c r="AR795" s="425"/>
      <c r="AS795" s="425"/>
      <c r="AT795" s="425"/>
      <c r="AU795" s="425"/>
      <c r="AV795" s="425"/>
      <c r="AW795" s="425"/>
      <c r="AX795" s="425"/>
      <c r="AY795" s="34">
        <f t="shared" ref="AY795:AY796" si="21">$AY$793</f>
        <v>0</v>
      </c>
    </row>
    <row r="796" spans="1:51" ht="26.25" customHeight="1" x14ac:dyDescent="0.15">
      <c r="A796" s="1055">
        <v>1</v>
      </c>
      <c r="B796" s="1055">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5">
        <v>2</v>
      </c>
      <c r="B797" s="1055">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5">
        <v>3</v>
      </c>
      <c r="B798" s="1055">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5">
        <v>4</v>
      </c>
      <c r="B799" s="1055">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5">
        <v>5</v>
      </c>
      <c r="B800" s="1055">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5">
        <v>6</v>
      </c>
      <c r="B801" s="1055">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5">
        <v>7</v>
      </c>
      <c r="B802" s="1055">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5">
        <v>8</v>
      </c>
      <c r="B803" s="1055">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5">
        <v>9</v>
      </c>
      <c r="B804" s="1055">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5">
        <v>10</v>
      </c>
      <c r="B805" s="1055">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5">
        <v>11</v>
      </c>
      <c r="B806" s="1055">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5">
        <v>12</v>
      </c>
      <c r="B807" s="1055">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5">
        <v>13</v>
      </c>
      <c r="B808" s="1055">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5">
        <v>14</v>
      </c>
      <c r="B809" s="1055">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5">
        <v>15</v>
      </c>
      <c r="B810" s="1055">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5">
        <v>16</v>
      </c>
      <c r="B811" s="1055">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5">
        <v>17</v>
      </c>
      <c r="B812" s="1055">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5">
        <v>18</v>
      </c>
      <c r="B813" s="1055">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5">
        <v>19</v>
      </c>
      <c r="B814" s="1055">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5">
        <v>20</v>
      </c>
      <c r="B815" s="1055">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5">
        <v>21</v>
      </c>
      <c r="B816" s="1055">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5">
        <v>22</v>
      </c>
      <c r="B817" s="1055">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5">
        <v>23</v>
      </c>
      <c r="B818" s="1055">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5">
        <v>24</v>
      </c>
      <c r="B819" s="1055">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5">
        <v>25</v>
      </c>
      <c r="B820" s="1055">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5">
        <v>26</v>
      </c>
      <c r="B821" s="1055">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5">
        <v>27</v>
      </c>
      <c r="B822" s="1055">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5">
        <v>28</v>
      </c>
      <c r="B823" s="1055">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5">
        <v>29</v>
      </c>
      <c r="B824" s="1055">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5">
        <v>30</v>
      </c>
      <c r="B825" s="1055">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7" t="s">
        <v>297</v>
      </c>
      <c r="K828" s="109"/>
      <c r="L828" s="109"/>
      <c r="M828" s="109"/>
      <c r="N828" s="109"/>
      <c r="O828" s="109"/>
      <c r="P828" s="337" t="s">
        <v>27</v>
      </c>
      <c r="Q828" s="337"/>
      <c r="R828" s="337"/>
      <c r="S828" s="337"/>
      <c r="T828" s="337"/>
      <c r="U828" s="337"/>
      <c r="V828" s="337"/>
      <c r="W828" s="337"/>
      <c r="X828" s="337"/>
      <c r="Y828" s="347" t="s">
        <v>353</v>
      </c>
      <c r="Z828" s="348"/>
      <c r="AA828" s="348"/>
      <c r="AB828" s="348"/>
      <c r="AC828" s="277" t="s">
        <v>338</v>
      </c>
      <c r="AD828" s="277"/>
      <c r="AE828" s="277"/>
      <c r="AF828" s="277"/>
      <c r="AG828" s="277"/>
      <c r="AH828" s="347" t="s">
        <v>258</v>
      </c>
      <c r="AI828" s="349"/>
      <c r="AJ828" s="349"/>
      <c r="AK828" s="349"/>
      <c r="AL828" s="349" t="s">
        <v>21</v>
      </c>
      <c r="AM828" s="349"/>
      <c r="AN828" s="349"/>
      <c r="AO828" s="424"/>
      <c r="AP828" s="425" t="s">
        <v>298</v>
      </c>
      <c r="AQ828" s="425"/>
      <c r="AR828" s="425"/>
      <c r="AS828" s="425"/>
      <c r="AT828" s="425"/>
      <c r="AU828" s="425"/>
      <c r="AV828" s="425"/>
      <c r="AW828" s="425"/>
      <c r="AX828" s="425"/>
      <c r="AY828" s="34">
        <f t="shared" ref="AY828:AY829" si="22">$AY$826</f>
        <v>0</v>
      </c>
    </row>
    <row r="829" spans="1:51" ht="26.25" customHeight="1" x14ac:dyDescent="0.15">
      <c r="A829" s="1055">
        <v>1</v>
      </c>
      <c r="B829" s="1055">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5">
        <v>2</v>
      </c>
      <c r="B830" s="1055">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5">
        <v>3</v>
      </c>
      <c r="B831" s="1055">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5">
        <v>4</v>
      </c>
      <c r="B832" s="1055">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5">
        <v>5</v>
      </c>
      <c r="B833" s="1055">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5">
        <v>6</v>
      </c>
      <c r="B834" s="1055">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5">
        <v>7</v>
      </c>
      <c r="B835" s="1055">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5">
        <v>8</v>
      </c>
      <c r="B836" s="1055">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5">
        <v>9</v>
      </c>
      <c r="B837" s="1055">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5">
        <v>10</v>
      </c>
      <c r="B838" s="1055">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5">
        <v>11</v>
      </c>
      <c r="B839" s="1055">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5">
        <v>12</v>
      </c>
      <c r="B840" s="1055">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5">
        <v>13</v>
      </c>
      <c r="B841" s="1055">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5">
        <v>14</v>
      </c>
      <c r="B842" s="1055">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5">
        <v>15</v>
      </c>
      <c r="B843" s="1055">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5">
        <v>16</v>
      </c>
      <c r="B844" s="1055">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5">
        <v>17</v>
      </c>
      <c r="B845" s="1055">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5">
        <v>18</v>
      </c>
      <c r="B846" s="1055">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5">
        <v>19</v>
      </c>
      <c r="B847" s="1055">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5">
        <v>20</v>
      </c>
      <c r="B848" s="1055">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5">
        <v>21</v>
      </c>
      <c r="B849" s="1055">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5">
        <v>22</v>
      </c>
      <c r="B850" s="1055">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5">
        <v>23</v>
      </c>
      <c r="B851" s="1055">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5">
        <v>24</v>
      </c>
      <c r="B852" s="1055">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5">
        <v>25</v>
      </c>
      <c r="B853" s="1055">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5">
        <v>26</v>
      </c>
      <c r="B854" s="1055">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5">
        <v>27</v>
      </c>
      <c r="B855" s="1055">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5">
        <v>28</v>
      </c>
      <c r="B856" s="1055">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5">
        <v>29</v>
      </c>
      <c r="B857" s="1055">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5">
        <v>30</v>
      </c>
      <c r="B858" s="1055">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7" t="s">
        <v>297</v>
      </c>
      <c r="K861" s="109"/>
      <c r="L861" s="109"/>
      <c r="M861" s="109"/>
      <c r="N861" s="109"/>
      <c r="O861" s="109"/>
      <c r="P861" s="337" t="s">
        <v>27</v>
      </c>
      <c r="Q861" s="337"/>
      <c r="R861" s="337"/>
      <c r="S861" s="337"/>
      <c r="T861" s="337"/>
      <c r="U861" s="337"/>
      <c r="V861" s="337"/>
      <c r="W861" s="337"/>
      <c r="X861" s="337"/>
      <c r="Y861" s="347" t="s">
        <v>353</v>
      </c>
      <c r="Z861" s="348"/>
      <c r="AA861" s="348"/>
      <c r="AB861" s="348"/>
      <c r="AC861" s="277" t="s">
        <v>338</v>
      </c>
      <c r="AD861" s="277"/>
      <c r="AE861" s="277"/>
      <c r="AF861" s="277"/>
      <c r="AG861" s="277"/>
      <c r="AH861" s="347" t="s">
        <v>258</v>
      </c>
      <c r="AI861" s="349"/>
      <c r="AJ861" s="349"/>
      <c r="AK861" s="349"/>
      <c r="AL861" s="349" t="s">
        <v>21</v>
      </c>
      <c r="AM861" s="349"/>
      <c r="AN861" s="349"/>
      <c r="AO861" s="424"/>
      <c r="AP861" s="425" t="s">
        <v>298</v>
      </c>
      <c r="AQ861" s="425"/>
      <c r="AR861" s="425"/>
      <c r="AS861" s="425"/>
      <c r="AT861" s="425"/>
      <c r="AU861" s="425"/>
      <c r="AV861" s="425"/>
      <c r="AW861" s="425"/>
      <c r="AX861" s="425"/>
      <c r="AY861" s="34">
        <f t="shared" ref="AY861:AY862" si="23">$AY$859</f>
        <v>0</v>
      </c>
    </row>
    <row r="862" spans="1:51" ht="26.25" customHeight="1" x14ac:dyDescent="0.15">
      <c r="A862" s="1055">
        <v>1</v>
      </c>
      <c r="B862" s="1055">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5">
        <v>2</v>
      </c>
      <c r="B863" s="1055">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5">
        <v>3</v>
      </c>
      <c r="B864" s="1055">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5">
        <v>4</v>
      </c>
      <c r="B865" s="1055">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5">
        <v>5</v>
      </c>
      <c r="B866" s="1055">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5">
        <v>6</v>
      </c>
      <c r="B867" s="1055">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5">
        <v>7</v>
      </c>
      <c r="B868" s="1055">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5">
        <v>8</v>
      </c>
      <c r="B869" s="1055">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5">
        <v>9</v>
      </c>
      <c r="B870" s="1055">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5">
        <v>10</v>
      </c>
      <c r="B871" s="1055">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5">
        <v>11</v>
      </c>
      <c r="B872" s="1055">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5">
        <v>12</v>
      </c>
      <c r="B873" s="1055">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5">
        <v>13</v>
      </c>
      <c r="B874" s="1055">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5">
        <v>14</v>
      </c>
      <c r="B875" s="1055">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5">
        <v>15</v>
      </c>
      <c r="B876" s="1055">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5">
        <v>16</v>
      </c>
      <c r="B877" s="1055">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5">
        <v>17</v>
      </c>
      <c r="B878" s="1055">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5">
        <v>18</v>
      </c>
      <c r="B879" s="1055">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5">
        <v>19</v>
      </c>
      <c r="B880" s="1055">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5">
        <v>20</v>
      </c>
      <c r="B881" s="1055">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5">
        <v>21</v>
      </c>
      <c r="B882" s="1055">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5">
        <v>22</v>
      </c>
      <c r="B883" s="1055">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5">
        <v>23</v>
      </c>
      <c r="B884" s="1055">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5">
        <v>24</v>
      </c>
      <c r="B885" s="1055">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5">
        <v>25</v>
      </c>
      <c r="B886" s="1055">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5">
        <v>26</v>
      </c>
      <c r="B887" s="1055">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5">
        <v>27</v>
      </c>
      <c r="B888" s="1055">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5">
        <v>28</v>
      </c>
      <c r="B889" s="1055">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5">
        <v>29</v>
      </c>
      <c r="B890" s="1055">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5">
        <v>30</v>
      </c>
      <c r="B891" s="1055">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7" t="s">
        <v>297</v>
      </c>
      <c r="K894" s="109"/>
      <c r="L894" s="109"/>
      <c r="M894" s="109"/>
      <c r="N894" s="109"/>
      <c r="O894" s="109"/>
      <c r="P894" s="337" t="s">
        <v>27</v>
      </c>
      <c r="Q894" s="337"/>
      <c r="R894" s="337"/>
      <c r="S894" s="337"/>
      <c r="T894" s="337"/>
      <c r="U894" s="337"/>
      <c r="V894" s="337"/>
      <c r="W894" s="337"/>
      <c r="X894" s="337"/>
      <c r="Y894" s="347" t="s">
        <v>353</v>
      </c>
      <c r="Z894" s="348"/>
      <c r="AA894" s="348"/>
      <c r="AB894" s="348"/>
      <c r="AC894" s="277" t="s">
        <v>338</v>
      </c>
      <c r="AD894" s="277"/>
      <c r="AE894" s="277"/>
      <c r="AF894" s="277"/>
      <c r="AG894" s="277"/>
      <c r="AH894" s="347" t="s">
        <v>258</v>
      </c>
      <c r="AI894" s="349"/>
      <c r="AJ894" s="349"/>
      <c r="AK894" s="349"/>
      <c r="AL894" s="349" t="s">
        <v>21</v>
      </c>
      <c r="AM894" s="349"/>
      <c r="AN894" s="349"/>
      <c r="AO894" s="424"/>
      <c r="AP894" s="425" t="s">
        <v>298</v>
      </c>
      <c r="AQ894" s="425"/>
      <c r="AR894" s="425"/>
      <c r="AS894" s="425"/>
      <c r="AT894" s="425"/>
      <c r="AU894" s="425"/>
      <c r="AV894" s="425"/>
      <c r="AW894" s="425"/>
      <c r="AX894" s="425"/>
      <c r="AY894" s="34">
        <f t="shared" ref="AY894:AY895" si="24">$AY$892</f>
        <v>0</v>
      </c>
    </row>
    <row r="895" spans="1:51" ht="26.25" customHeight="1" x14ac:dyDescent="0.15">
      <c r="A895" s="1055">
        <v>1</v>
      </c>
      <c r="B895" s="1055">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5">
        <v>2</v>
      </c>
      <c r="B896" s="1055">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5">
        <v>3</v>
      </c>
      <c r="B897" s="1055">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5">
        <v>4</v>
      </c>
      <c r="B898" s="1055">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5">
        <v>5</v>
      </c>
      <c r="B899" s="1055">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5">
        <v>6</v>
      </c>
      <c r="B900" s="1055">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5">
        <v>7</v>
      </c>
      <c r="B901" s="1055">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5">
        <v>8</v>
      </c>
      <c r="B902" s="1055">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5">
        <v>9</v>
      </c>
      <c r="B903" s="1055">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5">
        <v>10</v>
      </c>
      <c r="B904" s="1055">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5">
        <v>11</v>
      </c>
      <c r="B905" s="1055">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5">
        <v>12</v>
      </c>
      <c r="B906" s="1055">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5">
        <v>13</v>
      </c>
      <c r="B907" s="1055">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5">
        <v>14</v>
      </c>
      <c r="B908" s="1055">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5">
        <v>15</v>
      </c>
      <c r="B909" s="1055">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5">
        <v>16</v>
      </c>
      <c r="B910" s="1055">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5">
        <v>17</v>
      </c>
      <c r="B911" s="1055">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5">
        <v>18</v>
      </c>
      <c r="B912" s="1055">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5">
        <v>19</v>
      </c>
      <c r="B913" s="1055">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5">
        <v>20</v>
      </c>
      <c r="B914" s="1055">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5">
        <v>21</v>
      </c>
      <c r="B915" s="1055">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5">
        <v>22</v>
      </c>
      <c r="B916" s="1055">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5">
        <v>23</v>
      </c>
      <c r="B917" s="1055">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5">
        <v>24</v>
      </c>
      <c r="B918" s="1055">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5">
        <v>25</v>
      </c>
      <c r="B919" s="1055">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5">
        <v>26</v>
      </c>
      <c r="B920" s="1055">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5">
        <v>27</v>
      </c>
      <c r="B921" s="1055">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5">
        <v>28</v>
      </c>
      <c r="B922" s="1055">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5">
        <v>29</v>
      </c>
      <c r="B923" s="1055">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5">
        <v>30</v>
      </c>
      <c r="B924" s="1055">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7" t="s">
        <v>297</v>
      </c>
      <c r="K927" s="109"/>
      <c r="L927" s="109"/>
      <c r="M927" s="109"/>
      <c r="N927" s="109"/>
      <c r="O927" s="109"/>
      <c r="P927" s="337" t="s">
        <v>27</v>
      </c>
      <c r="Q927" s="337"/>
      <c r="R927" s="337"/>
      <c r="S927" s="337"/>
      <c r="T927" s="337"/>
      <c r="U927" s="337"/>
      <c r="V927" s="337"/>
      <c r="W927" s="337"/>
      <c r="X927" s="337"/>
      <c r="Y927" s="347" t="s">
        <v>353</v>
      </c>
      <c r="Z927" s="348"/>
      <c r="AA927" s="348"/>
      <c r="AB927" s="348"/>
      <c r="AC927" s="277" t="s">
        <v>338</v>
      </c>
      <c r="AD927" s="277"/>
      <c r="AE927" s="277"/>
      <c r="AF927" s="277"/>
      <c r="AG927" s="277"/>
      <c r="AH927" s="347" t="s">
        <v>258</v>
      </c>
      <c r="AI927" s="349"/>
      <c r="AJ927" s="349"/>
      <c r="AK927" s="349"/>
      <c r="AL927" s="349" t="s">
        <v>21</v>
      </c>
      <c r="AM927" s="349"/>
      <c r="AN927" s="349"/>
      <c r="AO927" s="424"/>
      <c r="AP927" s="425" t="s">
        <v>298</v>
      </c>
      <c r="AQ927" s="425"/>
      <c r="AR927" s="425"/>
      <c r="AS927" s="425"/>
      <c r="AT927" s="425"/>
      <c r="AU927" s="425"/>
      <c r="AV927" s="425"/>
      <c r="AW927" s="425"/>
      <c r="AX927" s="425"/>
      <c r="AY927" s="34">
        <f t="shared" ref="AY927:AY928" si="25">$AY$925</f>
        <v>0</v>
      </c>
    </row>
    <row r="928" spans="1:51" ht="26.25" customHeight="1" x14ac:dyDescent="0.15">
      <c r="A928" s="1055">
        <v>1</v>
      </c>
      <c r="B928" s="1055">
        <v>1</v>
      </c>
      <c r="C928" s="422"/>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5">
        <v>2</v>
      </c>
      <c r="B929" s="1055">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5">
        <v>3</v>
      </c>
      <c r="B930" s="1055">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5">
        <v>4</v>
      </c>
      <c r="B931" s="1055">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5">
        <v>5</v>
      </c>
      <c r="B932" s="1055">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5">
        <v>6</v>
      </c>
      <c r="B933" s="1055">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5">
        <v>7</v>
      </c>
      <c r="B934" s="1055">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5">
        <v>8</v>
      </c>
      <c r="B935" s="1055">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5">
        <v>9</v>
      </c>
      <c r="B936" s="1055">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5">
        <v>10</v>
      </c>
      <c r="B937" s="1055">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5">
        <v>11</v>
      </c>
      <c r="B938" s="1055">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5">
        <v>12</v>
      </c>
      <c r="B939" s="1055">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5">
        <v>13</v>
      </c>
      <c r="B940" s="1055">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5">
        <v>14</v>
      </c>
      <c r="B941" s="1055">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5">
        <v>15</v>
      </c>
      <c r="B942" s="1055">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5">
        <v>16</v>
      </c>
      <c r="B943" s="1055">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5">
        <v>17</v>
      </c>
      <c r="B944" s="1055">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5">
        <v>18</v>
      </c>
      <c r="B945" s="1055">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5">
        <v>19</v>
      </c>
      <c r="B946" s="1055">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5">
        <v>20</v>
      </c>
      <c r="B947" s="1055">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5">
        <v>21</v>
      </c>
      <c r="B948" s="1055">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5">
        <v>22</v>
      </c>
      <c r="B949" s="1055">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5">
        <v>23</v>
      </c>
      <c r="B950" s="1055">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5">
        <v>24</v>
      </c>
      <c r="B951" s="1055">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5">
        <v>25</v>
      </c>
      <c r="B952" s="1055">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5">
        <v>26</v>
      </c>
      <c r="B953" s="1055">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5">
        <v>27</v>
      </c>
      <c r="B954" s="1055">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5">
        <v>28</v>
      </c>
      <c r="B955" s="1055">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5">
        <v>29</v>
      </c>
      <c r="B956" s="1055">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5">
        <v>30</v>
      </c>
      <c r="B957" s="1055">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7" t="s">
        <v>297</v>
      </c>
      <c r="K960" s="109"/>
      <c r="L960" s="109"/>
      <c r="M960" s="109"/>
      <c r="N960" s="109"/>
      <c r="O960" s="109"/>
      <c r="P960" s="337" t="s">
        <v>27</v>
      </c>
      <c r="Q960" s="337"/>
      <c r="R960" s="337"/>
      <c r="S960" s="337"/>
      <c r="T960" s="337"/>
      <c r="U960" s="337"/>
      <c r="V960" s="337"/>
      <c r="W960" s="337"/>
      <c r="X960" s="337"/>
      <c r="Y960" s="347" t="s">
        <v>353</v>
      </c>
      <c r="Z960" s="348"/>
      <c r="AA960" s="348"/>
      <c r="AB960" s="348"/>
      <c r="AC960" s="277" t="s">
        <v>338</v>
      </c>
      <c r="AD960" s="277"/>
      <c r="AE960" s="277"/>
      <c r="AF960" s="277"/>
      <c r="AG960" s="277"/>
      <c r="AH960" s="347" t="s">
        <v>258</v>
      </c>
      <c r="AI960" s="349"/>
      <c r="AJ960" s="349"/>
      <c r="AK960" s="349"/>
      <c r="AL960" s="349" t="s">
        <v>21</v>
      </c>
      <c r="AM960" s="349"/>
      <c r="AN960" s="349"/>
      <c r="AO960" s="424"/>
      <c r="AP960" s="425" t="s">
        <v>298</v>
      </c>
      <c r="AQ960" s="425"/>
      <c r="AR960" s="425"/>
      <c r="AS960" s="425"/>
      <c r="AT960" s="425"/>
      <c r="AU960" s="425"/>
      <c r="AV960" s="425"/>
      <c r="AW960" s="425"/>
      <c r="AX960" s="425"/>
      <c r="AY960" s="34">
        <f t="shared" ref="AY960:AY961" si="26">$AY$958</f>
        <v>0</v>
      </c>
    </row>
    <row r="961" spans="1:51" ht="26.25" customHeight="1" x14ac:dyDescent="0.15">
      <c r="A961" s="1055">
        <v>1</v>
      </c>
      <c r="B961" s="1055">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5">
        <v>2</v>
      </c>
      <c r="B962" s="1055">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5">
        <v>3</v>
      </c>
      <c r="B963" s="1055">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5">
        <v>4</v>
      </c>
      <c r="B964" s="1055">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5">
        <v>5</v>
      </c>
      <c r="B965" s="1055">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5">
        <v>6</v>
      </c>
      <c r="B966" s="1055">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5">
        <v>7</v>
      </c>
      <c r="B967" s="1055">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5">
        <v>8</v>
      </c>
      <c r="B968" s="1055">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5">
        <v>9</v>
      </c>
      <c r="B969" s="1055">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5">
        <v>10</v>
      </c>
      <c r="B970" s="1055">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5">
        <v>11</v>
      </c>
      <c r="B971" s="1055">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5">
        <v>12</v>
      </c>
      <c r="B972" s="1055">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5">
        <v>13</v>
      </c>
      <c r="B973" s="1055">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5">
        <v>14</v>
      </c>
      <c r="B974" s="1055">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5">
        <v>15</v>
      </c>
      <c r="B975" s="1055">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5">
        <v>16</v>
      </c>
      <c r="B976" s="1055">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5">
        <v>17</v>
      </c>
      <c r="B977" s="1055">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5">
        <v>18</v>
      </c>
      <c r="B978" s="1055">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5">
        <v>19</v>
      </c>
      <c r="B979" s="1055">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5">
        <v>20</v>
      </c>
      <c r="B980" s="1055">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5">
        <v>21</v>
      </c>
      <c r="B981" s="1055">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5">
        <v>22</v>
      </c>
      <c r="B982" s="1055">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5">
        <v>23</v>
      </c>
      <c r="B983" s="1055">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5">
        <v>24</v>
      </c>
      <c r="B984" s="1055">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5">
        <v>25</v>
      </c>
      <c r="B985" s="1055">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5">
        <v>26</v>
      </c>
      <c r="B986" s="1055">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5">
        <v>27</v>
      </c>
      <c r="B987" s="1055">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5">
        <v>28</v>
      </c>
      <c r="B988" s="1055">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5">
        <v>29</v>
      </c>
      <c r="B989" s="1055">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5">
        <v>30</v>
      </c>
      <c r="B990" s="1055">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7" t="s">
        <v>297</v>
      </c>
      <c r="K993" s="109"/>
      <c r="L993" s="109"/>
      <c r="M993" s="109"/>
      <c r="N993" s="109"/>
      <c r="O993" s="109"/>
      <c r="P993" s="337" t="s">
        <v>27</v>
      </c>
      <c r="Q993" s="337"/>
      <c r="R993" s="337"/>
      <c r="S993" s="337"/>
      <c r="T993" s="337"/>
      <c r="U993" s="337"/>
      <c r="V993" s="337"/>
      <c r="W993" s="337"/>
      <c r="X993" s="337"/>
      <c r="Y993" s="347" t="s">
        <v>353</v>
      </c>
      <c r="Z993" s="348"/>
      <c r="AA993" s="348"/>
      <c r="AB993" s="348"/>
      <c r="AC993" s="277" t="s">
        <v>338</v>
      </c>
      <c r="AD993" s="277"/>
      <c r="AE993" s="277"/>
      <c r="AF993" s="277"/>
      <c r="AG993" s="277"/>
      <c r="AH993" s="347" t="s">
        <v>258</v>
      </c>
      <c r="AI993" s="349"/>
      <c r="AJ993" s="349"/>
      <c r="AK993" s="349"/>
      <c r="AL993" s="349" t="s">
        <v>21</v>
      </c>
      <c r="AM993" s="349"/>
      <c r="AN993" s="349"/>
      <c r="AO993" s="424"/>
      <c r="AP993" s="425" t="s">
        <v>298</v>
      </c>
      <c r="AQ993" s="425"/>
      <c r="AR993" s="425"/>
      <c r="AS993" s="425"/>
      <c r="AT993" s="425"/>
      <c r="AU993" s="425"/>
      <c r="AV993" s="425"/>
      <c r="AW993" s="425"/>
      <c r="AX993" s="425"/>
      <c r="AY993" s="34">
        <f t="shared" ref="AY993:AY994" si="27">$AY$991</f>
        <v>0</v>
      </c>
    </row>
    <row r="994" spans="1:51" ht="26.25" customHeight="1" x14ac:dyDescent="0.15">
      <c r="A994" s="1055">
        <v>1</v>
      </c>
      <c r="B994" s="1055">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5">
        <v>2</v>
      </c>
      <c r="B995" s="1055">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5">
        <v>3</v>
      </c>
      <c r="B996" s="1055">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5">
        <v>4</v>
      </c>
      <c r="B997" s="1055">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5">
        <v>5</v>
      </c>
      <c r="B998" s="1055">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5">
        <v>6</v>
      </c>
      <c r="B999" s="1055">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5">
        <v>7</v>
      </c>
      <c r="B1000" s="1055">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5">
        <v>8</v>
      </c>
      <c r="B1001" s="1055">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5">
        <v>9</v>
      </c>
      <c r="B1002" s="1055">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5">
        <v>10</v>
      </c>
      <c r="B1003" s="1055">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5">
        <v>11</v>
      </c>
      <c r="B1004" s="1055">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5">
        <v>12</v>
      </c>
      <c r="B1005" s="1055">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5">
        <v>13</v>
      </c>
      <c r="B1006" s="1055">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5">
        <v>14</v>
      </c>
      <c r="B1007" s="1055">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5">
        <v>15</v>
      </c>
      <c r="B1008" s="1055">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5">
        <v>16</v>
      </c>
      <c r="B1009" s="1055">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5">
        <v>17</v>
      </c>
      <c r="B1010" s="1055">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5">
        <v>18</v>
      </c>
      <c r="B1011" s="1055">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5">
        <v>19</v>
      </c>
      <c r="B1012" s="1055">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5">
        <v>20</v>
      </c>
      <c r="B1013" s="1055">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5">
        <v>21</v>
      </c>
      <c r="B1014" s="1055">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5">
        <v>22</v>
      </c>
      <c r="B1015" s="1055">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5">
        <v>23</v>
      </c>
      <c r="B1016" s="1055">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5">
        <v>24</v>
      </c>
      <c r="B1017" s="1055">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5">
        <v>25</v>
      </c>
      <c r="B1018" s="1055">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5">
        <v>26</v>
      </c>
      <c r="B1019" s="1055">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5">
        <v>27</v>
      </c>
      <c r="B1020" s="1055">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5">
        <v>28</v>
      </c>
      <c r="B1021" s="1055">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5">
        <v>29</v>
      </c>
      <c r="B1022" s="1055">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5">
        <v>30</v>
      </c>
      <c r="B1023" s="1055">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7" t="s">
        <v>297</v>
      </c>
      <c r="K1026" s="109"/>
      <c r="L1026" s="109"/>
      <c r="M1026" s="109"/>
      <c r="N1026" s="109"/>
      <c r="O1026" s="109"/>
      <c r="P1026" s="337" t="s">
        <v>27</v>
      </c>
      <c r="Q1026" s="337"/>
      <c r="R1026" s="337"/>
      <c r="S1026" s="337"/>
      <c r="T1026" s="337"/>
      <c r="U1026" s="337"/>
      <c r="V1026" s="337"/>
      <c r="W1026" s="337"/>
      <c r="X1026" s="337"/>
      <c r="Y1026" s="347" t="s">
        <v>353</v>
      </c>
      <c r="Z1026" s="348"/>
      <c r="AA1026" s="348"/>
      <c r="AB1026" s="348"/>
      <c r="AC1026" s="277" t="s">
        <v>338</v>
      </c>
      <c r="AD1026" s="277"/>
      <c r="AE1026" s="277"/>
      <c r="AF1026" s="277"/>
      <c r="AG1026" s="277"/>
      <c r="AH1026" s="347" t="s">
        <v>258</v>
      </c>
      <c r="AI1026" s="349"/>
      <c r="AJ1026" s="349"/>
      <c r="AK1026" s="349"/>
      <c r="AL1026" s="349" t="s">
        <v>21</v>
      </c>
      <c r="AM1026" s="349"/>
      <c r="AN1026" s="349"/>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55">
        <v>1</v>
      </c>
      <c r="B1027" s="1055">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5">
        <v>2</v>
      </c>
      <c r="B1028" s="1055">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5">
        <v>3</v>
      </c>
      <c r="B1029" s="1055">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5">
        <v>4</v>
      </c>
      <c r="B1030" s="1055">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5">
        <v>5</v>
      </c>
      <c r="B1031" s="1055">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5">
        <v>6</v>
      </c>
      <c r="B1032" s="1055">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5">
        <v>7</v>
      </c>
      <c r="B1033" s="1055">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5">
        <v>8</v>
      </c>
      <c r="B1034" s="1055">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5">
        <v>9</v>
      </c>
      <c r="B1035" s="1055">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5">
        <v>10</v>
      </c>
      <c r="B1036" s="1055">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5">
        <v>11</v>
      </c>
      <c r="B1037" s="1055">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5">
        <v>12</v>
      </c>
      <c r="B1038" s="1055">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5">
        <v>13</v>
      </c>
      <c r="B1039" s="1055">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5">
        <v>14</v>
      </c>
      <c r="B1040" s="1055">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5">
        <v>15</v>
      </c>
      <c r="B1041" s="1055">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5">
        <v>16</v>
      </c>
      <c r="B1042" s="1055">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5">
        <v>17</v>
      </c>
      <c r="B1043" s="1055">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5">
        <v>18</v>
      </c>
      <c r="B1044" s="1055">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5">
        <v>19</v>
      </c>
      <c r="B1045" s="1055">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5">
        <v>20</v>
      </c>
      <c r="B1046" s="1055">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5">
        <v>21</v>
      </c>
      <c r="B1047" s="1055">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5">
        <v>22</v>
      </c>
      <c r="B1048" s="1055">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5">
        <v>23</v>
      </c>
      <c r="B1049" s="1055">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5">
        <v>24</v>
      </c>
      <c r="B1050" s="1055">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5">
        <v>25</v>
      </c>
      <c r="B1051" s="1055">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5">
        <v>26</v>
      </c>
      <c r="B1052" s="1055">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5">
        <v>27</v>
      </c>
      <c r="B1053" s="1055">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5">
        <v>28</v>
      </c>
      <c r="B1054" s="1055">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5">
        <v>29</v>
      </c>
      <c r="B1055" s="1055">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5">
        <v>30</v>
      </c>
      <c r="B1056" s="1055">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7" t="s">
        <v>297</v>
      </c>
      <c r="K1059" s="109"/>
      <c r="L1059" s="109"/>
      <c r="M1059" s="109"/>
      <c r="N1059" s="109"/>
      <c r="O1059" s="109"/>
      <c r="P1059" s="337" t="s">
        <v>27</v>
      </c>
      <c r="Q1059" s="337"/>
      <c r="R1059" s="337"/>
      <c r="S1059" s="337"/>
      <c r="T1059" s="337"/>
      <c r="U1059" s="337"/>
      <c r="V1059" s="337"/>
      <c r="W1059" s="337"/>
      <c r="X1059" s="337"/>
      <c r="Y1059" s="347" t="s">
        <v>353</v>
      </c>
      <c r="Z1059" s="348"/>
      <c r="AA1059" s="348"/>
      <c r="AB1059" s="348"/>
      <c r="AC1059" s="277" t="s">
        <v>338</v>
      </c>
      <c r="AD1059" s="277"/>
      <c r="AE1059" s="277"/>
      <c r="AF1059" s="277"/>
      <c r="AG1059" s="277"/>
      <c r="AH1059" s="347" t="s">
        <v>258</v>
      </c>
      <c r="AI1059" s="349"/>
      <c r="AJ1059" s="349"/>
      <c r="AK1059" s="349"/>
      <c r="AL1059" s="349" t="s">
        <v>21</v>
      </c>
      <c r="AM1059" s="349"/>
      <c r="AN1059" s="349"/>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55">
        <v>1</v>
      </c>
      <c r="B1060" s="1055">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5">
        <v>2</v>
      </c>
      <c r="B1061" s="1055">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5">
        <v>3</v>
      </c>
      <c r="B1062" s="1055">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5">
        <v>4</v>
      </c>
      <c r="B1063" s="1055">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5">
        <v>5</v>
      </c>
      <c r="B1064" s="1055">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5">
        <v>6</v>
      </c>
      <c r="B1065" s="1055">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5">
        <v>7</v>
      </c>
      <c r="B1066" s="1055">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5">
        <v>8</v>
      </c>
      <c r="B1067" s="1055">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5">
        <v>9</v>
      </c>
      <c r="B1068" s="1055">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5">
        <v>10</v>
      </c>
      <c r="B1069" s="1055">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5">
        <v>11</v>
      </c>
      <c r="B1070" s="1055">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5">
        <v>12</v>
      </c>
      <c r="B1071" s="1055">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5">
        <v>13</v>
      </c>
      <c r="B1072" s="1055">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5">
        <v>14</v>
      </c>
      <c r="B1073" s="1055">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5">
        <v>15</v>
      </c>
      <c r="B1074" s="1055">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5">
        <v>16</v>
      </c>
      <c r="B1075" s="1055">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5">
        <v>17</v>
      </c>
      <c r="B1076" s="1055">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5">
        <v>18</v>
      </c>
      <c r="B1077" s="1055">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5">
        <v>19</v>
      </c>
      <c r="B1078" s="1055">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5">
        <v>20</v>
      </c>
      <c r="B1079" s="1055">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5">
        <v>21</v>
      </c>
      <c r="B1080" s="1055">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5">
        <v>22</v>
      </c>
      <c r="B1081" s="1055">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5">
        <v>23</v>
      </c>
      <c r="B1082" s="1055">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5">
        <v>24</v>
      </c>
      <c r="B1083" s="1055">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5">
        <v>25</v>
      </c>
      <c r="B1084" s="1055">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5">
        <v>26</v>
      </c>
      <c r="B1085" s="1055">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5">
        <v>27</v>
      </c>
      <c r="B1086" s="1055">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5">
        <v>28</v>
      </c>
      <c r="B1087" s="1055">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5">
        <v>29</v>
      </c>
      <c r="B1088" s="1055">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5">
        <v>30</v>
      </c>
      <c r="B1089" s="1055">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7" t="s">
        <v>297</v>
      </c>
      <c r="K1092" s="109"/>
      <c r="L1092" s="109"/>
      <c r="M1092" s="109"/>
      <c r="N1092" s="109"/>
      <c r="O1092" s="109"/>
      <c r="P1092" s="337" t="s">
        <v>27</v>
      </c>
      <c r="Q1092" s="337"/>
      <c r="R1092" s="337"/>
      <c r="S1092" s="337"/>
      <c r="T1092" s="337"/>
      <c r="U1092" s="337"/>
      <c r="V1092" s="337"/>
      <c r="W1092" s="337"/>
      <c r="X1092" s="337"/>
      <c r="Y1092" s="347" t="s">
        <v>353</v>
      </c>
      <c r="Z1092" s="348"/>
      <c r="AA1092" s="348"/>
      <c r="AB1092" s="348"/>
      <c r="AC1092" s="277" t="s">
        <v>338</v>
      </c>
      <c r="AD1092" s="277"/>
      <c r="AE1092" s="277"/>
      <c r="AF1092" s="277"/>
      <c r="AG1092" s="277"/>
      <c r="AH1092" s="347" t="s">
        <v>258</v>
      </c>
      <c r="AI1092" s="349"/>
      <c r="AJ1092" s="349"/>
      <c r="AK1092" s="349"/>
      <c r="AL1092" s="349" t="s">
        <v>21</v>
      </c>
      <c r="AM1092" s="349"/>
      <c r="AN1092" s="349"/>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55">
        <v>1</v>
      </c>
      <c r="B1093" s="1055">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5">
        <v>2</v>
      </c>
      <c r="B1094" s="1055">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5">
        <v>3</v>
      </c>
      <c r="B1095" s="1055">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5">
        <v>4</v>
      </c>
      <c r="B1096" s="1055">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5">
        <v>5</v>
      </c>
      <c r="B1097" s="1055">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5">
        <v>6</v>
      </c>
      <c r="B1098" s="1055">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5">
        <v>7</v>
      </c>
      <c r="B1099" s="1055">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5">
        <v>8</v>
      </c>
      <c r="B1100" s="1055">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5">
        <v>9</v>
      </c>
      <c r="B1101" s="1055">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5">
        <v>10</v>
      </c>
      <c r="B1102" s="1055">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5">
        <v>11</v>
      </c>
      <c r="B1103" s="1055">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5">
        <v>12</v>
      </c>
      <c r="B1104" s="1055">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5">
        <v>13</v>
      </c>
      <c r="B1105" s="1055">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5">
        <v>14</v>
      </c>
      <c r="B1106" s="1055">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5">
        <v>15</v>
      </c>
      <c r="B1107" s="1055">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5">
        <v>16</v>
      </c>
      <c r="B1108" s="1055">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5">
        <v>17</v>
      </c>
      <c r="B1109" s="1055">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5">
        <v>18</v>
      </c>
      <c r="B1110" s="1055">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5">
        <v>19</v>
      </c>
      <c r="B1111" s="1055">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5">
        <v>20</v>
      </c>
      <c r="B1112" s="1055">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5">
        <v>21</v>
      </c>
      <c r="B1113" s="1055">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5">
        <v>22</v>
      </c>
      <c r="B1114" s="1055">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5">
        <v>23</v>
      </c>
      <c r="B1115" s="1055">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5">
        <v>24</v>
      </c>
      <c r="B1116" s="1055">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5">
        <v>25</v>
      </c>
      <c r="B1117" s="1055">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5">
        <v>26</v>
      </c>
      <c r="B1118" s="1055">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5">
        <v>27</v>
      </c>
      <c r="B1119" s="1055">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5">
        <v>28</v>
      </c>
      <c r="B1120" s="1055">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5">
        <v>29</v>
      </c>
      <c r="B1121" s="1055">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5">
        <v>30</v>
      </c>
      <c r="B1122" s="1055">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7" t="s">
        <v>297</v>
      </c>
      <c r="K1125" s="109"/>
      <c r="L1125" s="109"/>
      <c r="M1125" s="109"/>
      <c r="N1125" s="109"/>
      <c r="O1125" s="109"/>
      <c r="P1125" s="337" t="s">
        <v>27</v>
      </c>
      <c r="Q1125" s="337"/>
      <c r="R1125" s="337"/>
      <c r="S1125" s="337"/>
      <c r="T1125" s="337"/>
      <c r="U1125" s="337"/>
      <c r="V1125" s="337"/>
      <c r="W1125" s="337"/>
      <c r="X1125" s="337"/>
      <c r="Y1125" s="347" t="s">
        <v>353</v>
      </c>
      <c r="Z1125" s="348"/>
      <c r="AA1125" s="348"/>
      <c r="AB1125" s="348"/>
      <c r="AC1125" s="277" t="s">
        <v>338</v>
      </c>
      <c r="AD1125" s="277"/>
      <c r="AE1125" s="277"/>
      <c r="AF1125" s="277"/>
      <c r="AG1125" s="277"/>
      <c r="AH1125" s="347" t="s">
        <v>258</v>
      </c>
      <c r="AI1125" s="349"/>
      <c r="AJ1125" s="349"/>
      <c r="AK1125" s="349"/>
      <c r="AL1125" s="349" t="s">
        <v>21</v>
      </c>
      <c r="AM1125" s="349"/>
      <c r="AN1125" s="349"/>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55">
        <v>1</v>
      </c>
      <c r="B1126" s="1055">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5">
        <v>2</v>
      </c>
      <c r="B1127" s="1055">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5">
        <v>3</v>
      </c>
      <c r="B1128" s="1055">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5">
        <v>4</v>
      </c>
      <c r="B1129" s="1055">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5">
        <v>5</v>
      </c>
      <c r="B1130" s="1055">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5">
        <v>6</v>
      </c>
      <c r="B1131" s="1055">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5">
        <v>7</v>
      </c>
      <c r="B1132" s="1055">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5">
        <v>8</v>
      </c>
      <c r="B1133" s="1055">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5">
        <v>9</v>
      </c>
      <c r="B1134" s="1055">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5">
        <v>10</v>
      </c>
      <c r="B1135" s="1055">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5">
        <v>11</v>
      </c>
      <c r="B1136" s="1055">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5">
        <v>12</v>
      </c>
      <c r="B1137" s="1055">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5">
        <v>13</v>
      </c>
      <c r="B1138" s="1055">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5">
        <v>14</v>
      </c>
      <c r="B1139" s="1055">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5">
        <v>15</v>
      </c>
      <c r="B1140" s="1055">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5">
        <v>16</v>
      </c>
      <c r="B1141" s="1055">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5">
        <v>17</v>
      </c>
      <c r="B1142" s="1055">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5">
        <v>18</v>
      </c>
      <c r="B1143" s="1055">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5">
        <v>19</v>
      </c>
      <c r="B1144" s="1055">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5">
        <v>20</v>
      </c>
      <c r="B1145" s="1055">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5">
        <v>21</v>
      </c>
      <c r="B1146" s="1055">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5">
        <v>22</v>
      </c>
      <c r="B1147" s="1055">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5">
        <v>23</v>
      </c>
      <c r="B1148" s="1055">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5">
        <v>24</v>
      </c>
      <c r="B1149" s="1055">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5">
        <v>25</v>
      </c>
      <c r="B1150" s="1055">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5">
        <v>26</v>
      </c>
      <c r="B1151" s="1055">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5">
        <v>27</v>
      </c>
      <c r="B1152" s="1055">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5">
        <v>28</v>
      </c>
      <c r="B1153" s="1055">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5">
        <v>29</v>
      </c>
      <c r="B1154" s="1055">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5">
        <v>30</v>
      </c>
      <c r="B1155" s="1055">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7" t="s">
        <v>297</v>
      </c>
      <c r="K1158" s="109"/>
      <c r="L1158" s="109"/>
      <c r="M1158" s="109"/>
      <c r="N1158" s="109"/>
      <c r="O1158" s="109"/>
      <c r="P1158" s="337" t="s">
        <v>27</v>
      </c>
      <c r="Q1158" s="337"/>
      <c r="R1158" s="337"/>
      <c r="S1158" s="337"/>
      <c r="T1158" s="337"/>
      <c r="U1158" s="337"/>
      <c r="V1158" s="337"/>
      <c r="W1158" s="337"/>
      <c r="X1158" s="337"/>
      <c r="Y1158" s="347" t="s">
        <v>353</v>
      </c>
      <c r="Z1158" s="348"/>
      <c r="AA1158" s="348"/>
      <c r="AB1158" s="348"/>
      <c r="AC1158" s="277" t="s">
        <v>338</v>
      </c>
      <c r="AD1158" s="277"/>
      <c r="AE1158" s="277"/>
      <c r="AF1158" s="277"/>
      <c r="AG1158" s="277"/>
      <c r="AH1158" s="347" t="s">
        <v>258</v>
      </c>
      <c r="AI1158" s="349"/>
      <c r="AJ1158" s="349"/>
      <c r="AK1158" s="349"/>
      <c r="AL1158" s="349" t="s">
        <v>21</v>
      </c>
      <c r="AM1158" s="349"/>
      <c r="AN1158" s="349"/>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55">
        <v>1</v>
      </c>
      <c r="B1159" s="1055">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5">
        <v>2</v>
      </c>
      <c r="B1160" s="1055">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5">
        <v>3</v>
      </c>
      <c r="B1161" s="1055">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5">
        <v>4</v>
      </c>
      <c r="B1162" s="1055">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5">
        <v>5</v>
      </c>
      <c r="B1163" s="1055">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5">
        <v>6</v>
      </c>
      <c r="B1164" s="1055">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5">
        <v>7</v>
      </c>
      <c r="B1165" s="1055">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5">
        <v>8</v>
      </c>
      <c r="B1166" s="1055">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5">
        <v>9</v>
      </c>
      <c r="B1167" s="1055">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5">
        <v>10</v>
      </c>
      <c r="B1168" s="1055">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5">
        <v>11</v>
      </c>
      <c r="B1169" s="1055">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5">
        <v>12</v>
      </c>
      <c r="B1170" s="1055">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5">
        <v>13</v>
      </c>
      <c r="B1171" s="1055">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5">
        <v>14</v>
      </c>
      <c r="B1172" s="1055">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5">
        <v>15</v>
      </c>
      <c r="B1173" s="1055">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5">
        <v>16</v>
      </c>
      <c r="B1174" s="1055">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5">
        <v>17</v>
      </c>
      <c r="B1175" s="1055">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5">
        <v>18</v>
      </c>
      <c r="B1176" s="1055">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5">
        <v>19</v>
      </c>
      <c r="B1177" s="1055">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5">
        <v>20</v>
      </c>
      <c r="B1178" s="1055">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5">
        <v>21</v>
      </c>
      <c r="B1179" s="1055">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5">
        <v>22</v>
      </c>
      <c r="B1180" s="1055">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5">
        <v>23</v>
      </c>
      <c r="B1181" s="1055">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5">
        <v>24</v>
      </c>
      <c r="B1182" s="1055">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5">
        <v>25</v>
      </c>
      <c r="B1183" s="1055">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5">
        <v>26</v>
      </c>
      <c r="B1184" s="1055">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5">
        <v>27</v>
      </c>
      <c r="B1185" s="1055">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5">
        <v>28</v>
      </c>
      <c r="B1186" s="1055">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5">
        <v>29</v>
      </c>
      <c r="B1187" s="1055">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5">
        <v>30</v>
      </c>
      <c r="B1188" s="1055">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7" t="s">
        <v>297</v>
      </c>
      <c r="K1191" s="109"/>
      <c r="L1191" s="109"/>
      <c r="M1191" s="109"/>
      <c r="N1191" s="109"/>
      <c r="O1191" s="109"/>
      <c r="P1191" s="337" t="s">
        <v>27</v>
      </c>
      <c r="Q1191" s="337"/>
      <c r="R1191" s="337"/>
      <c r="S1191" s="337"/>
      <c r="T1191" s="337"/>
      <c r="U1191" s="337"/>
      <c r="V1191" s="337"/>
      <c r="W1191" s="337"/>
      <c r="X1191" s="337"/>
      <c r="Y1191" s="347" t="s">
        <v>353</v>
      </c>
      <c r="Z1191" s="348"/>
      <c r="AA1191" s="348"/>
      <c r="AB1191" s="348"/>
      <c r="AC1191" s="277" t="s">
        <v>338</v>
      </c>
      <c r="AD1191" s="277"/>
      <c r="AE1191" s="277"/>
      <c r="AF1191" s="277"/>
      <c r="AG1191" s="277"/>
      <c r="AH1191" s="347" t="s">
        <v>258</v>
      </c>
      <c r="AI1191" s="349"/>
      <c r="AJ1191" s="349"/>
      <c r="AK1191" s="349"/>
      <c r="AL1191" s="349" t="s">
        <v>21</v>
      </c>
      <c r="AM1191" s="349"/>
      <c r="AN1191" s="349"/>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55">
        <v>1</v>
      </c>
      <c r="B1192" s="1055">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5">
        <v>2</v>
      </c>
      <c r="B1193" s="1055">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5">
        <v>3</v>
      </c>
      <c r="B1194" s="1055">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5">
        <v>4</v>
      </c>
      <c r="B1195" s="1055">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5">
        <v>5</v>
      </c>
      <c r="B1196" s="1055">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5">
        <v>6</v>
      </c>
      <c r="B1197" s="1055">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5">
        <v>7</v>
      </c>
      <c r="B1198" s="1055">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5">
        <v>8</v>
      </c>
      <c r="B1199" s="1055">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5">
        <v>9</v>
      </c>
      <c r="B1200" s="1055">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5">
        <v>10</v>
      </c>
      <c r="B1201" s="1055">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5">
        <v>11</v>
      </c>
      <c r="B1202" s="1055">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5">
        <v>12</v>
      </c>
      <c r="B1203" s="1055">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5">
        <v>13</v>
      </c>
      <c r="B1204" s="1055">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5">
        <v>14</v>
      </c>
      <c r="B1205" s="1055">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5">
        <v>15</v>
      </c>
      <c r="B1206" s="1055">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5">
        <v>16</v>
      </c>
      <c r="B1207" s="1055">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5">
        <v>17</v>
      </c>
      <c r="B1208" s="1055">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5">
        <v>18</v>
      </c>
      <c r="B1209" s="1055">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5">
        <v>19</v>
      </c>
      <c r="B1210" s="1055">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5">
        <v>20</v>
      </c>
      <c r="B1211" s="1055">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5">
        <v>21</v>
      </c>
      <c r="B1212" s="1055">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5">
        <v>22</v>
      </c>
      <c r="B1213" s="1055">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5">
        <v>23</v>
      </c>
      <c r="B1214" s="1055">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5">
        <v>24</v>
      </c>
      <c r="B1215" s="1055">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5">
        <v>25</v>
      </c>
      <c r="B1216" s="1055">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5">
        <v>26</v>
      </c>
      <c r="B1217" s="1055">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5">
        <v>27</v>
      </c>
      <c r="B1218" s="1055">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5">
        <v>28</v>
      </c>
      <c r="B1219" s="1055">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5">
        <v>29</v>
      </c>
      <c r="B1220" s="1055">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5">
        <v>30</v>
      </c>
      <c r="B1221" s="1055">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7" t="s">
        <v>297</v>
      </c>
      <c r="K1224" s="109"/>
      <c r="L1224" s="109"/>
      <c r="M1224" s="109"/>
      <c r="N1224" s="109"/>
      <c r="O1224" s="109"/>
      <c r="P1224" s="337" t="s">
        <v>27</v>
      </c>
      <c r="Q1224" s="337"/>
      <c r="R1224" s="337"/>
      <c r="S1224" s="337"/>
      <c r="T1224" s="337"/>
      <c r="U1224" s="337"/>
      <c r="V1224" s="337"/>
      <c r="W1224" s="337"/>
      <c r="X1224" s="337"/>
      <c r="Y1224" s="347" t="s">
        <v>353</v>
      </c>
      <c r="Z1224" s="348"/>
      <c r="AA1224" s="348"/>
      <c r="AB1224" s="348"/>
      <c r="AC1224" s="277" t="s">
        <v>338</v>
      </c>
      <c r="AD1224" s="277"/>
      <c r="AE1224" s="277"/>
      <c r="AF1224" s="277"/>
      <c r="AG1224" s="277"/>
      <c r="AH1224" s="347" t="s">
        <v>258</v>
      </c>
      <c r="AI1224" s="349"/>
      <c r="AJ1224" s="349"/>
      <c r="AK1224" s="349"/>
      <c r="AL1224" s="349" t="s">
        <v>21</v>
      </c>
      <c r="AM1224" s="349"/>
      <c r="AN1224" s="349"/>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55">
        <v>1</v>
      </c>
      <c r="B1225" s="1055">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5">
        <v>2</v>
      </c>
      <c r="B1226" s="1055">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5">
        <v>3</v>
      </c>
      <c r="B1227" s="1055">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5">
        <v>4</v>
      </c>
      <c r="B1228" s="1055">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5">
        <v>5</v>
      </c>
      <c r="B1229" s="1055">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5">
        <v>6</v>
      </c>
      <c r="B1230" s="1055">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5">
        <v>7</v>
      </c>
      <c r="B1231" s="1055">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5">
        <v>8</v>
      </c>
      <c r="B1232" s="1055">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5">
        <v>9</v>
      </c>
      <c r="B1233" s="1055">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5">
        <v>10</v>
      </c>
      <c r="B1234" s="1055">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5">
        <v>11</v>
      </c>
      <c r="B1235" s="1055">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5">
        <v>12</v>
      </c>
      <c r="B1236" s="1055">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5">
        <v>13</v>
      </c>
      <c r="B1237" s="1055">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5">
        <v>14</v>
      </c>
      <c r="B1238" s="1055">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5">
        <v>15</v>
      </c>
      <c r="B1239" s="1055">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5">
        <v>16</v>
      </c>
      <c r="B1240" s="1055">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5">
        <v>17</v>
      </c>
      <c r="B1241" s="1055">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5">
        <v>18</v>
      </c>
      <c r="B1242" s="1055">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5">
        <v>19</v>
      </c>
      <c r="B1243" s="1055">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5">
        <v>20</v>
      </c>
      <c r="B1244" s="1055">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5">
        <v>21</v>
      </c>
      <c r="B1245" s="1055">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5">
        <v>22</v>
      </c>
      <c r="B1246" s="1055">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5">
        <v>23</v>
      </c>
      <c r="B1247" s="1055">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5">
        <v>24</v>
      </c>
      <c r="B1248" s="1055">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5">
        <v>25</v>
      </c>
      <c r="B1249" s="1055">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5">
        <v>26</v>
      </c>
      <c r="B1250" s="1055">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5">
        <v>27</v>
      </c>
      <c r="B1251" s="1055">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5">
        <v>28</v>
      </c>
      <c r="B1252" s="1055">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5">
        <v>29</v>
      </c>
      <c r="B1253" s="1055">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5">
        <v>30</v>
      </c>
      <c r="B1254" s="1055">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7" t="s">
        <v>297</v>
      </c>
      <c r="K1257" s="109"/>
      <c r="L1257" s="109"/>
      <c r="M1257" s="109"/>
      <c r="N1257" s="109"/>
      <c r="O1257" s="109"/>
      <c r="P1257" s="337" t="s">
        <v>27</v>
      </c>
      <c r="Q1257" s="337"/>
      <c r="R1257" s="337"/>
      <c r="S1257" s="337"/>
      <c r="T1257" s="337"/>
      <c r="U1257" s="337"/>
      <c r="V1257" s="337"/>
      <c r="W1257" s="337"/>
      <c r="X1257" s="337"/>
      <c r="Y1257" s="347" t="s">
        <v>353</v>
      </c>
      <c r="Z1257" s="348"/>
      <c r="AA1257" s="348"/>
      <c r="AB1257" s="348"/>
      <c r="AC1257" s="277" t="s">
        <v>338</v>
      </c>
      <c r="AD1257" s="277"/>
      <c r="AE1257" s="277"/>
      <c r="AF1257" s="277"/>
      <c r="AG1257" s="277"/>
      <c r="AH1257" s="347" t="s">
        <v>258</v>
      </c>
      <c r="AI1257" s="349"/>
      <c r="AJ1257" s="349"/>
      <c r="AK1257" s="349"/>
      <c r="AL1257" s="349" t="s">
        <v>21</v>
      </c>
      <c r="AM1257" s="349"/>
      <c r="AN1257" s="349"/>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55">
        <v>1</v>
      </c>
      <c r="B1258" s="1055">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5">
        <v>2</v>
      </c>
      <c r="B1259" s="1055">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5">
        <v>3</v>
      </c>
      <c r="B1260" s="1055">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5">
        <v>4</v>
      </c>
      <c r="B1261" s="1055">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5">
        <v>5</v>
      </c>
      <c r="B1262" s="1055">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5">
        <v>6</v>
      </c>
      <c r="B1263" s="1055">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5">
        <v>7</v>
      </c>
      <c r="B1264" s="1055">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5">
        <v>8</v>
      </c>
      <c r="B1265" s="1055">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5">
        <v>9</v>
      </c>
      <c r="B1266" s="1055">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5">
        <v>10</v>
      </c>
      <c r="B1267" s="1055">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5">
        <v>11</v>
      </c>
      <c r="B1268" s="1055">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5">
        <v>12</v>
      </c>
      <c r="B1269" s="1055">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5">
        <v>13</v>
      </c>
      <c r="B1270" s="1055">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5">
        <v>14</v>
      </c>
      <c r="B1271" s="1055">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5">
        <v>15</v>
      </c>
      <c r="B1272" s="1055">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5">
        <v>16</v>
      </c>
      <c r="B1273" s="1055">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5">
        <v>17</v>
      </c>
      <c r="B1274" s="1055">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5">
        <v>18</v>
      </c>
      <c r="B1275" s="1055">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5">
        <v>19</v>
      </c>
      <c r="B1276" s="1055">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5">
        <v>20</v>
      </c>
      <c r="B1277" s="1055">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5">
        <v>21</v>
      </c>
      <c r="B1278" s="1055">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5">
        <v>22</v>
      </c>
      <c r="B1279" s="1055">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5">
        <v>23</v>
      </c>
      <c r="B1280" s="1055">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5">
        <v>24</v>
      </c>
      <c r="B1281" s="1055">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5">
        <v>25</v>
      </c>
      <c r="B1282" s="1055">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5">
        <v>26</v>
      </c>
      <c r="B1283" s="1055">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5">
        <v>27</v>
      </c>
      <c r="B1284" s="1055">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5">
        <v>28</v>
      </c>
      <c r="B1285" s="1055">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5">
        <v>29</v>
      </c>
      <c r="B1286" s="1055">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5">
        <v>30</v>
      </c>
      <c r="B1287" s="1055">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7" t="s">
        <v>297</v>
      </c>
      <c r="K1290" s="109"/>
      <c r="L1290" s="109"/>
      <c r="M1290" s="109"/>
      <c r="N1290" s="109"/>
      <c r="O1290" s="109"/>
      <c r="P1290" s="337" t="s">
        <v>27</v>
      </c>
      <c r="Q1290" s="337"/>
      <c r="R1290" s="337"/>
      <c r="S1290" s="337"/>
      <c r="T1290" s="337"/>
      <c r="U1290" s="337"/>
      <c r="V1290" s="337"/>
      <c r="W1290" s="337"/>
      <c r="X1290" s="337"/>
      <c r="Y1290" s="347" t="s">
        <v>353</v>
      </c>
      <c r="Z1290" s="348"/>
      <c r="AA1290" s="348"/>
      <c r="AB1290" s="348"/>
      <c r="AC1290" s="277" t="s">
        <v>338</v>
      </c>
      <c r="AD1290" s="277"/>
      <c r="AE1290" s="277"/>
      <c r="AF1290" s="277"/>
      <c r="AG1290" s="277"/>
      <c r="AH1290" s="347" t="s">
        <v>258</v>
      </c>
      <c r="AI1290" s="349"/>
      <c r="AJ1290" s="349"/>
      <c r="AK1290" s="349"/>
      <c r="AL1290" s="349" t="s">
        <v>21</v>
      </c>
      <c r="AM1290" s="349"/>
      <c r="AN1290" s="349"/>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55">
        <v>1</v>
      </c>
      <c r="B1291" s="1055">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5">
        <v>2</v>
      </c>
      <c r="B1292" s="1055">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5">
        <v>3</v>
      </c>
      <c r="B1293" s="1055">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5">
        <v>4</v>
      </c>
      <c r="B1294" s="1055">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5">
        <v>5</v>
      </c>
      <c r="B1295" s="1055">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5">
        <v>6</v>
      </c>
      <c r="B1296" s="1055">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5">
        <v>7</v>
      </c>
      <c r="B1297" s="1055">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5">
        <v>8</v>
      </c>
      <c r="B1298" s="1055">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5">
        <v>9</v>
      </c>
      <c r="B1299" s="1055">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5">
        <v>10</v>
      </c>
      <c r="B1300" s="1055">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5">
        <v>11</v>
      </c>
      <c r="B1301" s="1055">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5">
        <v>12</v>
      </c>
      <c r="B1302" s="1055">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5">
        <v>13</v>
      </c>
      <c r="B1303" s="1055">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5">
        <v>14</v>
      </c>
      <c r="B1304" s="1055">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5">
        <v>15</v>
      </c>
      <c r="B1305" s="1055">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5">
        <v>16</v>
      </c>
      <c r="B1306" s="1055">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5">
        <v>17</v>
      </c>
      <c r="B1307" s="1055">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5">
        <v>18</v>
      </c>
      <c r="B1308" s="1055">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5">
        <v>19</v>
      </c>
      <c r="B1309" s="1055">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5">
        <v>20</v>
      </c>
      <c r="B1310" s="1055">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5">
        <v>21</v>
      </c>
      <c r="B1311" s="1055">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5">
        <v>22</v>
      </c>
      <c r="B1312" s="1055">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5">
        <v>23</v>
      </c>
      <c r="B1313" s="1055">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5">
        <v>24</v>
      </c>
      <c r="B1314" s="1055">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5">
        <v>25</v>
      </c>
      <c r="B1315" s="1055">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5">
        <v>26</v>
      </c>
      <c r="B1316" s="1055">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5">
        <v>27</v>
      </c>
      <c r="B1317" s="1055">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5">
        <v>28</v>
      </c>
      <c r="B1318" s="1055">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5">
        <v>29</v>
      </c>
      <c r="B1319" s="1055">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5">
        <v>30</v>
      </c>
      <c r="B1320" s="1055">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厚生労働省ネットワークシステム</cp:lastModifiedBy>
  <cp:lastPrinted>2021-05-24T13:15:29Z</cp:lastPrinted>
  <dcterms:created xsi:type="dcterms:W3CDTF">2012-03-13T00:50:25Z</dcterms:created>
  <dcterms:modified xsi:type="dcterms:W3CDTF">2021-05-25T10:30:20Z</dcterms:modified>
</cp:coreProperties>
</file>