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外部以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<sst xmlns="http://schemas.openxmlformats.org/spreadsheetml/2006/main" count="3135" uniqueCount="808">
  <si>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</si>
  <si>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</si>
  <si>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</si>
  <si>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</si>
  <si>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</si>
  <si>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</si>
  <si>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</si>
  <si>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</si>
  <si>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</si>
  <si>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</si>
  <si>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</si>
  <si>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</si>
  <si>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</si>
  <si>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</si>
  <si>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</si>
  <si>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</si>
  <si>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</si>
  <si>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</si>
  <si>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</si>
  <si>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</si>
  <si>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</si>
  <si>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</si>
  <si>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</si>
  <si>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</si>
  <si>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</si>
  <si>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</si>
  <si>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</si>
  <si>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</si>
  <si>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</si>
  <si>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</si>
  <si>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</si>
  <si>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</si>
  <si>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</si>
  <si>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</si>
  <si>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</si>
  <si>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</si>
  <si>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</si>
  <si>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</si>
  <si>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</si>
  <si>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</si>
  <si>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</si>
  <si>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</si>
  <si>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</si>
  <si>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</si>
  <si>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</si>
  <si>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</si>
  <si>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</si>
  <si>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</si>
  <si>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</si>
  <si>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</si>
  <si>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</si>
  <si>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</si>
  <si>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</si>
  <si>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</si>
  <si>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</si>
  <si>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</si>
  <si>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</si>
  <si>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</si>
  <si>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</si>
  <si>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</si>
  <si>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</si>
  <si>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</si>
  <si>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</si>
  <si>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</si>
  <si>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</si>
  <si>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</si>
  <si>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</si>
  <si>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</si>
  <si>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</si>
  <si>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</si>
  <si>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</si>
  <si>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</si>
  <si>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</si>
  <si>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</si>
  <si>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</si>
  <si>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</si>
  <si>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</si>
  <si>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</si>
  <si>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</si>
  <si>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</si>
  <si>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</si>
  <si>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</si>
  <si>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</si>
  <si>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</si>
  <si>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</si>
  <si>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</si>
  <si>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</si>
  <si>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</si>
  <si>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</si>
  <si>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</si>
  <si>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</si>
  <si>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</si>
  <si>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</si>
  <si>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</si>
  <si>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</si>
  <si>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</si>
  <si>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</si>
  <si>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</si>
  <si>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</si>
  <si>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</si>
  <si>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</si>
  <si>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</si>
  <si>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</si>
  <si>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</si>
  <si>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</si>
  <si>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</si>
  <si>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</si>
  <si>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</si>
  <si>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</si>
  <si>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</si>
  <si>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</si>
  <si>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</si>
  <si>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</si>
  <si>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</si>
  <si>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</si>
  <si>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</si>
  <si>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</si>
  <si>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</si>
  <si>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</si>
  <si>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</si>
  <si>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</si>
  <si>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</si>
  <si>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</si>
  <si>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</si>
  <si>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</si>
  <si>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</si>
  <si>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</si>
  <si>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</si>
  <si>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</si>
  <si>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</si>
  <si>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</si>
  <si>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</si>
  <si>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</si>
  <si>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</si>
  <si>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</si>
  <si>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</si>
  <si>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</si>
  <si>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</si>
  <si>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</si>
  <si>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</si>
  <si>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</si>
  <si>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</si>
  <si>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</si>
  <si>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</si>
  <si>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</si>
  <si>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</si>
  <si>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</si>
  <si>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</si>
  <si>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</si>
  <si>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</si>
  <si>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</si>
  <si>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</si>
  <si>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</si>
  <si>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</si>
  <si>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</si>
  <si>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</si>
  <si>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</si>
  <si>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</si>
  <si>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</si>
  <si>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</si>
  <si>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</si>
  <si>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</si>
  <si>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</si>
  <si>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</si>
  <si>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</si>
  <si>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</si>
  <si>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</si>
  <si>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</si>
  <si>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</si>
  <si>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</si>
  <si>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</si>
  <si>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</si>
  <si>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</si>
  <si>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</si>
  <si>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</si>
  <si>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</si>
  <si>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</si>
  <si>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</si>
  <si>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</si>
  <si>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</si>
  <si>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</si>
  <si>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</si>
  <si>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</si>
  <si>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</si>
  <si>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</si>
  <si>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</si>
  <si>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</si>
  <si>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</si>
  <si>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</si>
  <si>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</si>
  <si>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</si>
  <si>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</si>
  <si>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</si>
  <si>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</si>
  <si>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</si>
  <si>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</si>
  <si>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</si>
  <si>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</si>
  <si>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</si>
  <si>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</si>
  <si>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</si>
  <si>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</si>
  <si>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</si>
  <si>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</si>
  <si>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</si>
  <si>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</si>
  <si>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</si>
  <si>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</si>
  <si>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</si>
  <si>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</si>
  <si>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</si>
  <si>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</si>
  <si>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</si>
  <si>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</si>
  <si>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</si>
  <si>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</si>
  <si>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</si>
  <si>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</si>
  <si>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</si>
  <si>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</si>
  <si>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</si>
  <si>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</si>
  <si>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</si>
  <si>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</si>
  <si>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</si>
  <si>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</si>
  <si>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</si>
  <si>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</si>
  <si>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</si>
  <si>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</si>
  <si>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</si>
  <si>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</si>
  <si>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</si>
  <si>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</si>
  <si>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</si>
  <si>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</si>
  <si>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</si>
  <si>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</si>
  <si>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</si>
  <si>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</si>
  <si>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</si>
  <si>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</si>
  <si>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</si>
  <si>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</si>
  <si>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</si>
  <si>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</si>
  <si>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</si>
  <si>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</si>
  <si>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</si>
  <si>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</si>
  <si>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</si>
  <si>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</si>
  <si>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</si>
  <si>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</si>
  <si>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</si>
  <si>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</si>
  <si>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</si>
  <si>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</si>
  <si>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</si>
  <si>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</si>
  <si>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</si>
  <si>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</si>
  <si>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</si>
  <si>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</si>
  <si>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</si>
  <si>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</si>
  <si>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</si>
  <si>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</si>
  <si>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</si>
  <si>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</si>
  <si>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</si>
  <si>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</si>
  <si>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</si>
  <si>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</si>
  <si>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</si>
  <si>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</si>
  <si>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</si>
  <si>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</si>
  <si>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</si>
  <si>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</si>
  <si>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</si>
  <si>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</si>
  <si>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</si>
  <si>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</si>
  <si>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</si>
  <si>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</si>
  <si>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</si>
  <si>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</si>
  <si>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</si>
  <si>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</si>
  <si>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</si>
  <si>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</si>
  <si>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</si>
  <si>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</si>
  <si>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</si>
  <si>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</si>
  <si>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</si>
  <si>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</si>
  <si>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</si>
  <si>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</si>
  <si>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</si>
  <si>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</si>
  <si>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</si>
  <si>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</si>
  <si>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</si>
  <si>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</si>
  <si>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</si>
  <si>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</si>
  <si>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</si>
  <si>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</si>
  <si>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</si>
  <si>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</si>
  <si>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</si>
  <si>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</si>
  <si>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</si>
  <si>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</si>
  <si>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</si>
  <si>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</si>
  <si>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</si>
  <si>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</si>
  <si>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</si>
  <si>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</si>
  <si>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</si>
  <si>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</si>
  <si>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</si>
  <si>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</si>
  <si>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</si>
  <si>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</si>
  <si>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</si>
  <si>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</si>
  <si>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</si>
  <si>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</si>
  <si>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</si>
  <si>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</si>
  <si>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</si>
  <si>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</si>
  <si>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</si>
  <si>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</si>
  <si>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</si>
  <si>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</si>
  <si>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</si>
  <si>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</si>
  <si>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</si>
  <si>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</si>
  <si>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</si>
  <si>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</si>
  <si>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</si>
  <si>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</si>
  <si>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</si>
  <si>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</si>
  <si>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</si>
  <si>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</si>
  <si>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</si>
  <si>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</si>
  <si>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</si>
  <si>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</si>
  <si>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</si>
  <si>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</si>
  <si>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</si>
  <si>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</si>
  <si>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</si>
  <si>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</si>
  <si>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</si>
  <si>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</si>
  <si>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</si>
  <si>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</si>
  <si>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</si>
  <si>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</si>
  <si>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</si>
  <si>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</si>
  <si>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</si>
  <si>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</si>
  <si>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</si>
  <si>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</si>
  <si>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</si>
  <si>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</si>
  <si>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</si>
  <si>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</si>
  <si>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</si>
  <si>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</si>
  <si>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</si>
  <si>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</si>
  <si>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</si>
  <si>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</si>
  <si>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</si>
  <si>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</si>
  <si>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</si>
  <si>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</si>
  <si>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</si>
  <si>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</si>
  <si>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</si>
  <si>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</si>
  <si>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</si>
  <si>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</si>
  <si>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</si>
  <si>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</si>
  <si>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</si>
  <si>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</si>
  <si>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</si>
  <si>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</si>
  <si>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</si>
  <si>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</si>
  <si>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</si>
  <si>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</si>
  <si>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</si>
  <si>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</si>
  <si>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</si>
  <si>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</si>
  <si>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</si>
  <si>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</si>
  <si>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</si>
  <si>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</si>
  <si>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</si>
  <si>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</si>
  <si>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</si>
  <si>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</si>
  <si>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</si>
  <si>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</si>
  <si>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</si>
  <si>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</si>
  <si>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</si>
  <si>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</si>
  <si>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</si>
  <si>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</si>
  <si>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</si>
  <si>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</si>
  <si>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</si>
  <si>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</si>
  <si>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</si>
  <si>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</si>
  <si>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</si>
  <si>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</si>
  <si>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</si>
  <si>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</si>
  <si>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</si>
  <si>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</si>
  <si>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</si>
  <si>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</si>
  <si>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</si>
  <si>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</si>
  <si>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</si>
  <si>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</si>
  <si>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</si>
  <si>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</si>
  <si>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</si>
  <si>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</si>
  <si>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</si>
  <si>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</si>
  <si>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</si>
  <si>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</si>
  <si>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</si>
  <si>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</si>
  <si>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</si>
  <si>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</si>
  <si>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</si>
  <si>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</si>
  <si>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</si>
  <si>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</si>
  <si>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</si>
  <si>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</si>
  <si>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</si>
  <si>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</si>
  <si>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</si>
  <si>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</si>
  <si>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</si>
  <si>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</si>
  <si>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</si>
  <si>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</si>
  <si>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</si>
  <si>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</si>
  <si>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</si>
  <si>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</si>
  <si>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</si>
  <si>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</si>
  <si>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</si>
  <si>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</si>
  <si>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</si>
  <si>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</si>
  <si>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</si>
  <si>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</si>
  <si>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</si>
  <si>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</si>
  <si>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</si>
  <si>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</si>
  <si>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</si>
  <si>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</si>
  <si>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</si>
  <si>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</si>
  <si>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</si>
  <si>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</si>
  <si>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</si>
  <si>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</si>
  <si>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</si>
  <si>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</si>
  <si>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</si>
  <si>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</si>
  <si>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</si>
  <si>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</si>
  <si>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</si>
  <si>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</si>
  <si>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</si>
  <si>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</si>
  <si>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</si>
  <si>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</si>
  <si>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</si>
  <si>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</si>
  <si>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</si>
  <si>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</si>
  <si>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</si>
  <si>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</si>
  <si>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</si>
  <si>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</si>
  <si>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</si>
  <si>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</si>
  <si>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</si>
  <si>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</si>
  <si>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</si>
  <si>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</si>
  <si>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</si>
  <si>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</si>
  <si>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</si>
  <si>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</si>
  <si>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</si>
  <si>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</si>
  <si>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</si>
  <si>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</si>
  <si>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</si>
  <si>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</si>
  <si>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</si>
  <si>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</si>
  <si>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</si>
  <si>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</si>
  <si>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</si>
  <si>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</si>
  <si>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</si>
  <si>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</si>
  <si>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</si>
  <si>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</si>
  <si>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</si>
  <si>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</si>
  <si>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</si>
  <si>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</si>
  <si>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</si>
  <si>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</si>
  <si>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</si>
  <si>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</si>
  <si>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</si>
  <si>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</si>
  <si>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</si>
  <si>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</si>
  <si>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</si>
  <si>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</si>
  <si>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</si>
  <si>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</si>
  <si>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</si>
  <si>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</si>
  <si>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</si>
  <si>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</si>
  <si>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</si>
  <si>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</si>
  <si>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</si>
  <si>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</si>
  <si>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</si>
  <si>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</si>
  <si>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</si>
  <si>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</si>
  <si>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</si>
  <si>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</si>
  <si>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</si>
  <si>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</si>
  <si>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</si>
  <si>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</si>
  <si>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</si>
  <si>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</si>
  <si>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</si>
  <si>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</si>
  <si>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</si>
  <si>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</si>
  <si>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</si>
  <si>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</si>
  <si>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</si>
  <si>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</si>
  <si>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</si>
  <si>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</si>
  <si>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</si>
  <si>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</si>
  <si>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</si>
  <si>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</si>
  <si>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</si>
  <si>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</si>
  <si>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</si>
  <si>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</si>
  <si>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</si>
  <si>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</si>
  <si>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</si>
  <si>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</si>
  <si>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</si>
  <si>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</si>
  <si>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</si>
  <si>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</si>
  <si>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</si>
  <si>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</si>
  <si>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</si>
  <si>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</si>
  <si>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</si>
  <si>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</si>
  <si>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</si>
  <si>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</si>
  <si>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</si>
  <si>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</si>
  <si>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</si>
  <si>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</si>
  <si>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</si>
  <si>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</si>
  <si>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</si>
  <si>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</si>
  <si>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</si>
  <si>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</si>
  <si>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</si>
  <si>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</si>
  <si>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</si>
  <si>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</si>
  <si>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</si>
  <si>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</si>
  <si>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</si>
  <si>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</si>
  <si>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</si>
  <si>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</si>
  <si>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</si>
  <si>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</si>
  <si>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</si>
  <si>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</si>
  <si>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</si>
  <si>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</si>
  <si>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</si>
  <si>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</si>
  <si>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</si>
  <si>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</si>
  <si>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</si>
  <si>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</si>
  <si>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</si>
  <si>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</si>
  <si>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</si>
  <si>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</si>
  <si>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</si>
  <si>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</si>
  <si>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</si>
  <si>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</si>
  <si>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</si>
  <si>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</si>
  <si>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</si>
  <si>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</si>
  <si>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</si>
  <si>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</si>
  <si>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</si>
  <si>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</si>
  <si>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</si>
  <si>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</si>
  <si>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</si>
  <si>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</si>
  <si>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</si>
  <si>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</si>
  <si>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</si>
  <si>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</si>
  <si>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</si>
  <si>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</si>
  <si>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</si>
  <si>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</si>
  <si>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</si>
  <si>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</si>
  <si>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</si>
  <si>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</si>
  <si>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</si>
  <si>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</si>
  <si>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</si>
  <si>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</si>
  <si>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</si>
  <si>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</si>
  <si>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</si>
  <si>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</si>
  <si>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</si>
  <si>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</si>
  <si>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</si>
  <si>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</si>
  <si>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</si>
  <si>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</si>
  <si>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</si>
  <si>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</si>
  <si>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</si>
  <si>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</si>
  <si>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</si>
  <si>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</si>
  <si>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</si>
  <si>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</si>
  <si>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</si>
  <si>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</si>
  <si>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</si>
  <si>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</si>
  <si>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</si>
  <si>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</si>
  <si>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</si>
  <si>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</si>
  <si>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</si>
  <si>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</si>
  <si>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</si>
  <si>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</si>
  <si>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</si>
  <si>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</si>
  <si>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</si>
  <si>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</si>
  <si>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心神喪失者等医療観察法人材養成研修</t>
  </si>
  <si>
    <t>社会・援護局障害保健福祉部</t>
  </si>
  <si>
    <t>友利 久哉</t>
  </si>
  <si>
    <t>平成１７年度</t>
  </si>
  <si>
    <t>終了予定なし</t>
  </si>
  <si>
    <t>精神・障害保健課医療観察法医療体制整備推進室</t>
  </si>
  <si>
    <t>　心神喪失等の状態で重大な他害行為を行った者の医療及び観察等に関する法律第６条第２項の名簿及び同法第15条第２項の名簿に関する省令（平成16年厚生労働省令第150号）第７条</t>
  </si>
  <si>
    <t>-</t>
  </si>
  <si>
    <t>　心神喪失等の状態で重大な他害行為を行った者の医療及び観察等に関する法律（以下「医療観察法」という。）に基づく指定医療機関の従事者、精神保健判定医等関係者に対し、司法精神医学の教育、医療観察法に基づく鑑定並びに医療処遇に関する各種の演習等を通じて、司法精神医療の担い手である関係職種の育成と資質の向上を図る。</t>
  </si>
  <si>
    <t>【指定医療機関従事者研修】
　指定医療機関（当該年度中に指定予定の医療機関を含む）に従事予定の医師、看護師、作業療法士、精神保健福祉士及び臨床心理技術者を対象とした研修を委託事業として実施する。
【精神保健判定医等養成研修】
　研修を受講することにより要件を満たし、精神保健判定医となる予定の者を対象とした「精神保健判定医養成研修」及び研修を受講することにより要件を満たし、精神保健参与員候補者となる予定の者を対象とした「精神保健参与員候補者養成研修」を委託事業として実施する。</t>
  </si>
  <si>
    <t>障害保健関係人材養成研修等委託費</t>
  </si>
  <si>
    <t>　本事業は指定医療機関の医療従事者や精神保健判定医等の医療観察法関係職種の育成と資質の向上を図ることを目標とするものであるため、定量的な成果目標の設定は困難である。</t>
  </si>
  <si>
    <t>　指定医療機関に新たに従事する者に対して必要な研修を行う。</t>
  </si>
  <si>
    <t>　「指定医療機関従事者研修」の受講者数</t>
  </si>
  <si>
    <t>人</t>
  </si>
  <si>
    <t>　精神保健判定医等の資格要件とされている研修を、受講が必要な者に対して行う。</t>
  </si>
  <si>
    <t>　「精神保健判定医等養成研修」の受講者数</t>
  </si>
  <si>
    <t>「指定医療機関従事者研修」の受講者数</t>
  </si>
  <si>
    <t>「精神保健判定医等養成研修」の受講者数</t>
  </si>
  <si>
    <t>X／Y
Ｘ：「指定医療機関従事者研修」にかかる支出額
Ｙ：「指定医療機関従事者研修」の受講者数</t>
    <phoneticPr fontId="5"/>
  </si>
  <si>
    <t>千円</t>
  </si>
  <si>
    <t>X/Y</t>
    <phoneticPr fontId="5"/>
  </si>
  <si>
    <t>13,079/433</t>
  </si>
  <si>
    <t>9，470/425</t>
  </si>
  <si>
    <t>X／Y
Ｘ：「精神保健判定医等養成研修」にかかる支出額
Ｙ：「精神保健判定医等養成研修」の受講者数</t>
    <phoneticPr fontId="5"/>
  </si>
  <si>
    <t>26,696/281</t>
  </si>
  <si>
    <t>28，083/300</t>
  </si>
  <si>
    <t>（施策大目標１）必要な保健福祉サービスが的確に提供される体制を整備し、障害者の地域における生活を総合的に支援すること</t>
  </si>
  <si>
    <t>（施策目標Ⅸ-1-1）障害者の地域における生活を総合的に支援するため、障害者の生活の場、働く場や地域における支援体制を整備すること</t>
  </si>
  <si>
    <t>515</t>
  </si>
  <si>
    <t>468</t>
  </si>
  <si>
    <t>412</t>
  </si>
  <si>
    <t>771</t>
  </si>
  <si>
    <t>759</t>
  </si>
  <si>
    <t>752</t>
  </si>
  <si>
    <t>751</t>
  </si>
  <si>
    <t>748</t>
  </si>
  <si>
    <t>745</t>
  </si>
  <si>
    <t>○</t>
  </si>
  <si>
    <t>-</t>
    <phoneticPr fontId="5"/>
  </si>
  <si>
    <t>　医療観察法の指定医療機関の医療従事者や精神保健判定医等に対する専門的な研修を通じて、関係職種の育成と資質の向上を図ることを目標としているが、概ね見込みどおりの規模で研修を実施できている。</t>
  </si>
  <si>
    <t>３,２８５／１４６</t>
    <phoneticPr fontId="5"/>
  </si>
  <si>
    <t>18,009/146</t>
    <phoneticPr fontId="5"/>
  </si>
  <si>
    <t>-</t>
    <phoneticPr fontId="5"/>
  </si>
  <si>
    <t>①指定医療機関従事者研修
　指定医療機関に従事予定の医師、看護師、作業療法士（OT）、精神保健福祉士（PSW）、臨床心理技術者への研修。
②精神保健判定医等養成研修
　精神保健判定医、精神保健参与員候補者となる予定の者への研修。 心神喪失等の状態で重大な他害行為を行った者に対して、継続的かつ適切な医療並びにその確保のために必要な観察及び指導を行うため、当該医療を実施する医療機関の医療従事者等へ研修を行い、関係職種の育成と資質の向上を図ることで、適切な医療を提供し病状の改善及びこれに伴う同様の行為の再発の防止を図り、法対象者の社会復帰を促進していく。</t>
    <phoneticPr fontId="5"/>
  </si>
  <si>
    <t>　医療観察法において、対象者の円滑な社会復帰のために必要な医療は国が行うこととされており、当該医療に携わる関係職種の育成と資質の向上は、国が実施すべき事業である。</t>
  </si>
  <si>
    <t>　医療観察法に基づき、対象者への適切な医療を実施するため、指定医療機関の医療従事者に対する研修や精神保健判定医等の養成研修を行うものであり、国が実施すべき事業である。</t>
  </si>
  <si>
    <t>　医療観察法の目的である対象者の円滑な社会復帰を実現するため、医療従事者等の育成と資質向上を図る事業であり、優先度が高い。</t>
  </si>
  <si>
    <t>△</t>
  </si>
  <si>
    <t xml:space="preserve">    会計法に規定する必要な公告日数の確保をした上で、仕様等も競争性を確保し調達手続きを進めているが、一者応札となった。今後は、公告期間の延長を行うなど改善に向け取んでいくこととしている。
</t>
    <phoneticPr fontId="5"/>
  </si>
  <si>
    <t>有</t>
  </si>
  <si>
    <t>無</t>
  </si>
  <si>
    <t>　医療観察法に基づき、対象者に適切な医療を提供するために必要な研修であり、当該研修の経費は国が負担すべきものである。</t>
  </si>
  <si>
    <t>　事業者が委託事業を実施するに当たっては、事業費の削減に努めている。</t>
  </si>
  <si>
    <t>　効率的な執行の観点から合理的かつ実施に当たり最低限必要な支出としている。</t>
  </si>
  <si>
    <t>　事業計画等を審査し、事業目的達成のために必要な経費に限って支出している。</t>
  </si>
  <si>
    <t>‐</t>
  </si>
  <si>
    <t>　定量的な目標設定は困難であるが、代替指標の実績については、代替目標に見合ったものになっている。</t>
  </si>
  <si>
    <t>　公募により専門的な知見等を有する事業者に委託しており、効果的な研修を実施できている。</t>
  </si>
  <si>
    <t>　概ね当初見込まれた規模で研修を実施できている。</t>
  </si>
  <si>
    <t>－</t>
  </si>
  <si>
    <t>　本事業は、医療観察法に基づく裁判所の決定を受けた対象者に対する医療を担う指定医療機関の従事者の資質向上を図るための研修及び対象者の処遇の決定を行う精神保健判定医等を養成するための研修を同法に基づき実施しているものである。研修の受講が見込まれる人数等を勘案し、計画的に予算計上しているところである。</t>
  </si>
  <si>
    <t>　引き続き、指定医療機関数の増加に伴う研修人数の増加や受講者１人当たりのコスト等を考慮し、適正な予算措置を講じていくものとする。</t>
  </si>
  <si>
    <t>A.独立行政法人国立病院機構</t>
  </si>
  <si>
    <t>B.公益社団法人日本精神科病院協会</t>
  </si>
  <si>
    <t>消耗品費</t>
    <rPh sb="0" eb="3">
      <t>ショウモウヒン</t>
    </rPh>
    <rPh sb="3" eb="4">
      <t>ヒ</t>
    </rPh>
    <phoneticPr fontId="5"/>
  </si>
  <si>
    <t>雑役務費</t>
    <rPh sb="0" eb="1">
      <t>ザツ</t>
    </rPh>
    <rPh sb="1" eb="3">
      <t>エキム</t>
    </rPh>
    <rPh sb="3" eb="4">
      <t>ヒ</t>
    </rPh>
    <phoneticPr fontId="5"/>
  </si>
  <si>
    <t>諸謝金</t>
    <rPh sb="0" eb="1">
      <t>ショ</t>
    </rPh>
    <rPh sb="1" eb="3">
      <t>シャキン</t>
    </rPh>
    <phoneticPr fontId="5"/>
  </si>
  <si>
    <t>講師に対する謝金</t>
  </si>
  <si>
    <t>旅費</t>
    <rPh sb="0" eb="2">
      <t>リョヒ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</si>
  <si>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</si>
  <si>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</si>
  <si>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通信運搬費</t>
    <rPh sb="0" eb="2">
      <t>ツウシン</t>
    </rPh>
    <rPh sb="2" eb="5">
      <t>ウンパンヒ</t>
    </rPh>
    <phoneticPr fontId="5"/>
  </si>
  <si>
    <t>会議費</t>
    <rPh sb="0" eb="3">
      <t>カイギヒ</t>
    </rPh>
    <phoneticPr fontId="5"/>
  </si>
  <si>
    <t>会場使用料</t>
    <rPh sb="0" eb="2">
      <t>カイジョウ</t>
    </rPh>
    <rPh sb="2" eb="5">
      <t>シヨウリョウ</t>
    </rPh>
    <phoneticPr fontId="5"/>
  </si>
  <si>
    <t>企画委員、講演者等の旅費</t>
  </si>
  <si>
    <t>参考資料・修了証書の印刷費</t>
    <rPh sb="0" eb="2">
      <t>サンコウ</t>
    </rPh>
    <rPh sb="2" eb="4">
      <t>シリョウ</t>
    </rPh>
    <rPh sb="5" eb="7">
      <t>シュウリョウ</t>
    </rPh>
    <rPh sb="7" eb="9">
      <t>ショウショ</t>
    </rPh>
    <rPh sb="10" eb="12">
      <t>インサツ</t>
    </rPh>
    <rPh sb="12" eb="13">
      <t>ヒ</t>
    </rPh>
    <phoneticPr fontId="5"/>
  </si>
  <si>
    <t>研修会運営に係る人件費</t>
    <rPh sb="0" eb="3">
      <t>ケンシュウカイ</t>
    </rPh>
    <rPh sb="3" eb="5">
      <t>ウンエイ</t>
    </rPh>
    <rPh sb="6" eb="7">
      <t>カカ</t>
    </rPh>
    <rPh sb="8" eb="11">
      <t>ジンケンヒ</t>
    </rPh>
    <phoneticPr fontId="5"/>
  </si>
  <si>
    <t>コピー代</t>
    <rPh sb="3" eb="4">
      <t>ダイ</t>
    </rPh>
    <phoneticPr fontId="5"/>
  </si>
  <si>
    <t>開催通知・受講決定通知等発送代</t>
    <rPh sb="0" eb="2">
      <t>カイサイ</t>
    </rPh>
    <rPh sb="2" eb="4">
      <t>ツウチ</t>
    </rPh>
    <rPh sb="5" eb="7">
      <t>ジュコウ</t>
    </rPh>
    <rPh sb="7" eb="9">
      <t>ケッテイ</t>
    </rPh>
    <rPh sb="9" eb="11">
      <t>ツウチ</t>
    </rPh>
    <rPh sb="11" eb="12">
      <t>トウ</t>
    </rPh>
    <rPh sb="12" eb="14">
      <t>ハッソウ</t>
    </rPh>
    <rPh sb="14" eb="15">
      <t>ダイ</t>
    </rPh>
    <phoneticPr fontId="5"/>
  </si>
  <si>
    <t>講師の昼食飲み物代</t>
    <rPh sb="0" eb="2">
      <t>コウシ</t>
    </rPh>
    <rPh sb="3" eb="5">
      <t>チュウショク</t>
    </rPh>
    <rPh sb="5" eb="6">
      <t>ノ</t>
    </rPh>
    <rPh sb="7" eb="8">
      <t>モノ</t>
    </rPh>
    <rPh sb="8" eb="9">
      <t>ダイ</t>
    </rPh>
    <phoneticPr fontId="5"/>
  </si>
  <si>
    <t>-</t>
    <phoneticPr fontId="5"/>
  </si>
  <si>
    <t>２５，９８６/３３０</t>
    <phoneticPr fontId="5"/>
  </si>
  <si>
    <t>１４，１７３/５９０</t>
    <phoneticPr fontId="5"/>
  </si>
  <si>
    <t>独立行政法人国立病院機構</t>
  </si>
  <si>
    <t>公益社団法人日本精神科病院協会</t>
  </si>
  <si>
    <t>指定医療機関の従事（予定）者を対象とした資質向上のための研修の実施</t>
  </si>
  <si>
    <t>精神保健判定医等を対象とした法定研修等の実施</t>
  </si>
  <si>
    <t>厚労</t>
  </si>
  <si>
    <t>賃金</t>
    <rPh sb="0" eb="2">
      <t>チンギン</t>
    </rPh>
    <phoneticPr fontId="5"/>
  </si>
  <si>
    <t>雑役務費</t>
    <rPh sb="0" eb="4">
      <t>ザツエキムヒ</t>
    </rPh>
    <phoneticPr fontId="5"/>
  </si>
  <si>
    <t>諸謝金</t>
    <rPh sb="0" eb="1">
      <t>ショ</t>
    </rPh>
    <rPh sb="1" eb="3">
      <t>シャキン</t>
    </rPh>
    <phoneticPr fontId="5"/>
  </si>
  <si>
    <t>通信運搬費</t>
    <rPh sb="0" eb="5">
      <t>ツウシンウンパンヒ</t>
    </rPh>
    <phoneticPr fontId="5"/>
  </si>
  <si>
    <t>消耗品費</t>
    <rPh sb="0" eb="3">
      <t>ショウモウヒン</t>
    </rPh>
    <rPh sb="3" eb="4">
      <t>ヒ</t>
    </rPh>
    <phoneticPr fontId="5"/>
  </si>
  <si>
    <t>ＷＥＢ研修にかかるコンサルタント業務等</t>
    <rPh sb="3" eb="5">
      <t>ケンシュウ</t>
    </rPh>
    <rPh sb="16" eb="18">
      <t>ギョウム</t>
    </rPh>
    <rPh sb="18" eb="19">
      <t>トウ</t>
    </rPh>
    <phoneticPr fontId="5"/>
  </si>
  <si>
    <t>郵送物発送代</t>
    <rPh sb="0" eb="2">
      <t>ユウソウ</t>
    </rPh>
    <rPh sb="2" eb="3">
      <t>ブツ</t>
    </rPh>
    <rPh sb="3" eb="5">
      <t>ハッソウ</t>
    </rPh>
    <rPh sb="5" eb="6">
      <t>ダイ</t>
    </rPh>
    <phoneticPr fontId="5"/>
  </si>
  <si>
    <t>コピー用紙・封筒等</t>
    <rPh sb="3" eb="5">
      <t>ヨウシ</t>
    </rPh>
    <rPh sb="6" eb="8">
      <t>フウトウ</t>
    </rPh>
    <rPh sb="8" eb="9">
      <t>トウ</t>
    </rPh>
    <phoneticPr fontId="5"/>
  </si>
  <si>
    <t>新型コロナウイルス感染症拡大防止のため、オンライン開催に変更し、講師及び研修者の旅費がかからなくなったことにより不要額が大きくなっている。</t>
    <rPh sb="0" eb="2">
      <t>シンガタ</t>
    </rPh>
    <rPh sb="9" eb="12">
      <t>カンセンショウ</t>
    </rPh>
    <rPh sb="12" eb="14">
      <t>カクダイ</t>
    </rPh>
    <rPh sb="14" eb="16">
      <t>ボウシ</t>
    </rPh>
    <rPh sb="25" eb="27">
      <t>カイサイ</t>
    </rPh>
    <rPh sb="28" eb="30">
      <t>ヘンコウ</t>
    </rPh>
    <rPh sb="32" eb="34">
      <t>コウシ</t>
    </rPh>
    <rPh sb="34" eb="35">
      <t>オヨ</t>
    </rPh>
    <rPh sb="36" eb="39">
      <t>ケンシュウシャ</t>
    </rPh>
    <rPh sb="40" eb="42">
      <t>リョヒ</t>
    </rPh>
    <rPh sb="56" eb="58">
      <t>フヨウ</t>
    </rPh>
    <rPh sb="58" eb="59">
      <t>ガク</t>
    </rPh>
    <rPh sb="60" eb="61">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</si>
</sst>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1121</xdr:colOff>
      <xdr:row>750</xdr:row>
      <xdr:rowOff>7471</xdr:rowOff>
    </xdr:from>
    <xdr:to>
      <xdr:col>37</xdr:col>
      <xdr:colOff>41836</xdr:colOff>
      <xdr:row>751</xdr:row>
      <xdr:rowOff>88738</xdr:rowOff>
    </xdr:to>
    <xdr:sp macro="" textlink="">
      <xdr:nvSpPr>
        <xdr:cNvPr id="2" name="大かっこ 1"/>
        <xdr:cNvSpPr/>
      </xdr:nvSpPr>
      <xdr:spPr>
        <a:xfrm>
          <a:off x="4201646" y="45536971"/>
          <a:ext cx="3241115" cy="433692"/>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委託事業者に対する委託契約</a:t>
          </a:r>
        </a:p>
      </xdr:txBody>
    </xdr:sp>
    <xdr:clientData/>
  </xdr:twoCellAnchor>
  <xdr:twoCellAnchor>
    <xdr:from>
      <xdr:col>16</xdr:col>
      <xdr:colOff>112059</xdr:colOff>
      <xdr:row>752</xdr:row>
      <xdr:rowOff>189753</xdr:rowOff>
    </xdr:from>
    <xdr:to>
      <xdr:col>16</xdr:col>
      <xdr:colOff>112059</xdr:colOff>
      <xdr:row>753</xdr:row>
      <xdr:rowOff>97865</xdr:rowOff>
    </xdr:to>
    <xdr:cxnSp macro="">
      <xdr:nvCxnSpPr>
        <xdr:cNvPr id="3" name="直線矢印コネクタ 2"/>
        <xdr:cNvCxnSpPr/>
      </xdr:nvCxnSpPr>
      <xdr:spPr>
        <a:xfrm>
          <a:off x="3312459" y="46424103"/>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6724</xdr:colOff>
      <xdr:row>752</xdr:row>
      <xdr:rowOff>182282</xdr:rowOff>
    </xdr:from>
    <xdr:to>
      <xdr:col>40</xdr:col>
      <xdr:colOff>6724</xdr:colOff>
      <xdr:row>753</xdr:row>
      <xdr:rowOff>90394</xdr:rowOff>
    </xdr:to>
    <xdr:cxnSp macro="">
      <xdr:nvCxnSpPr>
        <xdr:cNvPr id="4" name="直線矢印コネクタ 3"/>
        <xdr:cNvCxnSpPr/>
      </xdr:nvCxnSpPr>
      <xdr:spPr>
        <a:xfrm>
          <a:off x="8007724" y="46416632"/>
          <a:ext cx="0" cy="2605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112059</xdr:colOff>
      <xdr:row>752</xdr:row>
      <xdr:rowOff>186765</xdr:rowOff>
    </xdr:from>
    <xdr:to>
      <xdr:col>40</xdr:col>
      <xdr:colOff>7471</xdr:colOff>
      <xdr:row>752</xdr:row>
      <xdr:rowOff>189753</xdr:rowOff>
    </xdr:to>
    <xdr:cxnSp macro="">
      <xdr:nvCxnSpPr>
        <xdr:cNvPr id="5" name="直線コネクタ 4"/>
        <xdr:cNvCxnSpPr/>
      </xdr:nvCxnSpPr>
      <xdr:spPr>
        <a:xfrm flipV="1">
          <a:off x="3312459" y="46421115"/>
          <a:ext cx="4696012" cy="29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84418</xdr:colOff>
      <xdr:row>751</xdr:row>
      <xdr:rowOff>210670</xdr:rowOff>
    </xdr:from>
    <xdr:to>
      <xdr:col>29</xdr:col>
      <xdr:colOff>84418</xdr:colOff>
      <xdr:row>752</xdr:row>
      <xdr:rowOff>202453</xdr:rowOff>
    </xdr:to>
    <xdr:cxnSp macro="">
      <xdr:nvCxnSpPr>
        <xdr:cNvPr id="6" name="直線コネクタ 5"/>
        <xdr:cNvCxnSpPr/>
      </xdr:nvCxnSpPr>
      <xdr:spPr>
        <a:xfrm>
          <a:off x="5885143" y="46092595"/>
          <a:ext cx="0" cy="34420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59765</xdr:colOff>
      <xdr:row>748</xdr:row>
      <xdr:rowOff>156883</xdr:rowOff>
    </xdr:from>
    <xdr:to>
      <xdr:col>38</xdr:col>
      <xdr:colOff>44824</xdr:colOff>
      <xdr:row>749</xdr:row>
      <xdr:rowOff>224118</xdr:rowOff>
    </xdr:to>
    <xdr:sp macro="" textlink="">
      <xdr:nvSpPr>
        <xdr:cNvPr id="7" name="テキスト ボックス 6"/>
        <xdr:cNvSpPr txBox="1"/>
      </xdr:nvSpPr>
      <xdr:spPr>
        <a:xfrm>
          <a:off x="4060265" y="44981533"/>
          <a:ext cx="3585509" cy="41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厚生労働省：２１百万円</a:t>
          </a:r>
        </a:p>
      </xdr:txBody>
    </xdr:sp>
    <xdr:clientData/>
  </xdr:twoCellAnchor>
  <xdr:twoCellAnchor>
    <xdr:from>
      <xdr:col>14</xdr:col>
      <xdr:colOff>22412</xdr:colOff>
      <xdr:row>753</xdr:row>
      <xdr:rowOff>231587</xdr:rowOff>
    </xdr:from>
    <xdr:to>
      <xdr:col>19</xdr:col>
      <xdr:colOff>149413</xdr:colOff>
      <xdr:row>754</xdr:row>
      <xdr:rowOff>149410</xdr:rowOff>
    </xdr:to>
    <xdr:sp macro="" textlink="">
      <xdr:nvSpPr>
        <xdr:cNvPr id="8" name="テキスト ボックス 7"/>
        <xdr:cNvSpPr txBox="1"/>
      </xdr:nvSpPr>
      <xdr:spPr>
        <a:xfrm>
          <a:off x="2822762" y="46818362"/>
          <a:ext cx="112712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37</xdr:col>
      <xdr:colOff>74705</xdr:colOff>
      <xdr:row>753</xdr:row>
      <xdr:rowOff>216647</xdr:rowOff>
    </xdr:from>
    <xdr:to>
      <xdr:col>43</xdr:col>
      <xdr:colOff>14941</xdr:colOff>
      <xdr:row>754</xdr:row>
      <xdr:rowOff>134470</xdr:rowOff>
    </xdr:to>
    <xdr:sp macro="" textlink="">
      <xdr:nvSpPr>
        <xdr:cNvPr id="9" name="テキスト ボックス 8"/>
        <xdr:cNvSpPr txBox="1"/>
      </xdr:nvSpPr>
      <xdr:spPr>
        <a:xfrm>
          <a:off x="7475630" y="46803422"/>
          <a:ext cx="1140386" cy="270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74707</xdr:colOff>
      <xdr:row>754</xdr:row>
      <xdr:rowOff>201706</xdr:rowOff>
    </xdr:from>
    <xdr:to>
      <xdr:col>24</xdr:col>
      <xdr:colOff>141942</xdr:colOff>
      <xdr:row>756</xdr:row>
      <xdr:rowOff>7471</xdr:rowOff>
    </xdr:to>
    <xdr:sp macro="" textlink="">
      <xdr:nvSpPr>
        <xdr:cNvPr id="10" name="テキスト ボックス 9"/>
        <xdr:cNvSpPr txBox="1"/>
      </xdr:nvSpPr>
      <xdr:spPr>
        <a:xfrm>
          <a:off x="1874932" y="47140906"/>
          <a:ext cx="3067610" cy="510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Ａ．独立行政法人国立病院機構</a:t>
          </a:r>
        </a:p>
        <a:p>
          <a:pPr algn="ctr"/>
          <a:r>
            <a:rPr kumimoji="1" lang="ja-JP" altLang="en-US" sz="1100"/>
            <a:t>３百万円</a:t>
          </a:r>
          <a:endParaRPr kumimoji="1" lang="en-US" altLang="ja-JP" sz="1100"/>
        </a:p>
      </xdr:txBody>
    </xdr:sp>
    <xdr:clientData/>
  </xdr:twoCellAnchor>
  <xdr:twoCellAnchor>
    <xdr:from>
      <xdr:col>31</xdr:col>
      <xdr:colOff>0</xdr:colOff>
      <xdr:row>754</xdr:row>
      <xdr:rowOff>194234</xdr:rowOff>
    </xdr:from>
    <xdr:to>
      <xdr:col>48</xdr:col>
      <xdr:colOff>141941</xdr:colOff>
      <xdr:row>756</xdr:row>
      <xdr:rowOff>14941</xdr:rowOff>
    </xdr:to>
    <xdr:sp macro="" textlink="">
      <xdr:nvSpPr>
        <xdr:cNvPr id="11" name="テキスト ボックス 10"/>
        <xdr:cNvSpPr txBox="1"/>
      </xdr:nvSpPr>
      <xdr:spPr>
        <a:xfrm>
          <a:off x="6200775" y="47133434"/>
          <a:ext cx="3542366" cy="52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Ｂ．公益社団法人日本精神科病院協会</a:t>
          </a:r>
        </a:p>
        <a:p>
          <a:pPr algn="ctr"/>
          <a:r>
            <a:rPr kumimoji="1" lang="ja-JP" altLang="en-US" sz="1100" b="0"/>
            <a:t>１８百万円</a:t>
          </a:r>
          <a:endParaRPr kumimoji="1" lang="en-US" altLang="ja-JP" sz="1100" b="0"/>
        </a:p>
      </xdr:txBody>
    </xdr:sp>
    <xdr:clientData/>
  </xdr:twoCellAnchor>
  <xdr:twoCellAnchor>
    <xdr:from>
      <xdr:col>9</xdr:col>
      <xdr:colOff>89646</xdr:colOff>
      <xdr:row>756</xdr:row>
      <xdr:rowOff>88525</xdr:rowOff>
    </xdr:from>
    <xdr:to>
      <xdr:col>24</xdr:col>
      <xdr:colOff>171822</xdr:colOff>
      <xdr:row>760</xdr:row>
      <xdr:rowOff>285750</xdr:rowOff>
    </xdr:to>
    <xdr:sp macro="" textlink="">
      <xdr:nvSpPr>
        <xdr:cNvPr id="12" name="大かっこ 11"/>
        <xdr:cNvSpPr/>
      </xdr:nvSpPr>
      <xdr:spPr>
        <a:xfrm>
          <a:off x="1889871" y="47732575"/>
          <a:ext cx="3082551" cy="1606925"/>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　</a:t>
          </a:r>
          <a:r>
            <a:rPr lang="en-US" altLang="ja-JP"/>
            <a:t>【</a:t>
          </a:r>
          <a:r>
            <a:rPr lang="ja-JP" altLang="en-US"/>
            <a:t>指定医療機関従事者研修</a:t>
          </a:r>
          <a:r>
            <a:rPr lang="en-US" altLang="ja-JP"/>
            <a:t>】</a:t>
          </a:r>
        </a:p>
        <a:p>
          <a:pPr algn="l">
            <a:lnSpc>
              <a:spcPts val="1300"/>
            </a:lnSpc>
          </a:pPr>
          <a:r>
            <a:rPr lang="ja-JP" altLang="en-US"/>
            <a:t>指定入院医療機関又は指定通院医療機関に従事・従事予定の医師、看護師、作業療法士、精神保健福祉士及び臨床心理技術者に対する司法精神医学の教育研修を通じ、医療観察法の担い手である関係職種の育成と資質能力の向上を図る。</a:t>
          </a:r>
        </a:p>
      </xdr:txBody>
    </xdr:sp>
    <xdr:clientData/>
  </xdr:twoCellAnchor>
  <xdr:twoCellAnchor>
    <xdr:from>
      <xdr:col>31</xdr:col>
      <xdr:colOff>28014</xdr:colOff>
      <xdr:row>756</xdr:row>
      <xdr:rowOff>134470</xdr:rowOff>
    </xdr:from>
    <xdr:to>
      <xdr:col>48</xdr:col>
      <xdr:colOff>179293</xdr:colOff>
      <xdr:row>760</xdr:row>
      <xdr:rowOff>328084</xdr:rowOff>
    </xdr:to>
    <xdr:sp macro="" textlink="">
      <xdr:nvSpPr>
        <xdr:cNvPr id="13" name="大かっこ 12"/>
        <xdr:cNvSpPr/>
      </xdr:nvSpPr>
      <xdr:spPr>
        <a:xfrm>
          <a:off x="6228789" y="47778520"/>
          <a:ext cx="3551704" cy="1603314"/>
        </a:xfrm>
        <a:prstGeom prst="bracketPair">
          <a:avLst>
            <a:gd name="adj" fmla="val 1231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精神保健判定医等養成研修</a:t>
          </a:r>
          <a:r>
            <a:rPr lang="en-US" altLang="ja-JP" sz="1100">
              <a:solidFill>
                <a:schemeClr val="tx1"/>
              </a:solidFill>
              <a:effectLst/>
              <a:latin typeface="+mn-lt"/>
              <a:ea typeface="+mn-ea"/>
              <a:cs typeface="+mn-cs"/>
            </a:rPr>
            <a:t>】</a:t>
          </a:r>
          <a:endParaRPr lang="ja-JP" altLang="ja-JP">
            <a:effectLst/>
          </a:endParaRPr>
        </a:p>
        <a:p>
          <a:pPr>
            <a:lnSpc>
              <a:spcPts val="1100"/>
            </a:lnSpc>
          </a:pPr>
          <a:r>
            <a:rPr lang="ja-JP" altLang="ja-JP" sz="1100">
              <a:solidFill>
                <a:schemeClr val="tx1"/>
              </a:solidFill>
              <a:effectLst/>
              <a:latin typeface="+mn-lt"/>
              <a:ea typeface="+mn-ea"/>
              <a:cs typeface="+mn-cs"/>
            </a:rPr>
            <a:t>精神保健判定医、精神保健参与員候補者</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養成研修を実施するとともに、地域において対象者の福祉的指導等の役割を担う精神保健福祉士、保健師、社会福祉士</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に対する地域福祉職員研修を実施</a:t>
          </a:r>
          <a:r>
            <a:rPr lang="ja-JP" altLang="en-US" sz="1100">
              <a:solidFill>
                <a:schemeClr val="tx1"/>
              </a:solidFill>
              <a:effectLst/>
              <a:latin typeface="+mn-lt"/>
              <a:ea typeface="+mn-ea"/>
              <a:cs typeface="+mn-cs"/>
            </a:rPr>
            <a:t>する</a:t>
          </a:r>
          <a:r>
            <a:rPr lang="ja-JP" altLang="ja-JP" sz="1100">
              <a:solidFill>
                <a:schemeClr val="tx1"/>
              </a:solidFill>
              <a:effectLst/>
              <a:latin typeface="+mn-lt"/>
              <a:ea typeface="+mn-ea"/>
              <a:cs typeface="+mn-cs"/>
            </a:rPr>
            <a:t>。</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405</v>
      </c>
      <c r="AJ2" s="945" t="s">
        <v>798</v>
      </c>
      <c r="AK2" s="945"/>
      <c r="AL2" s="945"/>
      <c r="AM2" s="945"/>
      <c r="AN2" s="98" t="s">
        <v>405</v>
      </c>
      <c r="AO2" s="945">
        <v>20</v>
      </c>
      <c r="AP2" s="945"/>
      <c r="AQ2" s="945"/>
      <c r="AR2" s="99" t="s">
        <v>708</v>
      </c>
      <c r="AS2" s="951">
        <v>848</v>
      </c>
      <c r="AT2" s="951"/>
      <c r="AU2" s="951"/>
      <c r="AV2" s="98" t="str">
        <f>IF(AW2="","","-")</f>
        <v/>
      </c>
      <c r="AW2" s="911"/>
      <c r="AX2" s="911"/>
    </row>
    <row r="3" spans="1:50" ht="21" customHeight="1" thickBot="1" x14ac:dyDescent="0.2">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713</v>
      </c>
      <c r="H5" s="837"/>
      <c r="I5" s="837"/>
      <c r="J5" s="837"/>
      <c r="K5" s="837"/>
      <c r="L5" s="837"/>
      <c r="M5" s="838" t="s">
        <v>66</v>
      </c>
      <c r="N5" s="839"/>
      <c r="O5" s="839"/>
      <c r="P5" s="839"/>
      <c r="Q5" s="839"/>
      <c r="R5" s="840"/>
      <c r="S5" s="841" t="s">
        <v>714</v>
      </c>
      <c r="T5" s="837"/>
      <c r="U5" s="837"/>
      <c r="V5" s="837"/>
      <c r="W5" s="837"/>
      <c r="X5" s="842"/>
      <c r="Y5" s="698" t="s">
        <v>3</v>
      </c>
      <c r="Z5" s="542"/>
      <c r="AA5" s="542"/>
      <c r="AB5" s="542"/>
      <c r="AC5" s="542"/>
      <c r="AD5" s="543"/>
      <c r="AE5" s="699" t="s">
        <v>715</v>
      </c>
      <c r="AF5" s="699"/>
      <c r="AG5" s="699"/>
      <c r="AH5" s="699"/>
      <c r="AI5" s="699"/>
      <c r="AJ5" s="699"/>
      <c r="AK5" s="699"/>
      <c r="AL5" s="699"/>
      <c r="AM5" s="699"/>
      <c r="AN5" s="699"/>
      <c r="AO5" s="699"/>
      <c r="AP5" s="700"/>
      <c r="AQ5" s="701" t="s">
        <v>712</v>
      </c>
      <c r="AR5" s="702"/>
      <c r="AS5" s="702"/>
      <c r="AT5" s="702"/>
      <c r="AU5" s="702"/>
      <c r="AV5" s="702"/>
      <c r="AW5" s="702"/>
      <c r="AX5" s="703"/>
    </row>
    <row r="6" spans="1:50" ht="39" customHeight="1" x14ac:dyDescent="0.15">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1.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3" t="s">
        <v>388</v>
      </c>
      <c r="Z7" s="439"/>
      <c r="AA7" s="439"/>
      <c r="AB7" s="439"/>
      <c r="AC7" s="439"/>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障害者施策</v>
      </c>
      <c r="H8" s="720"/>
      <c r="I8" s="720"/>
      <c r="J8" s="720"/>
      <c r="K8" s="720"/>
      <c r="L8" s="720"/>
      <c r="M8" s="720"/>
      <c r="N8" s="720"/>
      <c r="O8" s="720"/>
      <c r="P8" s="720"/>
      <c r="Q8" s="720"/>
      <c r="R8" s="720"/>
      <c r="S8" s="720"/>
      <c r="T8" s="720"/>
      <c r="U8" s="720"/>
      <c r="V8" s="720"/>
      <c r="W8" s="720"/>
      <c r="X8" s="947"/>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9" customHeight="1" x14ac:dyDescent="0.15">
      <c r="A10" s="660" t="s">
        <v>30</v>
      </c>
      <c r="B10" s="661"/>
      <c r="C10" s="661"/>
      <c r="D10" s="661"/>
      <c r="E10" s="661"/>
      <c r="F10" s="661"/>
      <c r="G10" s="754" t="s">
        <v>719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4" t="s">
        <v>24</v>
      </c>
      <c r="B12" s="965"/>
      <c r="C12" s="965"/>
      <c r="D12" s="965"/>
      <c r="E12" s="965"/>
      <c r="F12" s="966"/>
      <c r="G12" s="760"/>
      <c r="H12" s="761"/>
      <c r="I12" s="761"/>
      <c r="J12" s="761"/>
      <c r="K12" s="761"/>
      <c r="L12" s="761"/>
      <c r="M12" s="761"/>
      <c r="N12" s="761"/>
      <c r="O12" s="761"/>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2"/>
    </row>
    <row r="13" spans="1:50" ht="21" customHeight="1" x14ac:dyDescent="0.15">
      <c r="A13" s="612"/>
      <c r="B13" s="613"/>
      <c r="C13" s="613"/>
      <c r="D13" s="613"/>
      <c r="E13" s="613"/>
      <c r="F13" s="614"/>
      <c r="G13" s="723" t="s">
        <v>6</v>
      </c>
      <c r="H13" s="724"/>
      <c r="I13" s="764" t="s">
        <v>7</v>
      </c>
      <c r="J13" s="765"/>
      <c r="K13" s="765"/>
      <c r="L13" s="765"/>
      <c r="M13" s="765"/>
      <c r="N13" s="765"/>
      <c r="O13" s="766"/>
      <c r="P13" s="657">
        <v>42</v>
      </c>
      <c r="Q13" s="658"/>
      <c r="R13" s="658"/>
      <c r="S13" s="658"/>
      <c r="T13" s="658"/>
      <c r="U13" s="658"/>
      <c r="V13" s="659"/>
      <c r="W13" s="657">
        <v>34</v>
      </c>
      <c r="X13" s="658"/>
      <c r="Y13" s="658"/>
      <c r="Z13" s="658"/>
      <c r="AA13" s="658"/>
      <c r="AB13" s="658"/>
      <c r="AC13" s="659"/>
      <c r="AD13" s="657">
        <v>37</v>
      </c>
      <c r="AE13" s="658"/>
      <c r="AF13" s="658"/>
      <c r="AG13" s="658"/>
      <c r="AH13" s="658"/>
      <c r="AI13" s="658"/>
      <c r="AJ13" s="659"/>
      <c r="AK13" s="657">
        <v>40</v>
      </c>
      <c r="AL13" s="658"/>
      <c r="AM13" s="658"/>
      <c r="AN13" s="658"/>
      <c r="AO13" s="658"/>
      <c r="AP13" s="658"/>
      <c r="AQ13" s="659"/>
      <c r="AR13" s="920"/>
      <c r="AS13" s="921"/>
      <c r="AT13" s="921"/>
      <c r="AU13" s="921"/>
      <c r="AV13" s="921"/>
      <c r="AW13" s="921"/>
      <c r="AX13" s="922"/>
    </row>
    <row r="14" spans="1:50" ht="21" customHeight="1" x14ac:dyDescent="0.15">
      <c r="A14" s="612"/>
      <c r="B14" s="613"/>
      <c r="C14" s="613"/>
      <c r="D14" s="613"/>
      <c r="E14" s="613"/>
      <c r="F14" s="614"/>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749</v>
      </c>
      <c r="AL14" s="658"/>
      <c r="AM14" s="658"/>
      <c r="AN14" s="658"/>
      <c r="AO14" s="658"/>
      <c r="AP14" s="658"/>
      <c r="AQ14" s="659"/>
      <c r="AR14" s="788"/>
      <c r="AS14" s="788"/>
      <c r="AT14" s="788"/>
      <c r="AU14" s="788"/>
      <c r="AV14" s="788"/>
      <c r="AW14" s="788"/>
      <c r="AX14" s="789"/>
    </row>
    <row r="15" spans="1:50" ht="21" customHeight="1" x14ac:dyDescent="0.15">
      <c r="A15" s="612"/>
      <c r="B15" s="613"/>
      <c r="C15" s="613"/>
      <c r="D15" s="613"/>
      <c r="E15" s="613"/>
      <c r="F15" s="614"/>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749</v>
      </c>
      <c r="AL15" s="658"/>
      <c r="AM15" s="658"/>
      <c r="AN15" s="658"/>
      <c r="AO15" s="658"/>
      <c r="AP15" s="658"/>
      <c r="AQ15" s="659"/>
      <c r="AR15" s="657"/>
      <c r="AS15" s="658"/>
      <c r="AT15" s="658"/>
      <c r="AU15" s="658"/>
      <c r="AV15" s="658"/>
      <c r="AW15" s="658"/>
      <c r="AX15" s="803"/>
    </row>
    <row r="16" spans="1:50" ht="21" customHeight="1" x14ac:dyDescent="0.15">
      <c r="A16" s="612"/>
      <c r="B16" s="613"/>
      <c r="C16" s="613"/>
      <c r="D16" s="613"/>
      <c r="E16" s="613"/>
      <c r="F16" s="614"/>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749</v>
      </c>
      <c r="AL16" s="658"/>
      <c r="AM16" s="658"/>
      <c r="AN16" s="658"/>
      <c r="AO16" s="658"/>
      <c r="AP16" s="658"/>
      <c r="AQ16" s="659"/>
      <c r="AR16" s="757"/>
      <c r="AS16" s="758"/>
      <c r="AT16" s="758"/>
      <c r="AU16" s="758"/>
      <c r="AV16" s="758"/>
      <c r="AW16" s="758"/>
      <c r="AX16" s="759"/>
    </row>
    <row r="17" spans="1:50" ht="24.75" customHeight="1" x14ac:dyDescent="0.15">
      <c r="A17" s="612"/>
      <c r="B17" s="613"/>
      <c r="C17" s="613"/>
      <c r="D17" s="613"/>
      <c r="E17" s="613"/>
      <c r="F17" s="614"/>
      <c r="G17" s="725"/>
      <c r="H17" s="726"/>
      <c r="I17" s="711" t="s">
        <v>50</v>
      </c>
      <c r="J17" s="762"/>
      <c r="K17" s="762"/>
      <c r="L17" s="762"/>
      <c r="M17" s="762"/>
      <c r="N17" s="762"/>
      <c r="O17" s="763"/>
      <c r="P17" s="657" t="s">
        <v>717</v>
      </c>
      <c r="Q17" s="658"/>
      <c r="R17" s="658"/>
      <c r="S17" s="658"/>
      <c r="T17" s="658"/>
      <c r="U17" s="658"/>
      <c r="V17" s="659"/>
      <c r="W17" s="657">
        <v>4</v>
      </c>
      <c r="X17" s="658"/>
      <c r="Y17" s="658"/>
      <c r="Z17" s="658"/>
      <c r="AA17" s="658"/>
      <c r="AB17" s="658"/>
      <c r="AC17" s="659"/>
      <c r="AD17" s="657" t="s">
        <v>717</v>
      </c>
      <c r="AE17" s="658"/>
      <c r="AF17" s="658"/>
      <c r="AG17" s="658"/>
      <c r="AH17" s="658"/>
      <c r="AI17" s="658"/>
      <c r="AJ17" s="659"/>
      <c r="AK17" s="657" t="s">
        <v>749</v>
      </c>
      <c r="AL17" s="658"/>
      <c r="AM17" s="658"/>
      <c r="AN17" s="658"/>
      <c r="AO17" s="658"/>
      <c r="AP17" s="658"/>
      <c r="AQ17" s="659"/>
      <c r="AR17" s="918"/>
      <c r="AS17" s="918"/>
      <c r="AT17" s="918"/>
      <c r="AU17" s="918"/>
      <c r="AV17" s="918"/>
      <c r="AW17" s="918"/>
      <c r="AX17" s="919"/>
    </row>
    <row r="18" spans="1:50" ht="24.75" customHeight="1" x14ac:dyDescent="0.15">
      <c r="A18" s="612"/>
      <c r="B18" s="613"/>
      <c r="C18" s="613"/>
      <c r="D18" s="613"/>
      <c r="E18" s="613"/>
      <c r="F18" s="614"/>
      <c r="G18" s="727"/>
      <c r="H18" s="728"/>
      <c r="I18" s="716" t="s">
        <v>20</v>
      </c>
      <c r="J18" s="717"/>
      <c r="K18" s="717"/>
      <c r="L18" s="717"/>
      <c r="M18" s="717"/>
      <c r="N18" s="717"/>
      <c r="O18" s="718"/>
      <c r="P18" s="875">
        <f>SUM(P13:V17)</f>
        <v>42</v>
      </c>
      <c r="Q18" s="876"/>
      <c r="R18" s="876"/>
      <c r="S18" s="876"/>
      <c r="T18" s="876"/>
      <c r="U18" s="876"/>
      <c r="V18" s="877"/>
      <c r="W18" s="875">
        <f>SUM(W13:AC17)</f>
        <v>38</v>
      </c>
      <c r="X18" s="876"/>
      <c r="Y18" s="876"/>
      <c r="Z18" s="876"/>
      <c r="AA18" s="876"/>
      <c r="AB18" s="876"/>
      <c r="AC18" s="877"/>
      <c r="AD18" s="875">
        <f>SUM(AD13:AJ17)</f>
        <v>37</v>
      </c>
      <c r="AE18" s="876"/>
      <c r="AF18" s="876"/>
      <c r="AG18" s="876"/>
      <c r="AH18" s="876"/>
      <c r="AI18" s="876"/>
      <c r="AJ18" s="877"/>
      <c r="AK18" s="875">
        <f>SUM(AK13:AQ17)</f>
        <v>40</v>
      </c>
      <c r="AL18" s="876"/>
      <c r="AM18" s="876"/>
      <c r="AN18" s="876"/>
      <c r="AO18" s="876"/>
      <c r="AP18" s="876"/>
      <c r="AQ18" s="877"/>
      <c r="AR18" s="875">
        <f>SUM(AR13:AX17)</f>
        <v>0</v>
      </c>
      <c r="AS18" s="876"/>
      <c r="AT18" s="876"/>
      <c r="AU18" s="876"/>
      <c r="AV18" s="876"/>
      <c r="AW18" s="876"/>
      <c r="AX18" s="878"/>
    </row>
    <row r="19" spans="1:50" ht="24.75" customHeight="1" x14ac:dyDescent="0.15">
      <c r="A19" s="612"/>
      <c r="B19" s="613"/>
      <c r="C19" s="613"/>
      <c r="D19" s="613"/>
      <c r="E19" s="613"/>
      <c r="F19" s="614"/>
      <c r="G19" s="873" t="s">
        <v>9</v>
      </c>
      <c r="H19" s="874"/>
      <c r="I19" s="874"/>
      <c r="J19" s="874"/>
      <c r="K19" s="874"/>
      <c r="L19" s="874"/>
      <c r="M19" s="874"/>
      <c r="N19" s="874"/>
      <c r="O19" s="874"/>
      <c r="P19" s="657">
        <v>40</v>
      </c>
      <c r="Q19" s="658"/>
      <c r="R19" s="658"/>
      <c r="S19" s="658"/>
      <c r="T19" s="658"/>
      <c r="U19" s="658"/>
      <c r="V19" s="659"/>
      <c r="W19" s="657">
        <v>38</v>
      </c>
      <c r="X19" s="658"/>
      <c r="Y19" s="658"/>
      <c r="Z19" s="658"/>
      <c r="AA19" s="658"/>
      <c r="AB19" s="658"/>
      <c r="AC19" s="659"/>
      <c r="AD19" s="657">
        <v>21</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3" t="s">
        <v>10</v>
      </c>
      <c r="H20" s="874"/>
      <c r="I20" s="874"/>
      <c r="J20" s="874"/>
      <c r="K20" s="874"/>
      <c r="L20" s="874"/>
      <c r="M20" s="874"/>
      <c r="N20" s="874"/>
      <c r="O20" s="874"/>
      <c r="P20" s="316">
        <f>IF(P18=0, "-", SUM(P19)/P18)</f>
        <v>0.95238095238095233</v>
      </c>
      <c r="Q20" s="316"/>
      <c r="R20" s="316"/>
      <c r="S20" s="316"/>
      <c r="T20" s="316"/>
      <c r="U20" s="316"/>
      <c r="V20" s="316"/>
      <c r="W20" s="316">
        <f t="shared" ref="W20" si="0">IF(W18=0, "-", SUM(W19)/W18)</f>
        <v>1</v>
      </c>
      <c r="X20" s="316"/>
      <c r="Y20" s="316"/>
      <c r="Z20" s="316"/>
      <c r="AA20" s="316"/>
      <c r="AB20" s="316"/>
      <c r="AC20" s="316"/>
      <c r="AD20" s="316">
        <f t="shared" ref="AD20" si="1">IF(AD18=0, "-", SUM(AD19)/AD18)</f>
        <v>0.56756756756756754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7"/>
      <c r="G21" s="314" t="s">
        <v>354</v>
      </c>
      <c r="H21" s="315"/>
      <c r="I21" s="315"/>
      <c r="J21" s="315"/>
      <c r="K21" s="315"/>
      <c r="L21" s="315"/>
      <c r="M21" s="315"/>
      <c r="N21" s="315"/>
      <c r="O21" s="315"/>
      <c r="P21" s="316">
        <f>IF(P19=0, "-", SUM(P19)/SUM(P13,P14))</f>
        <v>0.95238095238095233</v>
      </c>
      <c r="Q21" s="316"/>
      <c r="R21" s="316"/>
      <c r="S21" s="316"/>
      <c r="T21" s="316"/>
      <c r="U21" s="316"/>
      <c r="V21" s="316"/>
      <c r="W21" s="316">
        <f t="shared" ref="W21" si="2">IF(W19=0, "-", SUM(W19)/SUM(W13,W14))</f>
        <v>1.1176470588235294</v>
      </c>
      <c r="X21" s="316"/>
      <c r="Y21" s="316"/>
      <c r="Z21" s="316"/>
      <c r="AA21" s="316"/>
      <c r="AB21" s="316"/>
      <c r="AC21" s="316"/>
      <c r="AD21" s="316">
        <f t="shared" ref="AD21" si="3">IF(AD19=0, "-", SUM(AD19)/SUM(AD13,AD14))</f>
        <v>0.56756756756756754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706</v>
      </c>
      <c r="B22" s="974"/>
      <c r="C22" s="974"/>
      <c r="D22" s="974"/>
      <c r="E22" s="974"/>
      <c r="F22" s="975"/>
      <c r="G22" s="969" t="s">
        <v>333</v>
      </c>
      <c r="H22" s="222"/>
      <c r="I22" s="222"/>
      <c r="J22" s="222"/>
      <c r="K22" s="222"/>
      <c r="L22" s="222"/>
      <c r="M22" s="222"/>
      <c r="N22" s="222"/>
      <c r="O22" s="223"/>
      <c r="P22" s="934" t="s">
        <v>704</v>
      </c>
      <c r="Q22" s="222"/>
      <c r="R22" s="222"/>
      <c r="S22" s="222"/>
      <c r="T22" s="222"/>
      <c r="U22" s="222"/>
      <c r="V22" s="223"/>
      <c r="W22" s="934" t="s">
        <v>705</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30" customHeight="1" x14ac:dyDescent="0.15">
      <c r="A23" s="976"/>
      <c r="B23" s="977"/>
      <c r="C23" s="977"/>
      <c r="D23" s="977"/>
      <c r="E23" s="977"/>
      <c r="F23" s="978"/>
      <c r="G23" s="970" t="s">
        <v>720</v>
      </c>
      <c r="H23" s="971"/>
      <c r="I23" s="971"/>
      <c r="J23" s="971"/>
      <c r="K23" s="971"/>
      <c r="L23" s="971"/>
      <c r="M23" s="971"/>
      <c r="N23" s="971"/>
      <c r="O23" s="972"/>
      <c r="P23" s="920">
        <v>40</v>
      </c>
      <c r="Q23" s="921"/>
      <c r="R23" s="921"/>
      <c r="S23" s="921"/>
      <c r="T23" s="921"/>
      <c r="U23" s="921"/>
      <c r="V23" s="935"/>
      <c r="W23" s="920">
        <v>0</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7"/>
      <c r="Q24" s="658"/>
      <c r="R24" s="658"/>
      <c r="S24" s="658"/>
      <c r="T24" s="658"/>
      <c r="U24" s="658"/>
      <c r="V24" s="659"/>
      <c r="W24" s="657"/>
      <c r="X24" s="658"/>
      <c r="Y24" s="658"/>
      <c r="Z24" s="658"/>
      <c r="AA24" s="658"/>
      <c r="AB24" s="658"/>
      <c r="AC24" s="65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7"/>
      <c r="Q25" s="658"/>
      <c r="R25" s="658"/>
      <c r="S25" s="658"/>
      <c r="T25" s="658"/>
      <c r="U25" s="658"/>
      <c r="V25" s="659"/>
      <c r="W25" s="657"/>
      <c r="X25" s="658"/>
      <c r="Y25" s="658"/>
      <c r="Z25" s="658"/>
      <c r="AA25" s="658"/>
      <c r="AB25" s="658"/>
      <c r="AC25" s="65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7"/>
      <c r="Q26" s="658"/>
      <c r="R26" s="658"/>
      <c r="S26" s="658"/>
      <c r="T26" s="658"/>
      <c r="U26" s="658"/>
      <c r="V26" s="659"/>
      <c r="W26" s="657"/>
      <c r="X26" s="658"/>
      <c r="Y26" s="658"/>
      <c r="Z26" s="658"/>
      <c r="AA26" s="658"/>
      <c r="AB26" s="658"/>
      <c r="AC26" s="65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7"/>
      <c r="Q27" s="658"/>
      <c r="R27" s="658"/>
      <c r="S27" s="658"/>
      <c r="T27" s="658"/>
      <c r="U27" s="658"/>
      <c r="V27" s="659"/>
      <c r="W27" s="657"/>
      <c r="X27" s="658"/>
      <c r="Y27" s="658"/>
      <c r="Z27" s="658"/>
      <c r="AA27" s="658"/>
      <c r="AB27" s="658"/>
      <c r="AC27" s="65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5">
        <f>P29-SUM(P23:P27)</f>
        <v>0</v>
      </c>
      <c r="Q28" s="876"/>
      <c r="R28" s="876"/>
      <c r="S28" s="876"/>
      <c r="T28" s="876"/>
      <c r="U28" s="876"/>
      <c r="V28" s="877"/>
      <c r="W28" s="875">
        <f>W29-SUM(W23:W27)</f>
        <v>0</v>
      </c>
      <c r="X28" s="876"/>
      <c r="Y28" s="876"/>
      <c r="Z28" s="876"/>
      <c r="AA28" s="876"/>
      <c r="AB28" s="876"/>
      <c r="AC28" s="877"/>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7">
        <f>AK13</f>
        <v>40</v>
      </c>
      <c r="Q29" s="658"/>
      <c r="R29" s="658"/>
      <c r="S29" s="658"/>
      <c r="T29" s="658"/>
      <c r="U29" s="658"/>
      <c r="V29" s="659"/>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hidden="1"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5" t="s">
        <v>411</v>
      </c>
      <c r="AJ30" s="915"/>
      <c r="AK30" s="915"/>
      <c r="AL30" s="855"/>
      <c r="AM30" s="915" t="s">
        <v>508</v>
      </c>
      <c r="AN30" s="915"/>
      <c r="AO30" s="915"/>
      <c r="AP30" s="855"/>
      <c r="AQ30" s="767" t="s">
        <v>232</v>
      </c>
      <c r="AR30" s="768"/>
      <c r="AS30" s="768"/>
      <c r="AT30" s="769"/>
      <c r="AU30" s="774" t="s">
        <v>134</v>
      </c>
      <c r="AV30" s="774"/>
      <c r="AW30" s="774"/>
      <c r="AX30" s="917"/>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717</v>
      </c>
      <c r="AR31" s="201"/>
      <c r="AS31" s="136" t="s">
        <v>233</v>
      </c>
      <c r="AT31" s="137"/>
      <c r="AU31" s="200" t="s">
        <v>717</v>
      </c>
      <c r="AV31" s="200"/>
      <c r="AW31" s="392" t="s">
        <v>179</v>
      </c>
      <c r="AX31" s="393"/>
    </row>
    <row r="32" spans="1:50" ht="23.25" hidden="1" customHeight="1" x14ac:dyDescent="0.15">
      <c r="A32" s="397"/>
      <c r="B32" s="395"/>
      <c r="C32" s="395"/>
      <c r="D32" s="395"/>
      <c r="E32" s="395"/>
      <c r="F32" s="396"/>
      <c r="G32" s="563" t="s">
        <v>717</v>
      </c>
      <c r="H32" s="564"/>
      <c r="I32" s="564"/>
      <c r="J32" s="564"/>
      <c r="K32" s="564"/>
      <c r="L32" s="564"/>
      <c r="M32" s="564"/>
      <c r="N32" s="564"/>
      <c r="O32" s="565"/>
      <c r="P32" s="108" t="s">
        <v>717</v>
      </c>
      <c r="Q32" s="108"/>
      <c r="R32" s="108"/>
      <c r="S32" s="108"/>
      <c r="T32" s="108"/>
      <c r="U32" s="108"/>
      <c r="V32" s="108"/>
      <c r="W32" s="108"/>
      <c r="X32" s="109"/>
      <c r="Y32" s="470" t="s">
        <v>12</v>
      </c>
      <c r="Z32" s="530"/>
      <c r="AA32" s="531"/>
      <c r="AB32" s="460" t="s">
        <v>717</v>
      </c>
      <c r="AC32" s="460"/>
      <c r="AD32" s="460"/>
      <c r="AE32" s="218" t="s">
        <v>717</v>
      </c>
      <c r="AF32" s="219"/>
      <c r="AG32" s="219"/>
      <c r="AH32" s="219"/>
      <c r="AI32" s="218" t="s">
        <v>717</v>
      </c>
      <c r="AJ32" s="219"/>
      <c r="AK32" s="219"/>
      <c r="AL32" s="219"/>
      <c r="AM32" s="218"/>
      <c r="AN32" s="219"/>
      <c r="AO32" s="219"/>
      <c r="AP32" s="219"/>
      <c r="AQ32" s="331" t="s">
        <v>717</v>
      </c>
      <c r="AR32" s="208"/>
      <c r="AS32" s="208"/>
      <c r="AT32" s="332"/>
      <c r="AU32" s="219" t="s">
        <v>717</v>
      </c>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t="s">
        <v>717</v>
      </c>
      <c r="AF33" s="219"/>
      <c r="AG33" s="219"/>
      <c r="AH33" s="219"/>
      <c r="AI33" s="218" t="s">
        <v>717</v>
      </c>
      <c r="AJ33" s="219"/>
      <c r="AK33" s="219"/>
      <c r="AL33" s="219"/>
      <c r="AM33" s="218"/>
      <c r="AN33" s="219"/>
      <c r="AO33" s="219"/>
      <c r="AP33" s="219"/>
      <c r="AQ33" s="331" t="s">
        <v>717</v>
      </c>
      <c r="AR33" s="208"/>
      <c r="AS33" s="208"/>
      <c r="AT33" s="332"/>
      <c r="AU33" s="219" t="s">
        <v>717</v>
      </c>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717</v>
      </c>
      <c r="AF34" s="219"/>
      <c r="AG34" s="219"/>
      <c r="AH34" s="219"/>
      <c r="AI34" s="218" t="s">
        <v>717</v>
      </c>
      <c r="AJ34" s="219"/>
      <c r="AK34" s="219"/>
      <c r="AL34" s="219"/>
      <c r="AM34" s="218"/>
      <c r="AN34" s="219"/>
      <c r="AO34" s="219"/>
      <c r="AP34" s="219"/>
      <c r="AQ34" s="331" t="s">
        <v>717</v>
      </c>
      <c r="AR34" s="208"/>
      <c r="AS34" s="208"/>
      <c r="AT34" s="332"/>
      <c r="AU34" s="219" t="s">
        <v>717</v>
      </c>
      <c r="AV34" s="219"/>
      <c r="AW34" s="219"/>
      <c r="AX34" s="221"/>
    </row>
    <row r="35" spans="1:51" ht="23.25" hidden="1" customHeight="1" x14ac:dyDescent="0.15">
      <c r="A35" s="228" t="s">
        <v>379</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1"/>
      <c r="AR39" s="208"/>
      <c r="AS39" s="208"/>
      <c r="AT39" s="332"/>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1"/>
      <c r="AR40" s="208"/>
      <c r="AS40" s="208"/>
      <c r="AT40" s="332"/>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1"/>
      <c r="AR41" s="208"/>
      <c r="AS41" s="208"/>
      <c r="AT41" s="332"/>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1"/>
      <c r="AR46" s="208"/>
      <c r="AS46" s="208"/>
      <c r="AT46" s="332"/>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1"/>
      <c r="AR47" s="208"/>
      <c r="AS47" s="208"/>
      <c r="AT47" s="332"/>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1"/>
      <c r="AR48" s="208"/>
      <c r="AS48" s="208"/>
      <c r="AT48" s="332"/>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1"/>
      <c r="AR53" s="208"/>
      <c r="AS53" s="208"/>
      <c r="AT53" s="332"/>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1"/>
      <c r="AR54" s="208"/>
      <c r="AS54" s="208"/>
      <c r="AT54" s="332"/>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1"/>
      <c r="AR55" s="208"/>
      <c r="AS55" s="208"/>
      <c r="AT55" s="332"/>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1"/>
      <c r="AR60" s="208"/>
      <c r="AS60" s="208"/>
      <c r="AT60" s="332"/>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1"/>
      <c r="AR61" s="208"/>
      <c r="AS61" s="208"/>
      <c r="AT61" s="332"/>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1"/>
      <c r="AR62" s="208"/>
      <c r="AS62" s="208"/>
      <c r="AT62" s="332"/>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1"/>
      <c r="AF75" s="208"/>
      <c r="AG75" s="208"/>
      <c r="AH75" s="208"/>
      <c r="AI75" s="331"/>
      <c r="AJ75" s="208"/>
      <c r="AK75" s="208"/>
      <c r="AL75" s="208"/>
      <c r="AM75" s="331"/>
      <c r="AN75" s="208"/>
      <c r="AO75" s="208"/>
      <c r="AP75" s="208"/>
      <c r="AQ75" s="331"/>
      <c r="AR75" s="208"/>
      <c r="AS75" s="208"/>
      <c r="AT75" s="332"/>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1"/>
      <c r="AF76" s="208"/>
      <c r="AG76" s="208"/>
      <c r="AH76" s="208"/>
      <c r="AI76" s="331"/>
      <c r="AJ76" s="208"/>
      <c r="AK76" s="208"/>
      <c r="AL76" s="208"/>
      <c r="AM76" s="331"/>
      <c r="AN76" s="208"/>
      <c r="AO76" s="208"/>
      <c r="AP76" s="208"/>
      <c r="AQ76" s="331"/>
      <c r="AR76" s="208"/>
      <c r="AS76" s="208"/>
      <c r="AT76" s="332"/>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1"/>
      <c r="AR77" s="208"/>
      <c r="AS77" s="208"/>
      <c r="AT77" s="332"/>
      <c r="AU77" s="219"/>
      <c r="AV77" s="219"/>
      <c r="AW77" s="219"/>
      <c r="AX77" s="221"/>
      <c r="AY77">
        <f t="shared" si="9"/>
        <v>0</v>
      </c>
    </row>
    <row r="78" spans="1:51" ht="69.75" hidden="1" customHeight="1" x14ac:dyDescent="0.15">
      <c r="A78" s="329" t="s">
        <v>382</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8"/>
      <c r="AY79">
        <f>COUNTIF($AR$79,"☑")</f>
        <v>0</v>
      </c>
    </row>
    <row r="80" spans="1:51" ht="18.75"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2"/>
      <c r="B82" s="526"/>
      <c r="C82" s="424"/>
      <c r="D82" s="424"/>
      <c r="E82" s="424"/>
      <c r="F82" s="425"/>
      <c r="G82" s="676" t="s">
        <v>721</v>
      </c>
      <c r="H82" s="676"/>
      <c r="I82" s="676"/>
      <c r="J82" s="676"/>
      <c r="K82" s="676"/>
      <c r="L82" s="676"/>
      <c r="M82" s="676"/>
      <c r="N82" s="676"/>
      <c r="O82" s="676"/>
      <c r="P82" s="676"/>
      <c r="Q82" s="676"/>
      <c r="R82" s="676"/>
      <c r="S82" s="676"/>
      <c r="T82" s="676"/>
      <c r="U82" s="676"/>
      <c r="V82" s="676"/>
      <c r="W82" s="676"/>
      <c r="X82" s="676"/>
      <c r="Y82" s="676"/>
      <c r="Z82" s="676"/>
      <c r="AA82" s="677"/>
      <c r="AB82" s="881" t="s">
        <v>750</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15">
      <c r="A83" s="862"/>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c r="AY84">
        <f t="shared" si="10"/>
        <v>1</v>
      </c>
    </row>
    <row r="85" spans="1:60" ht="18.75"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717</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2"/>
      <c r="B87" s="424"/>
      <c r="C87" s="424"/>
      <c r="D87" s="424"/>
      <c r="E87" s="424"/>
      <c r="F87" s="425"/>
      <c r="G87" s="107" t="s">
        <v>722</v>
      </c>
      <c r="H87" s="108"/>
      <c r="I87" s="108"/>
      <c r="J87" s="108"/>
      <c r="K87" s="108"/>
      <c r="L87" s="108"/>
      <c r="M87" s="108"/>
      <c r="N87" s="108"/>
      <c r="O87" s="109"/>
      <c r="P87" s="108" t="s">
        <v>723</v>
      </c>
      <c r="Q87" s="513"/>
      <c r="R87" s="513"/>
      <c r="S87" s="513"/>
      <c r="T87" s="513"/>
      <c r="U87" s="513"/>
      <c r="V87" s="513"/>
      <c r="W87" s="513"/>
      <c r="X87" s="514"/>
      <c r="Y87" s="560" t="s">
        <v>62</v>
      </c>
      <c r="Z87" s="561"/>
      <c r="AA87" s="562"/>
      <c r="AB87" s="460" t="s">
        <v>724</v>
      </c>
      <c r="AC87" s="460"/>
      <c r="AD87" s="460"/>
      <c r="AE87" s="218">
        <v>433</v>
      </c>
      <c r="AF87" s="219"/>
      <c r="AG87" s="219"/>
      <c r="AH87" s="219"/>
      <c r="AI87" s="218">
        <v>425</v>
      </c>
      <c r="AJ87" s="219"/>
      <c r="AK87" s="219"/>
      <c r="AL87" s="219"/>
      <c r="AM87" s="218">
        <v>438</v>
      </c>
      <c r="AN87" s="219"/>
      <c r="AO87" s="219"/>
      <c r="AP87" s="219"/>
      <c r="AQ87" s="331" t="s">
        <v>717</v>
      </c>
      <c r="AR87" s="208"/>
      <c r="AS87" s="208"/>
      <c r="AT87" s="332"/>
      <c r="AU87" s="219" t="s">
        <v>717</v>
      </c>
      <c r="AV87" s="219"/>
      <c r="AW87" s="219"/>
      <c r="AX87" s="221"/>
      <c r="AY87">
        <f t="shared" si="10"/>
        <v>1</v>
      </c>
    </row>
    <row r="88" spans="1:60" ht="23.25"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724</v>
      </c>
      <c r="AC88" s="522"/>
      <c r="AD88" s="522"/>
      <c r="AE88" s="218">
        <v>435</v>
      </c>
      <c r="AF88" s="219"/>
      <c r="AG88" s="219"/>
      <c r="AH88" s="219"/>
      <c r="AI88" s="218">
        <v>590</v>
      </c>
      <c r="AJ88" s="219"/>
      <c r="AK88" s="219"/>
      <c r="AL88" s="219"/>
      <c r="AM88" s="218">
        <v>450</v>
      </c>
      <c r="AN88" s="219"/>
      <c r="AO88" s="219"/>
      <c r="AP88" s="219"/>
      <c r="AQ88" s="331" t="s">
        <v>717</v>
      </c>
      <c r="AR88" s="208"/>
      <c r="AS88" s="208"/>
      <c r="AT88" s="332"/>
      <c r="AU88" s="219">
        <v>450</v>
      </c>
      <c r="AV88" s="219"/>
      <c r="AW88" s="219"/>
      <c r="AX88" s="221"/>
      <c r="AY88">
        <f t="shared" si="10"/>
        <v>1</v>
      </c>
      <c r="AZ88" s="10"/>
      <c r="BA88" s="10"/>
      <c r="BB88" s="10"/>
      <c r="BC88" s="10"/>
    </row>
    <row r="89" spans="1:60" ht="23.25"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99</v>
      </c>
      <c r="AF89" s="226"/>
      <c r="AG89" s="226"/>
      <c r="AH89" s="226"/>
      <c r="AI89" s="225">
        <v>72</v>
      </c>
      <c r="AJ89" s="226"/>
      <c r="AK89" s="226"/>
      <c r="AL89" s="226"/>
      <c r="AM89" s="225">
        <v>97</v>
      </c>
      <c r="AN89" s="226"/>
      <c r="AO89" s="226"/>
      <c r="AP89" s="226"/>
      <c r="AQ89" s="331" t="s">
        <v>717</v>
      </c>
      <c r="AR89" s="208"/>
      <c r="AS89" s="208"/>
      <c r="AT89" s="332"/>
      <c r="AU89" s="219" t="s">
        <v>717</v>
      </c>
      <c r="AV89" s="219"/>
      <c r="AW89" s="219"/>
      <c r="AX89" s="221"/>
      <c r="AY89">
        <f t="shared" si="10"/>
        <v>1</v>
      </c>
      <c r="AZ89" s="10"/>
      <c r="BA89" s="10"/>
      <c r="BB89" s="10"/>
      <c r="BC89" s="10"/>
      <c r="BD89" s="10"/>
      <c r="BE89" s="10"/>
      <c r="BF89" s="10"/>
      <c r="BG89" s="10"/>
      <c r="BH89" s="10"/>
    </row>
    <row r="90" spans="1:60" ht="18.75"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1</v>
      </c>
    </row>
    <row r="91" spans="1:60" ht="18.75"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717</v>
      </c>
      <c r="AR91" s="200"/>
      <c r="AS91" s="136" t="s">
        <v>233</v>
      </c>
      <c r="AT91" s="137"/>
      <c r="AU91" s="200">
        <v>3</v>
      </c>
      <c r="AV91" s="200"/>
      <c r="AW91" s="392" t="s">
        <v>179</v>
      </c>
      <c r="AX91" s="393"/>
      <c r="AY91">
        <f>$AY$90</f>
        <v>1</v>
      </c>
      <c r="AZ91" s="10"/>
      <c r="BA91" s="10"/>
      <c r="BB91" s="10"/>
      <c r="BC91" s="10"/>
    </row>
    <row r="92" spans="1:60" ht="23.25" customHeight="1" x14ac:dyDescent="0.15">
      <c r="A92" s="862"/>
      <c r="B92" s="424"/>
      <c r="C92" s="424"/>
      <c r="D92" s="424"/>
      <c r="E92" s="424"/>
      <c r="F92" s="425"/>
      <c r="G92" s="107" t="s">
        <v>725</v>
      </c>
      <c r="H92" s="108"/>
      <c r="I92" s="108"/>
      <c r="J92" s="108"/>
      <c r="K92" s="108"/>
      <c r="L92" s="108"/>
      <c r="M92" s="108"/>
      <c r="N92" s="108"/>
      <c r="O92" s="109"/>
      <c r="P92" s="108" t="s">
        <v>726</v>
      </c>
      <c r="Q92" s="513"/>
      <c r="R92" s="513"/>
      <c r="S92" s="513"/>
      <c r="T92" s="513"/>
      <c r="U92" s="513"/>
      <c r="V92" s="513"/>
      <c r="W92" s="513"/>
      <c r="X92" s="514"/>
      <c r="Y92" s="560" t="s">
        <v>62</v>
      </c>
      <c r="Z92" s="561"/>
      <c r="AA92" s="562"/>
      <c r="AB92" s="460" t="s">
        <v>724</v>
      </c>
      <c r="AC92" s="460"/>
      <c r="AD92" s="460"/>
      <c r="AE92" s="218">
        <v>281</v>
      </c>
      <c r="AF92" s="219"/>
      <c r="AG92" s="219"/>
      <c r="AH92" s="219"/>
      <c r="AI92" s="218">
        <v>300</v>
      </c>
      <c r="AJ92" s="219"/>
      <c r="AK92" s="219"/>
      <c r="AL92" s="219"/>
      <c r="AM92" s="218">
        <v>146</v>
      </c>
      <c r="AN92" s="219"/>
      <c r="AO92" s="219"/>
      <c r="AP92" s="219"/>
      <c r="AQ92" s="331" t="s">
        <v>717</v>
      </c>
      <c r="AR92" s="208"/>
      <c r="AS92" s="208"/>
      <c r="AT92" s="332"/>
      <c r="AU92" s="219" t="s">
        <v>717</v>
      </c>
      <c r="AV92" s="219"/>
      <c r="AW92" s="219"/>
      <c r="AX92" s="221"/>
      <c r="AY92">
        <f t="shared" ref="AY92:AY94" si="11">$AY$90</f>
        <v>1</v>
      </c>
      <c r="AZ92" s="10"/>
      <c r="BA92" s="10"/>
      <c r="BB92" s="10"/>
      <c r="BC92" s="10"/>
      <c r="BD92" s="10"/>
      <c r="BE92" s="10"/>
      <c r="BF92" s="10"/>
      <c r="BG92" s="10"/>
      <c r="BH92" s="10"/>
    </row>
    <row r="93" spans="1:60" ht="23.25"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724</v>
      </c>
      <c r="AC93" s="522"/>
      <c r="AD93" s="522"/>
      <c r="AE93" s="218">
        <v>330</v>
      </c>
      <c r="AF93" s="219"/>
      <c r="AG93" s="219"/>
      <c r="AH93" s="219"/>
      <c r="AI93" s="218">
        <v>330</v>
      </c>
      <c r="AJ93" s="219"/>
      <c r="AK93" s="219"/>
      <c r="AL93" s="219"/>
      <c r="AM93" s="218">
        <v>330</v>
      </c>
      <c r="AN93" s="219"/>
      <c r="AO93" s="219"/>
      <c r="AP93" s="219"/>
      <c r="AQ93" s="331" t="s">
        <v>717</v>
      </c>
      <c r="AR93" s="208"/>
      <c r="AS93" s="208"/>
      <c r="AT93" s="332"/>
      <c r="AU93" s="219">
        <v>330</v>
      </c>
      <c r="AV93" s="219"/>
      <c r="AW93" s="219"/>
      <c r="AX93" s="221"/>
      <c r="AY93">
        <f t="shared" si="11"/>
        <v>1</v>
      </c>
    </row>
    <row r="94" spans="1:60" ht="23.25" customHeight="1" thickBot="1" x14ac:dyDescent="0.2">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v>85</v>
      </c>
      <c r="AF94" s="226"/>
      <c r="AG94" s="226"/>
      <c r="AH94" s="226"/>
      <c r="AI94" s="225">
        <v>91</v>
      </c>
      <c r="AJ94" s="226"/>
      <c r="AK94" s="226"/>
      <c r="AL94" s="226"/>
      <c r="AM94" s="225">
        <v>44</v>
      </c>
      <c r="AN94" s="226"/>
      <c r="AO94" s="226"/>
      <c r="AP94" s="226"/>
      <c r="AQ94" s="331" t="s">
        <v>717</v>
      </c>
      <c r="AR94" s="208"/>
      <c r="AS94" s="208"/>
      <c r="AT94" s="332"/>
      <c r="AU94" s="219" t="s">
        <v>717</v>
      </c>
      <c r="AV94" s="219"/>
      <c r="AW94" s="219"/>
      <c r="AX94" s="221"/>
      <c r="AY94">
        <f t="shared" si="11"/>
        <v>1</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1"/>
      <c r="AR97" s="208"/>
      <c r="AS97" s="208"/>
      <c r="AT97" s="332"/>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1"/>
      <c r="AR98" s="208"/>
      <c r="AS98" s="208"/>
      <c r="AT98" s="332"/>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433</v>
      </c>
      <c r="AF101" s="282"/>
      <c r="AG101" s="282"/>
      <c r="AH101" s="282"/>
      <c r="AI101" s="282">
        <v>425</v>
      </c>
      <c r="AJ101" s="282"/>
      <c r="AK101" s="282"/>
      <c r="AL101" s="282"/>
      <c r="AM101" s="282">
        <v>438</v>
      </c>
      <c r="AN101" s="282"/>
      <c r="AO101" s="282"/>
      <c r="AP101" s="282"/>
      <c r="AQ101" s="282" t="s">
        <v>791</v>
      </c>
      <c r="AR101" s="282"/>
      <c r="AS101" s="282"/>
      <c r="AT101" s="282"/>
      <c r="AU101" s="218" t="s">
        <v>791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450</v>
      </c>
      <c r="AF102" s="282"/>
      <c r="AG102" s="282"/>
      <c r="AH102" s="282"/>
      <c r="AI102" s="282">
        <v>590</v>
      </c>
      <c r="AJ102" s="282"/>
      <c r="AK102" s="282"/>
      <c r="AL102" s="282"/>
      <c r="AM102" s="282">
        <v>450</v>
      </c>
      <c r="AN102" s="282"/>
      <c r="AO102" s="282"/>
      <c r="AP102" s="282"/>
      <c r="AQ102" s="282">
        <v>590</v>
      </c>
      <c r="AR102" s="282"/>
      <c r="AS102" s="282"/>
      <c r="AT102" s="282"/>
      <c r="AU102" s="225">
        <v>590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281</v>
      </c>
      <c r="AF104" s="282"/>
      <c r="AG104" s="282"/>
      <c r="AH104" s="282"/>
      <c r="AI104" s="282">
        <v>300</v>
      </c>
      <c r="AJ104" s="282"/>
      <c r="AK104" s="282"/>
      <c r="AL104" s="282"/>
      <c r="AM104" s="282">
        <v>146</v>
      </c>
      <c r="AN104" s="282"/>
      <c r="AO104" s="282"/>
      <c r="AP104" s="282"/>
      <c r="AQ104" s="282" t="s">
        <v>791</v>
      </c>
      <c r="AR104" s="282"/>
      <c r="AS104" s="282"/>
      <c r="AT104" s="282"/>
      <c r="AU104" s="282" t="s">
        <v>791</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330</v>
      </c>
      <c r="AF105" s="282"/>
      <c r="AG105" s="282"/>
      <c r="AH105" s="282"/>
      <c r="AI105" s="282">
        <v>330</v>
      </c>
      <c r="AJ105" s="282"/>
      <c r="AK105" s="282"/>
      <c r="AL105" s="282"/>
      <c r="AM105" s="282">
        <v>330</v>
      </c>
      <c r="AN105" s="282"/>
      <c r="AO105" s="282"/>
      <c r="AP105" s="282"/>
      <c r="AQ105" s="282">
        <v>330</v>
      </c>
      <c r="AR105" s="282"/>
      <c r="AS105" s="282"/>
      <c r="AT105" s="282"/>
      <c r="AU105" s="282">
        <v>330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30</v>
      </c>
      <c r="AF116" s="282"/>
      <c r="AG116" s="282"/>
      <c r="AH116" s="282"/>
      <c r="AI116" s="282">
        <v>22</v>
      </c>
      <c r="AJ116" s="282"/>
      <c r="AK116" s="282"/>
      <c r="AL116" s="282"/>
      <c r="AM116" s="282">
        <v>23</v>
      </c>
      <c r="AN116" s="282"/>
      <c r="AO116" s="282"/>
      <c r="AP116" s="282"/>
      <c r="AQ116" s="218">
        <v>24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751</v>
      </c>
      <c r="AN117" s="550"/>
      <c r="AO117" s="550"/>
      <c r="AP117" s="550"/>
      <c r="AQ117" s="550" t="s">
        <v>793</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95</v>
      </c>
      <c r="AF119" s="282"/>
      <c r="AG119" s="282"/>
      <c r="AH119" s="282"/>
      <c r="AI119" s="282">
        <v>94</v>
      </c>
      <c r="AJ119" s="282"/>
      <c r="AK119" s="282"/>
      <c r="AL119" s="282"/>
      <c r="AM119" s="282">
        <v>123</v>
      </c>
      <c r="AN119" s="282"/>
      <c r="AO119" s="282"/>
      <c r="AP119" s="282"/>
      <c r="AQ119" s="282">
        <v>78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735</v>
      </c>
      <c r="AF120" s="550"/>
      <c r="AG120" s="550"/>
      <c r="AH120" s="550"/>
      <c r="AI120" s="550" t="s">
        <v>736</v>
      </c>
      <c r="AJ120" s="550"/>
      <c r="AK120" s="550"/>
      <c r="AL120" s="550"/>
      <c r="AM120" s="550" t="s">
        <v>752</v>
      </c>
      <c r="AN120" s="550"/>
      <c r="AO120" s="550"/>
      <c r="AP120" s="550"/>
      <c r="AQ120" s="550" t="s">
        <v>792</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791</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791</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753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80.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32"/>
      <c r="E430" s="175" t="s">
        <v>398</v>
      </c>
      <c r="F430" s="895"/>
      <c r="G430" s="896" t="s">
        <v>252</v>
      </c>
      <c r="H430" s="126"/>
      <c r="I430" s="12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542</v>
      </c>
      <c r="AJ431" s="336"/>
      <c r="AK431" s="336"/>
      <c r="AL431" s="158"/>
      <c r="AM431" s="336" t="s">
        <v>543</v>
      </c>
      <c r="AN431" s="336"/>
      <c r="AO431" s="336"/>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7"/>
      <c r="AJ432" s="337"/>
      <c r="AK432" s="337"/>
      <c r="AL432" s="157"/>
      <c r="AM432" s="337"/>
      <c r="AN432" s="337"/>
      <c r="AO432" s="337"/>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753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753</v>
      </c>
      <c r="AC433" s="214"/>
      <c r="AD433" s="214"/>
      <c r="AE433" s="331" t="s">
        <v>753</v>
      </c>
      <c r="AF433" s="208"/>
      <c r="AG433" s="208"/>
      <c r="AH433" s="208"/>
      <c r="AI433" s="331" t="s">
        <v>753</v>
      </c>
      <c r="AJ433" s="208"/>
      <c r="AK433" s="208"/>
      <c r="AL433" s="208"/>
      <c r="AM433" s="331" t="s">
        <v>753</v>
      </c>
      <c r="AN433" s="208"/>
      <c r="AO433" s="208"/>
      <c r="AP433" s="332"/>
      <c r="AQ433" s="331" t="s">
        <v>753</v>
      </c>
      <c r="AR433" s="208"/>
      <c r="AS433" s="208"/>
      <c r="AT433" s="332"/>
      <c r="AU433" s="208" t="s">
        <v>753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753</v>
      </c>
      <c r="AC434" s="206"/>
      <c r="AD434" s="206"/>
      <c r="AE434" s="331" t="s">
        <v>753</v>
      </c>
      <c r="AF434" s="208"/>
      <c r="AG434" s="208"/>
      <c r="AH434" s="332"/>
      <c r="AI434" s="331" t="s">
        <v>753</v>
      </c>
      <c r="AJ434" s="208"/>
      <c r="AK434" s="208"/>
      <c r="AL434" s="208"/>
      <c r="AM434" s="331" t="s">
        <v>753</v>
      </c>
      <c r="AN434" s="208"/>
      <c r="AO434" s="208"/>
      <c r="AP434" s="332"/>
      <c r="AQ434" s="331" t="s">
        <v>753</v>
      </c>
      <c r="AR434" s="208"/>
      <c r="AS434" s="208"/>
      <c r="AT434" s="332"/>
      <c r="AU434" s="208" t="s">
        <v>753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1" t="s">
        <v>753</v>
      </c>
      <c r="AF435" s="208"/>
      <c r="AG435" s="208"/>
      <c r="AH435" s="332"/>
      <c r="AI435" s="331" t="s">
        <v>753</v>
      </c>
      <c r="AJ435" s="208"/>
      <c r="AK435" s="208"/>
      <c r="AL435" s="208"/>
      <c r="AM435" s="331" t="s">
        <v>753</v>
      </c>
      <c r="AN435" s="208"/>
      <c r="AO435" s="208"/>
      <c r="AP435" s="332"/>
      <c r="AQ435" s="331" t="s">
        <v>753</v>
      </c>
      <c r="AR435" s="208"/>
      <c r="AS435" s="208"/>
      <c r="AT435" s="332"/>
      <c r="AU435" s="208" t="s">
        <v>753</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542</v>
      </c>
      <c r="AJ436" s="336"/>
      <c r="AK436" s="336"/>
      <c r="AL436" s="158"/>
      <c r="AM436" s="336" t="s">
        <v>543</v>
      </c>
      <c r="AN436" s="336"/>
      <c r="AO436" s="336"/>
      <c r="AP436" s="158"/>
      <c r="AQ436" s="158" t="s">
        <v>232</v>
      </c>
      <c r="AR436" s="133"/>
      <c r="AS436" s="133"/>
      <c r="AT436" s="134"/>
      <c r="AU436" s="139" t="s">
        <v>134</v>
      </c>
      <c r="AV436" s="139"/>
      <c r="AW436" s="139"/>
      <c r="AX436" s="140"/>
      <c r="AY436">
        <f>COUNTA($G$438)</f>
        <v>1</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1</v>
      </c>
    </row>
    <row r="438" spans="1:51" ht="23.25" customHeight="1" x14ac:dyDescent="0.15">
      <c r="A438" s="190"/>
      <c r="B438" s="187"/>
      <c r="C438" s="181"/>
      <c r="D438" s="187"/>
      <c r="E438" s="338"/>
      <c r="F438" s="339"/>
      <c r="G438" s="107" t="s">
        <v>753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753</v>
      </c>
      <c r="AC438" s="214"/>
      <c r="AD438" s="214"/>
      <c r="AE438" s="331" t="s">
        <v>753</v>
      </c>
      <c r="AF438" s="208"/>
      <c r="AG438" s="208"/>
      <c r="AH438" s="208"/>
      <c r="AI438" s="331" t="s">
        <v>753</v>
      </c>
      <c r="AJ438" s="208"/>
      <c r="AK438" s="208"/>
      <c r="AL438" s="208"/>
      <c r="AM438" s="331" t="s">
        <v>753</v>
      </c>
      <c r="AN438" s="208"/>
      <c r="AO438" s="208"/>
      <c r="AP438" s="208"/>
      <c r="AQ438" s="331" t="s">
        <v>753</v>
      </c>
      <c r="AR438" s="208"/>
      <c r="AS438" s="208"/>
      <c r="AT438" s="208"/>
      <c r="AU438" s="331" t="s">
        <v>753</v>
      </c>
      <c r="AV438" s="208"/>
      <c r="AW438" s="208"/>
      <c r="AX438" s="208"/>
      <c r="AY438">
        <f t="shared" ref="AY438:AY440" si="64">$AY$436</f>
        <v>1</v>
      </c>
    </row>
    <row r="439" spans="1:51" ht="23.25"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753</v>
      </c>
      <c r="AC439" s="206"/>
      <c r="AD439" s="206"/>
      <c r="AE439" s="331" t="s">
        <v>753</v>
      </c>
      <c r="AF439" s="208"/>
      <c r="AG439" s="208"/>
      <c r="AH439" s="332"/>
      <c r="AI439" s="331" t="s">
        <v>753</v>
      </c>
      <c r="AJ439" s="208"/>
      <c r="AK439" s="208"/>
      <c r="AL439" s="332"/>
      <c r="AM439" s="331" t="s">
        <v>753</v>
      </c>
      <c r="AN439" s="208"/>
      <c r="AO439" s="208"/>
      <c r="AP439" s="332"/>
      <c r="AQ439" s="331" t="s">
        <v>753</v>
      </c>
      <c r="AR439" s="208"/>
      <c r="AS439" s="208"/>
      <c r="AT439" s="332"/>
      <c r="AU439" s="331" t="s">
        <v>753</v>
      </c>
      <c r="AV439" s="208"/>
      <c r="AW439" s="208"/>
      <c r="AX439" s="332"/>
      <c r="AY439">
        <f t="shared" si="64"/>
        <v>1</v>
      </c>
    </row>
    <row r="440" spans="1:51" ht="23.25" customHeight="1" thickBot="1" x14ac:dyDescent="0.2">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1" t="s">
        <v>753</v>
      </c>
      <c r="AF440" s="208"/>
      <c r="AG440" s="208"/>
      <c r="AH440" s="332"/>
      <c r="AI440" s="331" t="s">
        <v>753</v>
      </c>
      <c r="AJ440" s="208"/>
      <c r="AK440" s="208"/>
      <c r="AL440" s="332"/>
      <c r="AM440" s="331" t="s">
        <v>753</v>
      </c>
      <c r="AN440" s="208"/>
      <c r="AO440" s="208"/>
      <c r="AP440" s="332"/>
      <c r="AQ440" s="331" t="s">
        <v>753</v>
      </c>
      <c r="AR440" s="208"/>
      <c r="AS440" s="208"/>
      <c r="AT440" s="332"/>
      <c r="AU440" s="331" t="s">
        <v>753</v>
      </c>
      <c r="AV440" s="208"/>
      <c r="AW440" s="208"/>
      <c r="AX440" s="332"/>
      <c r="AY440">
        <f t="shared" si="64"/>
        <v>1</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542</v>
      </c>
      <c r="AJ441" s="336"/>
      <c r="AK441" s="336"/>
      <c r="AL441" s="158"/>
      <c r="AM441" s="336" t="s">
        <v>543</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1"/>
      <c r="AF443" s="208"/>
      <c r="AG443" s="208"/>
      <c r="AH443" s="208"/>
      <c r="AI443" s="331"/>
      <c r="AJ443" s="208"/>
      <c r="AK443" s="208"/>
      <c r="AL443" s="208"/>
      <c r="AM443" s="331"/>
      <c r="AN443" s="208"/>
      <c r="AO443" s="208"/>
      <c r="AP443" s="332"/>
      <c r="AQ443" s="331"/>
      <c r="AR443" s="208"/>
      <c r="AS443" s="208"/>
      <c r="AT443" s="33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1"/>
      <c r="AF444" s="208"/>
      <c r="AG444" s="208"/>
      <c r="AH444" s="332"/>
      <c r="AI444" s="331"/>
      <c r="AJ444" s="208"/>
      <c r="AK444" s="208"/>
      <c r="AL444" s="208"/>
      <c r="AM444" s="331"/>
      <c r="AN444" s="208"/>
      <c r="AO444" s="208"/>
      <c r="AP444" s="332"/>
      <c r="AQ444" s="331"/>
      <c r="AR444" s="208"/>
      <c r="AS444" s="208"/>
      <c r="AT444" s="33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1"/>
      <c r="AF445" s="208"/>
      <c r="AG445" s="208"/>
      <c r="AH445" s="332"/>
      <c r="AI445" s="331"/>
      <c r="AJ445" s="208"/>
      <c r="AK445" s="208"/>
      <c r="AL445" s="208"/>
      <c r="AM445" s="331"/>
      <c r="AN445" s="208"/>
      <c r="AO445" s="208"/>
      <c r="AP445" s="332"/>
      <c r="AQ445" s="331"/>
      <c r="AR445" s="208"/>
      <c r="AS445" s="208"/>
      <c r="AT445" s="33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542</v>
      </c>
      <c r="AJ446" s="336"/>
      <c r="AK446" s="336"/>
      <c r="AL446" s="158"/>
      <c r="AM446" s="336" t="s">
        <v>543</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1"/>
      <c r="AF448" s="208"/>
      <c r="AG448" s="208"/>
      <c r="AH448" s="208"/>
      <c r="AI448" s="331"/>
      <c r="AJ448" s="208"/>
      <c r="AK448" s="208"/>
      <c r="AL448" s="208"/>
      <c r="AM448" s="331"/>
      <c r="AN448" s="208"/>
      <c r="AO448" s="208"/>
      <c r="AP448" s="332"/>
      <c r="AQ448" s="331"/>
      <c r="AR448" s="208"/>
      <c r="AS448" s="208"/>
      <c r="AT448" s="33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1"/>
      <c r="AF449" s="208"/>
      <c r="AG449" s="208"/>
      <c r="AH449" s="332"/>
      <c r="AI449" s="331"/>
      <c r="AJ449" s="208"/>
      <c r="AK449" s="208"/>
      <c r="AL449" s="208"/>
      <c r="AM449" s="331"/>
      <c r="AN449" s="208"/>
      <c r="AO449" s="208"/>
      <c r="AP449" s="332"/>
      <c r="AQ449" s="331"/>
      <c r="AR449" s="208"/>
      <c r="AS449" s="208"/>
      <c r="AT449" s="33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1"/>
      <c r="AF450" s="208"/>
      <c r="AG450" s="208"/>
      <c r="AH450" s="332"/>
      <c r="AI450" s="331"/>
      <c r="AJ450" s="208"/>
      <c r="AK450" s="208"/>
      <c r="AL450" s="208"/>
      <c r="AM450" s="331"/>
      <c r="AN450" s="208"/>
      <c r="AO450" s="208"/>
      <c r="AP450" s="332"/>
      <c r="AQ450" s="331"/>
      <c r="AR450" s="208"/>
      <c r="AS450" s="208"/>
      <c r="AT450" s="33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542</v>
      </c>
      <c r="AJ451" s="336"/>
      <c r="AK451" s="336"/>
      <c r="AL451" s="158"/>
      <c r="AM451" s="336" t="s">
        <v>543</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1"/>
      <c r="AF453" s="208"/>
      <c r="AG453" s="208"/>
      <c r="AH453" s="208"/>
      <c r="AI453" s="331"/>
      <c r="AJ453" s="208"/>
      <c r="AK453" s="208"/>
      <c r="AL453" s="208"/>
      <c r="AM453" s="331"/>
      <c r="AN453" s="208"/>
      <c r="AO453" s="208"/>
      <c r="AP453" s="332"/>
      <c r="AQ453" s="331"/>
      <c r="AR453" s="208"/>
      <c r="AS453" s="208"/>
      <c r="AT453" s="33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1"/>
      <c r="AF454" s="208"/>
      <c r="AG454" s="208"/>
      <c r="AH454" s="332"/>
      <c r="AI454" s="331"/>
      <c r="AJ454" s="208"/>
      <c r="AK454" s="208"/>
      <c r="AL454" s="208"/>
      <c r="AM454" s="331"/>
      <c r="AN454" s="208"/>
      <c r="AO454" s="208"/>
      <c r="AP454" s="332"/>
      <c r="AQ454" s="331"/>
      <c r="AR454" s="208"/>
      <c r="AS454" s="208"/>
      <c r="AT454" s="33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1"/>
      <c r="AF455" s="208"/>
      <c r="AG455" s="208"/>
      <c r="AH455" s="332"/>
      <c r="AI455" s="331"/>
      <c r="AJ455" s="208"/>
      <c r="AK455" s="208"/>
      <c r="AL455" s="208"/>
      <c r="AM455" s="331"/>
      <c r="AN455" s="208"/>
      <c r="AO455" s="208"/>
      <c r="AP455" s="332"/>
      <c r="AQ455" s="331"/>
      <c r="AR455" s="208"/>
      <c r="AS455" s="208"/>
      <c r="AT455" s="332"/>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542</v>
      </c>
      <c r="AJ456" s="336"/>
      <c r="AK456" s="336"/>
      <c r="AL456" s="158"/>
      <c r="AM456" s="336" t="s">
        <v>543</v>
      </c>
      <c r="AN456" s="336"/>
      <c r="AO456" s="336"/>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7"/>
      <c r="AJ457" s="337"/>
      <c r="AK457" s="337"/>
      <c r="AL457" s="157"/>
      <c r="AM457" s="337"/>
      <c r="AN457" s="337"/>
      <c r="AO457" s="337"/>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1"/>
      <c r="AF458" s="208"/>
      <c r="AG458" s="208"/>
      <c r="AH458" s="208"/>
      <c r="AI458" s="331"/>
      <c r="AJ458" s="208"/>
      <c r="AK458" s="208"/>
      <c r="AL458" s="208"/>
      <c r="AM458" s="331"/>
      <c r="AN458" s="208"/>
      <c r="AO458" s="208"/>
      <c r="AP458" s="332"/>
      <c r="AQ458" s="331"/>
      <c r="AR458" s="208"/>
      <c r="AS458" s="208"/>
      <c r="AT458" s="332"/>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1"/>
      <c r="AF459" s="208"/>
      <c r="AG459" s="208"/>
      <c r="AH459" s="332"/>
      <c r="AI459" s="331"/>
      <c r="AJ459" s="208"/>
      <c r="AK459" s="208"/>
      <c r="AL459" s="208"/>
      <c r="AM459" s="331"/>
      <c r="AN459" s="208"/>
      <c r="AO459" s="208"/>
      <c r="AP459" s="332"/>
      <c r="AQ459" s="331"/>
      <c r="AR459" s="208"/>
      <c r="AS459" s="208"/>
      <c r="AT459" s="332"/>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1"/>
      <c r="AF460" s="208"/>
      <c r="AG460" s="208"/>
      <c r="AH460" s="332"/>
      <c r="AI460" s="331"/>
      <c r="AJ460" s="208"/>
      <c r="AK460" s="208"/>
      <c r="AL460" s="208"/>
      <c r="AM460" s="331"/>
      <c r="AN460" s="208"/>
      <c r="AO460" s="208"/>
      <c r="AP460" s="332"/>
      <c r="AQ460" s="331"/>
      <c r="AR460" s="208"/>
      <c r="AS460" s="208"/>
      <c r="AT460" s="332"/>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542</v>
      </c>
      <c r="AJ461" s="336"/>
      <c r="AK461" s="336"/>
      <c r="AL461" s="158"/>
      <c r="AM461" s="336" t="s">
        <v>543</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1"/>
      <c r="AF463" s="208"/>
      <c r="AG463" s="208"/>
      <c r="AH463" s="208"/>
      <c r="AI463" s="331"/>
      <c r="AJ463" s="208"/>
      <c r="AK463" s="208"/>
      <c r="AL463" s="208"/>
      <c r="AM463" s="331"/>
      <c r="AN463" s="208"/>
      <c r="AO463" s="208"/>
      <c r="AP463" s="332"/>
      <c r="AQ463" s="331"/>
      <c r="AR463" s="208"/>
      <c r="AS463" s="208"/>
      <c r="AT463" s="33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1"/>
      <c r="AF464" s="208"/>
      <c r="AG464" s="208"/>
      <c r="AH464" s="332"/>
      <c r="AI464" s="331"/>
      <c r="AJ464" s="208"/>
      <c r="AK464" s="208"/>
      <c r="AL464" s="208"/>
      <c r="AM464" s="331"/>
      <c r="AN464" s="208"/>
      <c r="AO464" s="208"/>
      <c r="AP464" s="332"/>
      <c r="AQ464" s="331"/>
      <c r="AR464" s="208"/>
      <c r="AS464" s="208"/>
      <c r="AT464" s="33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1"/>
      <c r="AF465" s="208"/>
      <c r="AG465" s="208"/>
      <c r="AH465" s="332"/>
      <c r="AI465" s="331"/>
      <c r="AJ465" s="208"/>
      <c r="AK465" s="208"/>
      <c r="AL465" s="208"/>
      <c r="AM465" s="331"/>
      <c r="AN465" s="208"/>
      <c r="AO465" s="208"/>
      <c r="AP465" s="332"/>
      <c r="AQ465" s="331"/>
      <c r="AR465" s="208"/>
      <c r="AS465" s="208"/>
      <c r="AT465" s="33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542</v>
      </c>
      <c r="AJ466" s="336"/>
      <c r="AK466" s="336"/>
      <c r="AL466" s="158"/>
      <c r="AM466" s="336" t="s">
        <v>543</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1"/>
      <c r="AF468" s="208"/>
      <c r="AG468" s="208"/>
      <c r="AH468" s="208"/>
      <c r="AI468" s="331"/>
      <c r="AJ468" s="208"/>
      <c r="AK468" s="208"/>
      <c r="AL468" s="208"/>
      <c r="AM468" s="331"/>
      <c r="AN468" s="208"/>
      <c r="AO468" s="208"/>
      <c r="AP468" s="332"/>
      <c r="AQ468" s="331"/>
      <c r="AR468" s="208"/>
      <c r="AS468" s="208"/>
      <c r="AT468" s="33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1"/>
      <c r="AF469" s="208"/>
      <c r="AG469" s="208"/>
      <c r="AH469" s="332"/>
      <c r="AI469" s="331"/>
      <c r="AJ469" s="208"/>
      <c r="AK469" s="208"/>
      <c r="AL469" s="208"/>
      <c r="AM469" s="331"/>
      <c r="AN469" s="208"/>
      <c r="AO469" s="208"/>
      <c r="AP469" s="332"/>
      <c r="AQ469" s="331"/>
      <c r="AR469" s="208"/>
      <c r="AS469" s="208"/>
      <c r="AT469" s="33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1"/>
      <c r="AF470" s="208"/>
      <c r="AG470" s="208"/>
      <c r="AH470" s="332"/>
      <c r="AI470" s="331"/>
      <c r="AJ470" s="208"/>
      <c r="AK470" s="208"/>
      <c r="AL470" s="208"/>
      <c r="AM470" s="331"/>
      <c r="AN470" s="208"/>
      <c r="AO470" s="208"/>
      <c r="AP470" s="332"/>
      <c r="AQ470" s="331"/>
      <c r="AR470" s="208"/>
      <c r="AS470" s="208"/>
      <c r="AT470" s="33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542</v>
      </c>
      <c r="AJ471" s="336"/>
      <c r="AK471" s="336"/>
      <c r="AL471" s="158"/>
      <c r="AM471" s="336" t="s">
        <v>543</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1"/>
      <c r="AF473" s="208"/>
      <c r="AG473" s="208"/>
      <c r="AH473" s="208"/>
      <c r="AI473" s="331"/>
      <c r="AJ473" s="208"/>
      <c r="AK473" s="208"/>
      <c r="AL473" s="208"/>
      <c r="AM473" s="331"/>
      <c r="AN473" s="208"/>
      <c r="AO473" s="208"/>
      <c r="AP473" s="332"/>
      <c r="AQ473" s="331"/>
      <c r="AR473" s="208"/>
      <c r="AS473" s="208"/>
      <c r="AT473" s="33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1"/>
      <c r="AF474" s="208"/>
      <c r="AG474" s="208"/>
      <c r="AH474" s="332"/>
      <c r="AI474" s="331"/>
      <c r="AJ474" s="208"/>
      <c r="AK474" s="208"/>
      <c r="AL474" s="208"/>
      <c r="AM474" s="331"/>
      <c r="AN474" s="208"/>
      <c r="AO474" s="208"/>
      <c r="AP474" s="332"/>
      <c r="AQ474" s="331"/>
      <c r="AR474" s="208"/>
      <c r="AS474" s="208"/>
      <c r="AT474" s="33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1"/>
      <c r="AF475" s="208"/>
      <c r="AG475" s="208"/>
      <c r="AH475" s="332"/>
      <c r="AI475" s="331"/>
      <c r="AJ475" s="208"/>
      <c r="AK475" s="208"/>
      <c r="AL475" s="208"/>
      <c r="AM475" s="331"/>
      <c r="AN475" s="208"/>
      <c r="AO475" s="208"/>
      <c r="AP475" s="332"/>
      <c r="AQ475" s="331"/>
      <c r="AR475" s="208"/>
      <c r="AS475" s="208"/>
      <c r="AT475" s="33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542</v>
      </c>
      <c r="AJ476" s="336"/>
      <c r="AK476" s="336"/>
      <c r="AL476" s="158"/>
      <c r="AM476" s="336" t="s">
        <v>543</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1"/>
      <c r="AF478" s="208"/>
      <c r="AG478" s="208"/>
      <c r="AH478" s="208"/>
      <c r="AI478" s="331"/>
      <c r="AJ478" s="208"/>
      <c r="AK478" s="208"/>
      <c r="AL478" s="208"/>
      <c r="AM478" s="331"/>
      <c r="AN478" s="208"/>
      <c r="AO478" s="208"/>
      <c r="AP478" s="332"/>
      <c r="AQ478" s="331"/>
      <c r="AR478" s="208"/>
      <c r="AS478" s="208"/>
      <c r="AT478" s="33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1"/>
      <c r="AF479" s="208"/>
      <c r="AG479" s="208"/>
      <c r="AH479" s="332"/>
      <c r="AI479" s="331"/>
      <c r="AJ479" s="208"/>
      <c r="AK479" s="208"/>
      <c r="AL479" s="208"/>
      <c r="AM479" s="331"/>
      <c r="AN479" s="208"/>
      <c r="AO479" s="208"/>
      <c r="AP479" s="332"/>
      <c r="AQ479" s="331"/>
      <c r="AR479" s="208"/>
      <c r="AS479" s="208"/>
      <c r="AT479" s="33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1"/>
      <c r="AF480" s="208"/>
      <c r="AG480" s="208"/>
      <c r="AH480" s="332"/>
      <c r="AI480" s="331"/>
      <c r="AJ480" s="208"/>
      <c r="AK480" s="208"/>
      <c r="AL480" s="208"/>
      <c r="AM480" s="331"/>
      <c r="AN480" s="208"/>
      <c r="AO480" s="208"/>
      <c r="AP480" s="332"/>
      <c r="AQ480" s="331"/>
      <c r="AR480" s="208"/>
      <c r="AS480" s="208"/>
      <c r="AT480" s="332"/>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542</v>
      </c>
      <c r="AJ485" s="336"/>
      <c r="AK485" s="336"/>
      <c r="AL485" s="158"/>
      <c r="AM485" s="336" t="s">
        <v>543</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1"/>
      <c r="AF487" s="208"/>
      <c r="AG487" s="208"/>
      <c r="AH487" s="208"/>
      <c r="AI487" s="331"/>
      <c r="AJ487" s="208"/>
      <c r="AK487" s="208"/>
      <c r="AL487" s="208"/>
      <c r="AM487" s="331"/>
      <c r="AN487" s="208"/>
      <c r="AO487" s="208"/>
      <c r="AP487" s="332"/>
      <c r="AQ487" s="331"/>
      <c r="AR487" s="208"/>
      <c r="AS487" s="208"/>
      <c r="AT487" s="33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1"/>
      <c r="AF488" s="208"/>
      <c r="AG488" s="208"/>
      <c r="AH488" s="332"/>
      <c r="AI488" s="331"/>
      <c r="AJ488" s="208"/>
      <c r="AK488" s="208"/>
      <c r="AL488" s="208"/>
      <c r="AM488" s="331"/>
      <c r="AN488" s="208"/>
      <c r="AO488" s="208"/>
      <c r="AP488" s="332"/>
      <c r="AQ488" s="331"/>
      <c r="AR488" s="208"/>
      <c r="AS488" s="208"/>
      <c r="AT488" s="33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1"/>
      <c r="AF489" s="208"/>
      <c r="AG489" s="208"/>
      <c r="AH489" s="332"/>
      <c r="AI489" s="331"/>
      <c r="AJ489" s="208"/>
      <c r="AK489" s="208"/>
      <c r="AL489" s="208"/>
      <c r="AM489" s="331"/>
      <c r="AN489" s="208"/>
      <c r="AO489" s="208"/>
      <c r="AP489" s="332"/>
      <c r="AQ489" s="331"/>
      <c r="AR489" s="208"/>
      <c r="AS489" s="208"/>
      <c r="AT489" s="33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542</v>
      </c>
      <c r="AJ490" s="336"/>
      <c r="AK490" s="336"/>
      <c r="AL490" s="158"/>
      <c r="AM490" s="336" t="s">
        <v>543</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1"/>
      <c r="AF492" s="208"/>
      <c r="AG492" s="208"/>
      <c r="AH492" s="208"/>
      <c r="AI492" s="331"/>
      <c r="AJ492" s="208"/>
      <c r="AK492" s="208"/>
      <c r="AL492" s="208"/>
      <c r="AM492" s="331"/>
      <c r="AN492" s="208"/>
      <c r="AO492" s="208"/>
      <c r="AP492" s="332"/>
      <c r="AQ492" s="331"/>
      <c r="AR492" s="208"/>
      <c r="AS492" s="208"/>
      <c r="AT492" s="33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1"/>
      <c r="AF493" s="208"/>
      <c r="AG493" s="208"/>
      <c r="AH493" s="332"/>
      <c r="AI493" s="331"/>
      <c r="AJ493" s="208"/>
      <c r="AK493" s="208"/>
      <c r="AL493" s="208"/>
      <c r="AM493" s="331"/>
      <c r="AN493" s="208"/>
      <c r="AO493" s="208"/>
      <c r="AP493" s="332"/>
      <c r="AQ493" s="331"/>
      <c r="AR493" s="208"/>
      <c r="AS493" s="208"/>
      <c r="AT493" s="33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1"/>
      <c r="AF494" s="208"/>
      <c r="AG494" s="208"/>
      <c r="AH494" s="332"/>
      <c r="AI494" s="331"/>
      <c r="AJ494" s="208"/>
      <c r="AK494" s="208"/>
      <c r="AL494" s="208"/>
      <c r="AM494" s="331"/>
      <c r="AN494" s="208"/>
      <c r="AO494" s="208"/>
      <c r="AP494" s="332"/>
      <c r="AQ494" s="331"/>
      <c r="AR494" s="208"/>
      <c r="AS494" s="208"/>
      <c r="AT494" s="33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542</v>
      </c>
      <c r="AJ495" s="336"/>
      <c r="AK495" s="336"/>
      <c r="AL495" s="158"/>
      <c r="AM495" s="336" t="s">
        <v>543</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1"/>
      <c r="AF497" s="208"/>
      <c r="AG497" s="208"/>
      <c r="AH497" s="208"/>
      <c r="AI497" s="331"/>
      <c r="AJ497" s="208"/>
      <c r="AK497" s="208"/>
      <c r="AL497" s="208"/>
      <c r="AM497" s="331"/>
      <c r="AN497" s="208"/>
      <c r="AO497" s="208"/>
      <c r="AP497" s="332"/>
      <c r="AQ497" s="331"/>
      <c r="AR497" s="208"/>
      <c r="AS497" s="208"/>
      <c r="AT497" s="33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1"/>
      <c r="AF498" s="208"/>
      <c r="AG498" s="208"/>
      <c r="AH498" s="332"/>
      <c r="AI498" s="331"/>
      <c r="AJ498" s="208"/>
      <c r="AK498" s="208"/>
      <c r="AL498" s="208"/>
      <c r="AM498" s="331"/>
      <c r="AN498" s="208"/>
      <c r="AO498" s="208"/>
      <c r="AP498" s="332"/>
      <c r="AQ498" s="331"/>
      <c r="AR498" s="208"/>
      <c r="AS498" s="208"/>
      <c r="AT498" s="33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1"/>
      <c r="AF499" s="208"/>
      <c r="AG499" s="208"/>
      <c r="AH499" s="332"/>
      <c r="AI499" s="331"/>
      <c r="AJ499" s="208"/>
      <c r="AK499" s="208"/>
      <c r="AL499" s="208"/>
      <c r="AM499" s="331"/>
      <c r="AN499" s="208"/>
      <c r="AO499" s="208"/>
      <c r="AP499" s="332"/>
      <c r="AQ499" s="331"/>
      <c r="AR499" s="208"/>
      <c r="AS499" s="208"/>
      <c r="AT499" s="33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542</v>
      </c>
      <c r="AJ500" s="336"/>
      <c r="AK500" s="336"/>
      <c r="AL500" s="158"/>
      <c r="AM500" s="336" t="s">
        <v>543</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1"/>
      <c r="AF502" s="208"/>
      <c r="AG502" s="208"/>
      <c r="AH502" s="208"/>
      <c r="AI502" s="331"/>
      <c r="AJ502" s="208"/>
      <c r="AK502" s="208"/>
      <c r="AL502" s="208"/>
      <c r="AM502" s="331"/>
      <c r="AN502" s="208"/>
      <c r="AO502" s="208"/>
      <c r="AP502" s="332"/>
      <c r="AQ502" s="331"/>
      <c r="AR502" s="208"/>
      <c r="AS502" s="208"/>
      <c r="AT502" s="33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1"/>
      <c r="AF503" s="208"/>
      <c r="AG503" s="208"/>
      <c r="AH503" s="332"/>
      <c r="AI503" s="331"/>
      <c r="AJ503" s="208"/>
      <c r="AK503" s="208"/>
      <c r="AL503" s="208"/>
      <c r="AM503" s="331"/>
      <c r="AN503" s="208"/>
      <c r="AO503" s="208"/>
      <c r="AP503" s="332"/>
      <c r="AQ503" s="331"/>
      <c r="AR503" s="208"/>
      <c r="AS503" s="208"/>
      <c r="AT503" s="33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1"/>
      <c r="AF504" s="208"/>
      <c r="AG504" s="208"/>
      <c r="AH504" s="332"/>
      <c r="AI504" s="331"/>
      <c r="AJ504" s="208"/>
      <c r="AK504" s="208"/>
      <c r="AL504" s="208"/>
      <c r="AM504" s="331"/>
      <c r="AN504" s="208"/>
      <c r="AO504" s="208"/>
      <c r="AP504" s="332"/>
      <c r="AQ504" s="331"/>
      <c r="AR504" s="208"/>
      <c r="AS504" s="208"/>
      <c r="AT504" s="33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542</v>
      </c>
      <c r="AJ505" s="336"/>
      <c r="AK505" s="336"/>
      <c r="AL505" s="158"/>
      <c r="AM505" s="336" t="s">
        <v>543</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1"/>
      <c r="AF507" s="208"/>
      <c r="AG507" s="208"/>
      <c r="AH507" s="208"/>
      <c r="AI507" s="331"/>
      <c r="AJ507" s="208"/>
      <c r="AK507" s="208"/>
      <c r="AL507" s="208"/>
      <c r="AM507" s="331"/>
      <c r="AN507" s="208"/>
      <c r="AO507" s="208"/>
      <c r="AP507" s="332"/>
      <c r="AQ507" s="331"/>
      <c r="AR507" s="208"/>
      <c r="AS507" s="208"/>
      <c r="AT507" s="33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1"/>
      <c r="AF508" s="208"/>
      <c r="AG508" s="208"/>
      <c r="AH508" s="332"/>
      <c r="AI508" s="331"/>
      <c r="AJ508" s="208"/>
      <c r="AK508" s="208"/>
      <c r="AL508" s="208"/>
      <c r="AM508" s="331"/>
      <c r="AN508" s="208"/>
      <c r="AO508" s="208"/>
      <c r="AP508" s="332"/>
      <c r="AQ508" s="331"/>
      <c r="AR508" s="208"/>
      <c r="AS508" s="208"/>
      <c r="AT508" s="33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1"/>
      <c r="AF509" s="208"/>
      <c r="AG509" s="208"/>
      <c r="AH509" s="332"/>
      <c r="AI509" s="331"/>
      <c r="AJ509" s="208"/>
      <c r="AK509" s="208"/>
      <c r="AL509" s="208"/>
      <c r="AM509" s="331"/>
      <c r="AN509" s="208"/>
      <c r="AO509" s="208"/>
      <c r="AP509" s="332"/>
      <c r="AQ509" s="331"/>
      <c r="AR509" s="208"/>
      <c r="AS509" s="208"/>
      <c r="AT509" s="33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542</v>
      </c>
      <c r="AJ510" s="336"/>
      <c r="AK510" s="336"/>
      <c r="AL510" s="158"/>
      <c r="AM510" s="336" t="s">
        <v>543</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1"/>
      <c r="AF512" s="208"/>
      <c r="AG512" s="208"/>
      <c r="AH512" s="208"/>
      <c r="AI512" s="331"/>
      <c r="AJ512" s="208"/>
      <c r="AK512" s="208"/>
      <c r="AL512" s="208"/>
      <c r="AM512" s="331"/>
      <c r="AN512" s="208"/>
      <c r="AO512" s="208"/>
      <c r="AP512" s="332"/>
      <c r="AQ512" s="331"/>
      <c r="AR512" s="208"/>
      <c r="AS512" s="208"/>
      <c r="AT512" s="33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1"/>
      <c r="AF513" s="208"/>
      <c r="AG513" s="208"/>
      <c r="AH513" s="332"/>
      <c r="AI513" s="331"/>
      <c r="AJ513" s="208"/>
      <c r="AK513" s="208"/>
      <c r="AL513" s="208"/>
      <c r="AM513" s="331"/>
      <c r="AN513" s="208"/>
      <c r="AO513" s="208"/>
      <c r="AP513" s="332"/>
      <c r="AQ513" s="331"/>
      <c r="AR513" s="208"/>
      <c r="AS513" s="208"/>
      <c r="AT513" s="33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1"/>
      <c r="AF514" s="208"/>
      <c r="AG514" s="208"/>
      <c r="AH514" s="332"/>
      <c r="AI514" s="331"/>
      <c r="AJ514" s="208"/>
      <c r="AK514" s="208"/>
      <c r="AL514" s="208"/>
      <c r="AM514" s="331"/>
      <c r="AN514" s="208"/>
      <c r="AO514" s="208"/>
      <c r="AP514" s="332"/>
      <c r="AQ514" s="331"/>
      <c r="AR514" s="208"/>
      <c r="AS514" s="208"/>
      <c r="AT514" s="33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542</v>
      </c>
      <c r="AJ515" s="336"/>
      <c r="AK515" s="336"/>
      <c r="AL515" s="158"/>
      <c r="AM515" s="336" t="s">
        <v>543</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1"/>
      <c r="AF517" s="208"/>
      <c r="AG517" s="208"/>
      <c r="AH517" s="208"/>
      <c r="AI517" s="331"/>
      <c r="AJ517" s="208"/>
      <c r="AK517" s="208"/>
      <c r="AL517" s="208"/>
      <c r="AM517" s="331"/>
      <c r="AN517" s="208"/>
      <c r="AO517" s="208"/>
      <c r="AP517" s="332"/>
      <c r="AQ517" s="331"/>
      <c r="AR517" s="208"/>
      <c r="AS517" s="208"/>
      <c r="AT517" s="33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1"/>
      <c r="AF518" s="208"/>
      <c r="AG518" s="208"/>
      <c r="AH518" s="332"/>
      <c r="AI518" s="331"/>
      <c r="AJ518" s="208"/>
      <c r="AK518" s="208"/>
      <c r="AL518" s="208"/>
      <c r="AM518" s="331"/>
      <c r="AN518" s="208"/>
      <c r="AO518" s="208"/>
      <c r="AP518" s="332"/>
      <c r="AQ518" s="331"/>
      <c r="AR518" s="208"/>
      <c r="AS518" s="208"/>
      <c r="AT518" s="33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1"/>
      <c r="AF519" s="208"/>
      <c r="AG519" s="208"/>
      <c r="AH519" s="332"/>
      <c r="AI519" s="331"/>
      <c r="AJ519" s="208"/>
      <c r="AK519" s="208"/>
      <c r="AL519" s="208"/>
      <c r="AM519" s="331"/>
      <c r="AN519" s="208"/>
      <c r="AO519" s="208"/>
      <c r="AP519" s="332"/>
      <c r="AQ519" s="331"/>
      <c r="AR519" s="208"/>
      <c r="AS519" s="208"/>
      <c r="AT519" s="33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542</v>
      </c>
      <c r="AJ520" s="336"/>
      <c r="AK520" s="336"/>
      <c r="AL520" s="158"/>
      <c r="AM520" s="336" t="s">
        <v>543</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1"/>
      <c r="AF522" s="208"/>
      <c r="AG522" s="208"/>
      <c r="AH522" s="208"/>
      <c r="AI522" s="331"/>
      <c r="AJ522" s="208"/>
      <c r="AK522" s="208"/>
      <c r="AL522" s="208"/>
      <c r="AM522" s="331"/>
      <c r="AN522" s="208"/>
      <c r="AO522" s="208"/>
      <c r="AP522" s="332"/>
      <c r="AQ522" s="331"/>
      <c r="AR522" s="208"/>
      <c r="AS522" s="208"/>
      <c r="AT522" s="33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1"/>
      <c r="AF523" s="208"/>
      <c r="AG523" s="208"/>
      <c r="AH523" s="332"/>
      <c r="AI523" s="331"/>
      <c r="AJ523" s="208"/>
      <c r="AK523" s="208"/>
      <c r="AL523" s="208"/>
      <c r="AM523" s="331"/>
      <c r="AN523" s="208"/>
      <c r="AO523" s="208"/>
      <c r="AP523" s="332"/>
      <c r="AQ523" s="331"/>
      <c r="AR523" s="208"/>
      <c r="AS523" s="208"/>
      <c r="AT523" s="33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1"/>
      <c r="AF524" s="208"/>
      <c r="AG524" s="208"/>
      <c r="AH524" s="332"/>
      <c r="AI524" s="331"/>
      <c r="AJ524" s="208"/>
      <c r="AK524" s="208"/>
      <c r="AL524" s="208"/>
      <c r="AM524" s="331"/>
      <c r="AN524" s="208"/>
      <c r="AO524" s="208"/>
      <c r="AP524" s="332"/>
      <c r="AQ524" s="331"/>
      <c r="AR524" s="208"/>
      <c r="AS524" s="208"/>
      <c r="AT524" s="33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542</v>
      </c>
      <c r="AJ525" s="336"/>
      <c r="AK525" s="336"/>
      <c r="AL525" s="158"/>
      <c r="AM525" s="336" t="s">
        <v>543</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1"/>
      <c r="AF527" s="208"/>
      <c r="AG527" s="208"/>
      <c r="AH527" s="208"/>
      <c r="AI527" s="331"/>
      <c r="AJ527" s="208"/>
      <c r="AK527" s="208"/>
      <c r="AL527" s="208"/>
      <c r="AM527" s="331"/>
      <c r="AN527" s="208"/>
      <c r="AO527" s="208"/>
      <c r="AP527" s="332"/>
      <c r="AQ527" s="331"/>
      <c r="AR527" s="208"/>
      <c r="AS527" s="208"/>
      <c r="AT527" s="33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1"/>
      <c r="AF528" s="208"/>
      <c r="AG528" s="208"/>
      <c r="AH528" s="332"/>
      <c r="AI528" s="331"/>
      <c r="AJ528" s="208"/>
      <c r="AK528" s="208"/>
      <c r="AL528" s="208"/>
      <c r="AM528" s="331"/>
      <c r="AN528" s="208"/>
      <c r="AO528" s="208"/>
      <c r="AP528" s="332"/>
      <c r="AQ528" s="331"/>
      <c r="AR528" s="208"/>
      <c r="AS528" s="208"/>
      <c r="AT528" s="33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1"/>
      <c r="AF529" s="208"/>
      <c r="AG529" s="208"/>
      <c r="AH529" s="332"/>
      <c r="AI529" s="331"/>
      <c r="AJ529" s="208"/>
      <c r="AK529" s="208"/>
      <c r="AL529" s="208"/>
      <c r="AM529" s="331"/>
      <c r="AN529" s="208"/>
      <c r="AO529" s="208"/>
      <c r="AP529" s="332"/>
      <c r="AQ529" s="331"/>
      <c r="AR529" s="208"/>
      <c r="AS529" s="208"/>
      <c r="AT529" s="33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542</v>
      </c>
      <c r="AJ530" s="336"/>
      <c r="AK530" s="336"/>
      <c r="AL530" s="158"/>
      <c r="AM530" s="336" t="s">
        <v>543</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1"/>
      <c r="AF532" s="208"/>
      <c r="AG532" s="208"/>
      <c r="AH532" s="208"/>
      <c r="AI532" s="331"/>
      <c r="AJ532" s="208"/>
      <c r="AK532" s="208"/>
      <c r="AL532" s="208"/>
      <c r="AM532" s="331"/>
      <c r="AN532" s="208"/>
      <c r="AO532" s="208"/>
      <c r="AP532" s="332"/>
      <c r="AQ532" s="331"/>
      <c r="AR532" s="208"/>
      <c r="AS532" s="208"/>
      <c r="AT532" s="33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1"/>
      <c r="AF533" s="208"/>
      <c r="AG533" s="208"/>
      <c r="AH533" s="332"/>
      <c r="AI533" s="331"/>
      <c r="AJ533" s="208"/>
      <c r="AK533" s="208"/>
      <c r="AL533" s="208"/>
      <c r="AM533" s="331"/>
      <c r="AN533" s="208"/>
      <c r="AO533" s="208"/>
      <c r="AP533" s="332"/>
      <c r="AQ533" s="331"/>
      <c r="AR533" s="208"/>
      <c r="AS533" s="208"/>
      <c r="AT533" s="33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1"/>
      <c r="AF534" s="208"/>
      <c r="AG534" s="208"/>
      <c r="AH534" s="332"/>
      <c r="AI534" s="331"/>
      <c r="AJ534" s="208"/>
      <c r="AK534" s="208"/>
      <c r="AL534" s="208"/>
      <c r="AM534" s="331"/>
      <c r="AN534" s="208"/>
      <c r="AO534" s="208"/>
      <c r="AP534" s="332"/>
      <c r="AQ534" s="331"/>
      <c r="AR534" s="208"/>
      <c r="AS534" s="208"/>
      <c r="AT534" s="332"/>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542</v>
      </c>
      <c r="AJ539" s="336"/>
      <c r="AK539" s="336"/>
      <c r="AL539" s="158"/>
      <c r="AM539" s="336" t="s">
        <v>543</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1"/>
      <c r="AF541" s="208"/>
      <c r="AG541" s="208"/>
      <c r="AH541" s="208"/>
      <c r="AI541" s="331"/>
      <c r="AJ541" s="208"/>
      <c r="AK541" s="208"/>
      <c r="AL541" s="208"/>
      <c r="AM541" s="331"/>
      <c r="AN541" s="208"/>
      <c r="AO541" s="208"/>
      <c r="AP541" s="332"/>
      <c r="AQ541" s="331"/>
      <c r="AR541" s="208"/>
      <c r="AS541" s="208"/>
      <c r="AT541" s="33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1"/>
      <c r="AF542" s="208"/>
      <c r="AG542" s="208"/>
      <c r="AH542" s="332"/>
      <c r="AI542" s="331"/>
      <c r="AJ542" s="208"/>
      <c r="AK542" s="208"/>
      <c r="AL542" s="208"/>
      <c r="AM542" s="331"/>
      <c r="AN542" s="208"/>
      <c r="AO542" s="208"/>
      <c r="AP542" s="332"/>
      <c r="AQ542" s="331"/>
      <c r="AR542" s="208"/>
      <c r="AS542" s="208"/>
      <c r="AT542" s="33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1"/>
      <c r="AF543" s="208"/>
      <c r="AG543" s="208"/>
      <c r="AH543" s="332"/>
      <c r="AI543" s="331"/>
      <c r="AJ543" s="208"/>
      <c r="AK543" s="208"/>
      <c r="AL543" s="208"/>
      <c r="AM543" s="331"/>
      <c r="AN543" s="208"/>
      <c r="AO543" s="208"/>
      <c r="AP543" s="332"/>
      <c r="AQ543" s="331"/>
      <c r="AR543" s="208"/>
      <c r="AS543" s="208"/>
      <c r="AT543" s="33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542</v>
      </c>
      <c r="AJ544" s="336"/>
      <c r="AK544" s="336"/>
      <c r="AL544" s="158"/>
      <c r="AM544" s="336" t="s">
        <v>543</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1"/>
      <c r="AF546" s="208"/>
      <c r="AG546" s="208"/>
      <c r="AH546" s="208"/>
      <c r="AI546" s="331"/>
      <c r="AJ546" s="208"/>
      <c r="AK546" s="208"/>
      <c r="AL546" s="208"/>
      <c r="AM546" s="331"/>
      <c r="AN546" s="208"/>
      <c r="AO546" s="208"/>
      <c r="AP546" s="332"/>
      <c r="AQ546" s="331"/>
      <c r="AR546" s="208"/>
      <c r="AS546" s="208"/>
      <c r="AT546" s="33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1"/>
      <c r="AF547" s="208"/>
      <c r="AG547" s="208"/>
      <c r="AH547" s="332"/>
      <c r="AI547" s="331"/>
      <c r="AJ547" s="208"/>
      <c r="AK547" s="208"/>
      <c r="AL547" s="208"/>
      <c r="AM547" s="331"/>
      <c r="AN547" s="208"/>
      <c r="AO547" s="208"/>
      <c r="AP547" s="332"/>
      <c r="AQ547" s="331"/>
      <c r="AR547" s="208"/>
      <c r="AS547" s="208"/>
      <c r="AT547" s="33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1"/>
      <c r="AF548" s="208"/>
      <c r="AG548" s="208"/>
      <c r="AH548" s="332"/>
      <c r="AI548" s="331"/>
      <c r="AJ548" s="208"/>
      <c r="AK548" s="208"/>
      <c r="AL548" s="208"/>
      <c r="AM548" s="331"/>
      <c r="AN548" s="208"/>
      <c r="AO548" s="208"/>
      <c r="AP548" s="332"/>
      <c r="AQ548" s="331"/>
      <c r="AR548" s="208"/>
      <c r="AS548" s="208"/>
      <c r="AT548" s="33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542</v>
      </c>
      <c r="AJ549" s="336"/>
      <c r="AK549" s="336"/>
      <c r="AL549" s="158"/>
      <c r="AM549" s="336" t="s">
        <v>543</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1"/>
      <c r="AF551" s="208"/>
      <c r="AG551" s="208"/>
      <c r="AH551" s="208"/>
      <c r="AI551" s="331"/>
      <c r="AJ551" s="208"/>
      <c r="AK551" s="208"/>
      <c r="AL551" s="208"/>
      <c r="AM551" s="331"/>
      <c r="AN551" s="208"/>
      <c r="AO551" s="208"/>
      <c r="AP551" s="332"/>
      <c r="AQ551" s="331"/>
      <c r="AR551" s="208"/>
      <c r="AS551" s="208"/>
      <c r="AT551" s="33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1"/>
      <c r="AF552" s="208"/>
      <c r="AG552" s="208"/>
      <c r="AH552" s="332"/>
      <c r="AI552" s="331"/>
      <c r="AJ552" s="208"/>
      <c r="AK552" s="208"/>
      <c r="AL552" s="208"/>
      <c r="AM552" s="331"/>
      <c r="AN552" s="208"/>
      <c r="AO552" s="208"/>
      <c r="AP552" s="332"/>
      <c r="AQ552" s="331"/>
      <c r="AR552" s="208"/>
      <c r="AS552" s="208"/>
      <c r="AT552" s="33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1"/>
      <c r="AF553" s="208"/>
      <c r="AG553" s="208"/>
      <c r="AH553" s="332"/>
      <c r="AI553" s="331"/>
      <c r="AJ553" s="208"/>
      <c r="AK553" s="208"/>
      <c r="AL553" s="208"/>
      <c r="AM553" s="331"/>
      <c r="AN553" s="208"/>
      <c r="AO553" s="208"/>
      <c r="AP553" s="332"/>
      <c r="AQ553" s="331"/>
      <c r="AR553" s="208"/>
      <c r="AS553" s="208"/>
      <c r="AT553" s="33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542</v>
      </c>
      <c r="AJ554" s="336"/>
      <c r="AK554" s="336"/>
      <c r="AL554" s="158"/>
      <c r="AM554" s="336" t="s">
        <v>543</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1"/>
      <c r="AF556" s="208"/>
      <c r="AG556" s="208"/>
      <c r="AH556" s="208"/>
      <c r="AI556" s="331"/>
      <c r="AJ556" s="208"/>
      <c r="AK556" s="208"/>
      <c r="AL556" s="208"/>
      <c r="AM556" s="331"/>
      <c r="AN556" s="208"/>
      <c r="AO556" s="208"/>
      <c r="AP556" s="332"/>
      <c r="AQ556" s="331"/>
      <c r="AR556" s="208"/>
      <c r="AS556" s="208"/>
      <c r="AT556" s="33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1"/>
      <c r="AF557" s="208"/>
      <c r="AG557" s="208"/>
      <c r="AH557" s="332"/>
      <c r="AI557" s="331"/>
      <c r="AJ557" s="208"/>
      <c r="AK557" s="208"/>
      <c r="AL557" s="208"/>
      <c r="AM557" s="331"/>
      <c r="AN557" s="208"/>
      <c r="AO557" s="208"/>
      <c r="AP557" s="332"/>
      <c r="AQ557" s="331"/>
      <c r="AR557" s="208"/>
      <c r="AS557" s="208"/>
      <c r="AT557" s="33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1"/>
      <c r="AF558" s="208"/>
      <c r="AG558" s="208"/>
      <c r="AH558" s="332"/>
      <c r="AI558" s="331"/>
      <c r="AJ558" s="208"/>
      <c r="AK558" s="208"/>
      <c r="AL558" s="208"/>
      <c r="AM558" s="331"/>
      <c r="AN558" s="208"/>
      <c r="AO558" s="208"/>
      <c r="AP558" s="332"/>
      <c r="AQ558" s="331"/>
      <c r="AR558" s="208"/>
      <c r="AS558" s="208"/>
      <c r="AT558" s="33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542</v>
      </c>
      <c r="AJ559" s="336"/>
      <c r="AK559" s="336"/>
      <c r="AL559" s="158"/>
      <c r="AM559" s="336" t="s">
        <v>543</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1"/>
      <c r="AF561" s="208"/>
      <c r="AG561" s="208"/>
      <c r="AH561" s="208"/>
      <c r="AI561" s="331"/>
      <c r="AJ561" s="208"/>
      <c r="AK561" s="208"/>
      <c r="AL561" s="208"/>
      <c r="AM561" s="331"/>
      <c r="AN561" s="208"/>
      <c r="AO561" s="208"/>
      <c r="AP561" s="332"/>
      <c r="AQ561" s="331"/>
      <c r="AR561" s="208"/>
      <c r="AS561" s="208"/>
      <c r="AT561" s="33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1"/>
      <c r="AF562" s="208"/>
      <c r="AG562" s="208"/>
      <c r="AH562" s="332"/>
      <c r="AI562" s="331"/>
      <c r="AJ562" s="208"/>
      <c r="AK562" s="208"/>
      <c r="AL562" s="208"/>
      <c r="AM562" s="331"/>
      <c r="AN562" s="208"/>
      <c r="AO562" s="208"/>
      <c r="AP562" s="332"/>
      <c r="AQ562" s="331"/>
      <c r="AR562" s="208"/>
      <c r="AS562" s="208"/>
      <c r="AT562" s="33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1"/>
      <c r="AF563" s="208"/>
      <c r="AG563" s="208"/>
      <c r="AH563" s="332"/>
      <c r="AI563" s="331"/>
      <c r="AJ563" s="208"/>
      <c r="AK563" s="208"/>
      <c r="AL563" s="208"/>
      <c r="AM563" s="331"/>
      <c r="AN563" s="208"/>
      <c r="AO563" s="208"/>
      <c r="AP563" s="332"/>
      <c r="AQ563" s="331"/>
      <c r="AR563" s="208"/>
      <c r="AS563" s="208"/>
      <c r="AT563" s="33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542</v>
      </c>
      <c r="AJ564" s="336"/>
      <c r="AK564" s="336"/>
      <c r="AL564" s="158"/>
      <c r="AM564" s="336" t="s">
        <v>543</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1"/>
      <c r="AF566" s="208"/>
      <c r="AG566" s="208"/>
      <c r="AH566" s="208"/>
      <c r="AI566" s="331"/>
      <c r="AJ566" s="208"/>
      <c r="AK566" s="208"/>
      <c r="AL566" s="208"/>
      <c r="AM566" s="331"/>
      <c r="AN566" s="208"/>
      <c r="AO566" s="208"/>
      <c r="AP566" s="332"/>
      <c r="AQ566" s="331"/>
      <c r="AR566" s="208"/>
      <c r="AS566" s="208"/>
      <c r="AT566" s="33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1"/>
      <c r="AF567" s="208"/>
      <c r="AG567" s="208"/>
      <c r="AH567" s="332"/>
      <c r="AI567" s="331"/>
      <c r="AJ567" s="208"/>
      <c r="AK567" s="208"/>
      <c r="AL567" s="208"/>
      <c r="AM567" s="331"/>
      <c r="AN567" s="208"/>
      <c r="AO567" s="208"/>
      <c r="AP567" s="332"/>
      <c r="AQ567" s="331"/>
      <c r="AR567" s="208"/>
      <c r="AS567" s="208"/>
      <c r="AT567" s="33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1"/>
      <c r="AF568" s="208"/>
      <c r="AG568" s="208"/>
      <c r="AH568" s="332"/>
      <c r="AI568" s="331"/>
      <c r="AJ568" s="208"/>
      <c r="AK568" s="208"/>
      <c r="AL568" s="208"/>
      <c r="AM568" s="331"/>
      <c r="AN568" s="208"/>
      <c r="AO568" s="208"/>
      <c r="AP568" s="332"/>
      <c r="AQ568" s="331"/>
      <c r="AR568" s="208"/>
      <c r="AS568" s="208"/>
      <c r="AT568" s="33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542</v>
      </c>
      <c r="AJ569" s="336"/>
      <c r="AK569" s="336"/>
      <c r="AL569" s="158"/>
      <c r="AM569" s="336" t="s">
        <v>543</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1"/>
      <c r="AF571" s="208"/>
      <c r="AG571" s="208"/>
      <c r="AH571" s="208"/>
      <c r="AI571" s="331"/>
      <c r="AJ571" s="208"/>
      <c r="AK571" s="208"/>
      <c r="AL571" s="208"/>
      <c r="AM571" s="331"/>
      <c r="AN571" s="208"/>
      <c r="AO571" s="208"/>
      <c r="AP571" s="332"/>
      <c r="AQ571" s="331"/>
      <c r="AR571" s="208"/>
      <c r="AS571" s="208"/>
      <c r="AT571" s="33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1"/>
      <c r="AF572" s="208"/>
      <c r="AG572" s="208"/>
      <c r="AH572" s="332"/>
      <c r="AI572" s="331"/>
      <c r="AJ572" s="208"/>
      <c r="AK572" s="208"/>
      <c r="AL572" s="208"/>
      <c r="AM572" s="331"/>
      <c r="AN572" s="208"/>
      <c r="AO572" s="208"/>
      <c r="AP572" s="332"/>
      <c r="AQ572" s="331"/>
      <c r="AR572" s="208"/>
      <c r="AS572" s="208"/>
      <c r="AT572" s="33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1"/>
      <c r="AF573" s="208"/>
      <c r="AG573" s="208"/>
      <c r="AH573" s="332"/>
      <c r="AI573" s="331"/>
      <c r="AJ573" s="208"/>
      <c r="AK573" s="208"/>
      <c r="AL573" s="208"/>
      <c r="AM573" s="331"/>
      <c r="AN573" s="208"/>
      <c r="AO573" s="208"/>
      <c r="AP573" s="332"/>
      <c r="AQ573" s="331"/>
      <c r="AR573" s="208"/>
      <c r="AS573" s="208"/>
      <c r="AT573" s="33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542</v>
      </c>
      <c r="AJ574" s="336"/>
      <c r="AK574" s="336"/>
      <c r="AL574" s="158"/>
      <c r="AM574" s="336" t="s">
        <v>543</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1"/>
      <c r="AF576" s="208"/>
      <c r="AG576" s="208"/>
      <c r="AH576" s="208"/>
      <c r="AI576" s="331"/>
      <c r="AJ576" s="208"/>
      <c r="AK576" s="208"/>
      <c r="AL576" s="208"/>
      <c r="AM576" s="331"/>
      <c r="AN576" s="208"/>
      <c r="AO576" s="208"/>
      <c r="AP576" s="332"/>
      <c r="AQ576" s="331"/>
      <c r="AR576" s="208"/>
      <c r="AS576" s="208"/>
      <c r="AT576" s="33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1"/>
      <c r="AF577" s="208"/>
      <c r="AG577" s="208"/>
      <c r="AH577" s="332"/>
      <c r="AI577" s="331"/>
      <c r="AJ577" s="208"/>
      <c r="AK577" s="208"/>
      <c r="AL577" s="208"/>
      <c r="AM577" s="331"/>
      <c r="AN577" s="208"/>
      <c r="AO577" s="208"/>
      <c r="AP577" s="332"/>
      <c r="AQ577" s="331"/>
      <c r="AR577" s="208"/>
      <c r="AS577" s="208"/>
      <c r="AT577" s="33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1"/>
      <c r="AF578" s="208"/>
      <c r="AG578" s="208"/>
      <c r="AH578" s="332"/>
      <c r="AI578" s="331"/>
      <c r="AJ578" s="208"/>
      <c r="AK578" s="208"/>
      <c r="AL578" s="208"/>
      <c r="AM578" s="331"/>
      <c r="AN578" s="208"/>
      <c r="AO578" s="208"/>
      <c r="AP578" s="332"/>
      <c r="AQ578" s="331"/>
      <c r="AR578" s="208"/>
      <c r="AS578" s="208"/>
      <c r="AT578" s="33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542</v>
      </c>
      <c r="AJ579" s="336"/>
      <c r="AK579" s="336"/>
      <c r="AL579" s="158"/>
      <c r="AM579" s="336" t="s">
        <v>543</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1"/>
      <c r="AF581" s="208"/>
      <c r="AG581" s="208"/>
      <c r="AH581" s="208"/>
      <c r="AI581" s="331"/>
      <c r="AJ581" s="208"/>
      <c r="AK581" s="208"/>
      <c r="AL581" s="208"/>
      <c r="AM581" s="331"/>
      <c r="AN581" s="208"/>
      <c r="AO581" s="208"/>
      <c r="AP581" s="332"/>
      <c r="AQ581" s="331"/>
      <c r="AR581" s="208"/>
      <c r="AS581" s="208"/>
      <c r="AT581" s="33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1"/>
      <c r="AF582" s="208"/>
      <c r="AG582" s="208"/>
      <c r="AH582" s="332"/>
      <c r="AI582" s="331"/>
      <c r="AJ582" s="208"/>
      <c r="AK582" s="208"/>
      <c r="AL582" s="208"/>
      <c r="AM582" s="331"/>
      <c r="AN582" s="208"/>
      <c r="AO582" s="208"/>
      <c r="AP582" s="332"/>
      <c r="AQ582" s="331"/>
      <c r="AR582" s="208"/>
      <c r="AS582" s="208"/>
      <c r="AT582" s="33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1"/>
      <c r="AF583" s="208"/>
      <c r="AG583" s="208"/>
      <c r="AH583" s="332"/>
      <c r="AI583" s="331"/>
      <c r="AJ583" s="208"/>
      <c r="AK583" s="208"/>
      <c r="AL583" s="208"/>
      <c r="AM583" s="331"/>
      <c r="AN583" s="208"/>
      <c r="AO583" s="208"/>
      <c r="AP583" s="332"/>
      <c r="AQ583" s="331"/>
      <c r="AR583" s="208"/>
      <c r="AS583" s="208"/>
      <c r="AT583" s="33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542</v>
      </c>
      <c r="AJ584" s="336"/>
      <c r="AK584" s="336"/>
      <c r="AL584" s="158"/>
      <c r="AM584" s="336" t="s">
        <v>543</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1"/>
      <c r="AF586" s="208"/>
      <c r="AG586" s="208"/>
      <c r="AH586" s="208"/>
      <c r="AI586" s="331"/>
      <c r="AJ586" s="208"/>
      <c r="AK586" s="208"/>
      <c r="AL586" s="208"/>
      <c r="AM586" s="331"/>
      <c r="AN586" s="208"/>
      <c r="AO586" s="208"/>
      <c r="AP586" s="332"/>
      <c r="AQ586" s="331"/>
      <c r="AR586" s="208"/>
      <c r="AS586" s="208"/>
      <c r="AT586" s="33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1"/>
      <c r="AF587" s="208"/>
      <c r="AG587" s="208"/>
      <c r="AH587" s="332"/>
      <c r="AI587" s="331"/>
      <c r="AJ587" s="208"/>
      <c r="AK587" s="208"/>
      <c r="AL587" s="208"/>
      <c r="AM587" s="331"/>
      <c r="AN587" s="208"/>
      <c r="AO587" s="208"/>
      <c r="AP587" s="332"/>
      <c r="AQ587" s="331"/>
      <c r="AR587" s="208"/>
      <c r="AS587" s="208"/>
      <c r="AT587" s="33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1"/>
      <c r="AF588" s="208"/>
      <c r="AG588" s="208"/>
      <c r="AH588" s="332"/>
      <c r="AI588" s="331"/>
      <c r="AJ588" s="208"/>
      <c r="AK588" s="208"/>
      <c r="AL588" s="208"/>
      <c r="AM588" s="331"/>
      <c r="AN588" s="208"/>
      <c r="AO588" s="208"/>
      <c r="AP588" s="332"/>
      <c r="AQ588" s="331"/>
      <c r="AR588" s="208"/>
      <c r="AS588" s="208"/>
      <c r="AT588" s="332"/>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542</v>
      </c>
      <c r="AJ593" s="336"/>
      <c r="AK593" s="336"/>
      <c r="AL593" s="158"/>
      <c r="AM593" s="336" t="s">
        <v>543</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1"/>
      <c r="AF595" s="208"/>
      <c r="AG595" s="208"/>
      <c r="AH595" s="208"/>
      <c r="AI595" s="331"/>
      <c r="AJ595" s="208"/>
      <c r="AK595" s="208"/>
      <c r="AL595" s="208"/>
      <c r="AM595" s="331"/>
      <c r="AN595" s="208"/>
      <c r="AO595" s="208"/>
      <c r="AP595" s="332"/>
      <c r="AQ595" s="331"/>
      <c r="AR595" s="208"/>
      <c r="AS595" s="208"/>
      <c r="AT595" s="33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1"/>
      <c r="AF596" s="208"/>
      <c r="AG596" s="208"/>
      <c r="AH596" s="332"/>
      <c r="AI596" s="331"/>
      <c r="AJ596" s="208"/>
      <c r="AK596" s="208"/>
      <c r="AL596" s="208"/>
      <c r="AM596" s="331"/>
      <c r="AN596" s="208"/>
      <c r="AO596" s="208"/>
      <c r="AP596" s="332"/>
      <c r="AQ596" s="331"/>
      <c r="AR596" s="208"/>
      <c r="AS596" s="208"/>
      <c r="AT596" s="33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1"/>
      <c r="AF597" s="208"/>
      <c r="AG597" s="208"/>
      <c r="AH597" s="332"/>
      <c r="AI597" s="331"/>
      <c r="AJ597" s="208"/>
      <c r="AK597" s="208"/>
      <c r="AL597" s="208"/>
      <c r="AM597" s="331"/>
      <c r="AN597" s="208"/>
      <c r="AO597" s="208"/>
      <c r="AP597" s="332"/>
      <c r="AQ597" s="331"/>
      <c r="AR597" s="208"/>
      <c r="AS597" s="208"/>
      <c r="AT597" s="33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542</v>
      </c>
      <c r="AJ598" s="336"/>
      <c r="AK598" s="336"/>
      <c r="AL598" s="158"/>
      <c r="AM598" s="336" t="s">
        <v>543</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1"/>
      <c r="AF600" s="208"/>
      <c r="AG600" s="208"/>
      <c r="AH600" s="208"/>
      <c r="AI600" s="331"/>
      <c r="AJ600" s="208"/>
      <c r="AK600" s="208"/>
      <c r="AL600" s="208"/>
      <c r="AM600" s="331"/>
      <c r="AN600" s="208"/>
      <c r="AO600" s="208"/>
      <c r="AP600" s="332"/>
      <c r="AQ600" s="331"/>
      <c r="AR600" s="208"/>
      <c r="AS600" s="208"/>
      <c r="AT600" s="33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1"/>
      <c r="AF601" s="208"/>
      <c r="AG601" s="208"/>
      <c r="AH601" s="332"/>
      <c r="AI601" s="331"/>
      <c r="AJ601" s="208"/>
      <c r="AK601" s="208"/>
      <c r="AL601" s="208"/>
      <c r="AM601" s="331"/>
      <c r="AN601" s="208"/>
      <c r="AO601" s="208"/>
      <c r="AP601" s="332"/>
      <c r="AQ601" s="331"/>
      <c r="AR601" s="208"/>
      <c r="AS601" s="208"/>
      <c r="AT601" s="33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1"/>
      <c r="AF602" s="208"/>
      <c r="AG602" s="208"/>
      <c r="AH602" s="332"/>
      <c r="AI602" s="331"/>
      <c r="AJ602" s="208"/>
      <c r="AK602" s="208"/>
      <c r="AL602" s="208"/>
      <c r="AM602" s="331"/>
      <c r="AN602" s="208"/>
      <c r="AO602" s="208"/>
      <c r="AP602" s="332"/>
      <c r="AQ602" s="331"/>
      <c r="AR602" s="208"/>
      <c r="AS602" s="208"/>
      <c r="AT602" s="33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542</v>
      </c>
      <c r="AJ603" s="336"/>
      <c r="AK603" s="336"/>
      <c r="AL603" s="158"/>
      <c r="AM603" s="336" t="s">
        <v>543</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1"/>
      <c r="AF605" s="208"/>
      <c r="AG605" s="208"/>
      <c r="AH605" s="208"/>
      <c r="AI605" s="331"/>
      <c r="AJ605" s="208"/>
      <c r="AK605" s="208"/>
      <c r="AL605" s="208"/>
      <c r="AM605" s="331"/>
      <c r="AN605" s="208"/>
      <c r="AO605" s="208"/>
      <c r="AP605" s="332"/>
      <c r="AQ605" s="331"/>
      <c r="AR605" s="208"/>
      <c r="AS605" s="208"/>
      <c r="AT605" s="33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1"/>
      <c r="AF606" s="208"/>
      <c r="AG606" s="208"/>
      <c r="AH606" s="332"/>
      <c r="AI606" s="331"/>
      <c r="AJ606" s="208"/>
      <c r="AK606" s="208"/>
      <c r="AL606" s="208"/>
      <c r="AM606" s="331"/>
      <c r="AN606" s="208"/>
      <c r="AO606" s="208"/>
      <c r="AP606" s="332"/>
      <c r="AQ606" s="331"/>
      <c r="AR606" s="208"/>
      <c r="AS606" s="208"/>
      <c r="AT606" s="33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1"/>
      <c r="AF607" s="208"/>
      <c r="AG607" s="208"/>
      <c r="AH607" s="332"/>
      <c r="AI607" s="331"/>
      <c r="AJ607" s="208"/>
      <c r="AK607" s="208"/>
      <c r="AL607" s="208"/>
      <c r="AM607" s="331"/>
      <c r="AN607" s="208"/>
      <c r="AO607" s="208"/>
      <c r="AP607" s="332"/>
      <c r="AQ607" s="331"/>
      <c r="AR607" s="208"/>
      <c r="AS607" s="208"/>
      <c r="AT607" s="33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542</v>
      </c>
      <c r="AJ608" s="336"/>
      <c r="AK608" s="336"/>
      <c r="AL608" s="158"/>
      <c r="AM608" s="336" t="s">
        <v>543</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1"/>
      <c r="AF610" s="208"/>
      <c r="AG610" s="208"/>
      <c r="AH610" s="208"/>
      <c r="AI610" s="331"/>
      <c r="AJ610" s="208"/>
      <c r="AK610" s="208"/>
      <c r="AL610" s="208"/>
      <c r="AM610" s="331"/>
      <c r="AN610" s="208"/>
      <c r="AO610" s="208"/>
      <c r="AP610" s="332"/>
      <c r="AQ610" s="331"/>
      <c r="AR610" s="208"/>
      <c r="AS610" s="208"/>
      <c r="AT610" s="33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1"/>
      <c r="AF611" s="208"/>
      <c r="AG611" s="208"/>
      <c r="AH611" s="332"/>
      <c r="AI611" s="331"/>
      <c r="AJ611" s="208"/>
      <c r="AK611" s="208"/>
      <c r="AL611" s="208"/>
      <c r="AM611" s="331"/>
      <c r="AN611" s="208"/>
      <c r="AO611" s="208"/>
      <c r="AP611" s="332"/>
      <c r="AQ611" s="331"/>
      <c r="AR611" s="208"/>
      <c r="AS611" s="208"/>
      <c r="AT611" s="33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1"/>
      <c r="AF612" s="208"/>
      <c r="AG612" s="208"/>
      <c r="AH612" s="332"/>
      <c r="AI612" s="331"/>
      <c r="AJ612" s="208"/>
      <c r="AK612" s="208"/>
      <c r="AL612" s="208"/>
      <c r="AM612" s="331"/>
      <c r="AN612" s="208"/>
      <c r="AO612" s="208"/>
      <c r="AP612" s="332"/>
      <c r="AQ612" s="331"/>
      <c r="AR612" s="208"/>
      <c r="AS612" s="208"/>
      <c r="AT612" s="33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542</v>
      </c>
      <c r="AJ613" s="336"/>
      <c r="AK613" s="336"/>
      <c r="AL613" s="158"/>
      <c r="AM613" s="336" t="s">
        <v>543</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1"/>
      <c r="AF615" s="208"/>
      <c r="AG615" s="208"/>
      <c r="AH615" s="208"/>
      <c r="AI615" s="331"/>
      <c r="AJ615" s="208"/>
      <c r="AK615" s="208"/>
      <c r="AL615" s="208"/>
      <c r="AM615" s="331"/>
      <c r="AN615" s="208"/>
      <c r="AO615" s="208"/>
      <c r="AP615" s="332"/>
      <c r="AQ615" s="331"/>
      <c r="AR615" s="208"/>
      <c r="AS615" s="208"/>
      <c r="AT615" s="33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1"/>
      <c r="AF616" s="208"/>
      <c r="AG616" s="208"/>
      <c r="AH616" s="332"/>
      <c r="AI616" s="331"/>
      <c r="AJ616" s="208"/>
      <c r="AK616" s="208"/>
      <c r="AL616" s="208"/>
      <c r="AM616" s="331"/>
      <c r="AN616" s="208"/>
      <c r="AO616" s="208"/>
      <c r="AP616" s="332"/>
      <c r="AQ616" s="331"/>
      <c r="AR616" s="208"/>
      <c r="AS616" s="208"/>
      <c r="AT616" s="33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1"/>
      <c r="AF617" s="208"/>
      <c r="AG617" s="208"/>
      <c r="AH617" s="332"/>
      <c r="AI617" s="331"/>
      <c r="AJ617" s="208"/>
      <c r="AK617" s="208"/>
      <c r="AL617" s="208"/>
      <c r="AM617" s="331"/>
      <c r="AN617" s="208"/>
      <c r="AO617" s="208"/>
      <c r="AP617" s="332"/>
      <c r="AQ617" s="331"/>
      <c r="AR617" s="208"/>
      <c r="AS617" s="208"/>
      <c r="AT617" s="33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542</v>
      </c>
      <c r="AJ618" s="336"/>
      <c r="AK618" s="336"/>
      <c r="AL618" s="158"/>
      <c r="AM618" s="336" t="s">
        <v>543</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1"/>
      <c r="AF620" s="208"/>
      <c r="AG620" s="208"/>
      <c r="AH620" s="208"/>
      <c r="AI620" s="331"/>
      <c r="AJ620" s="208"/>
      <c r="AK620" s="208"/>
      <c r="AL620" s="208"/>
      <c r="AM620" s="331"/>
      <c r="AN620" s="208"/>
      <c r="AO620" s="208"/>
      <c r="AP620" s="332"/>
      <c r="AQ620" s="331"/>
      <c r="AR620" s="208"/>
      <c r="AS620" s="208"/>
      <c r="AT620" s="33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1"/>
      <c r="AF621" s="208"/>
      <c r="AG621" s="208"/>
      <c r="AH621" s="332"/>
      <c r="AI621" s="331"/>
      <c r="AJ621" s="208"/>
      <c r="AK621" s="208"/>
      <c r="AL621" s="208"/>
      <c r="AM621" s="331"/>
      <c r="AN621" s="208"/>
      <c r="AO621" s="208"/>
      <c r="AP621" s="332"/>
      <c r="AQ621" s="331"/>
      <c r="AR621" s="208"/>
      <c r="AS621" s="208"/>
      <c r="AT621" s="33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1"/>
      <c r="AF622" s="208"/>
      <c r="AG622" s="208"/>
      <c r="AH622" s="332"/>
      <c r="AI622" s="331"/>
      <c r="AJ622" s="208"/>
      <c r="AK622" s="208"/>
      <c r="AL622" s="208"/>
      <c r="AM622" s="331"/>
      <c r="AN622" s="208"/>
      <c r="AO622" s="208"/>
      <c r="AP622" s="332"/>
      <c r="AQ622" s="331"/>
      <c r="AR622" s="208"/>
      <c r="AS622" s="208"/>
      <c r="AT622" s="33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542</v>
      </c>
      <c r="AJ623" s="336"/>
      <c r="AK623" s="336"/>
      <c r="AL623" s="158"/>
      <c r="AM623" s="336" t="s">
        <v>543</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1"/>
      <c r="AF625" s="208"/>
      <c r="AG625" s="208"/>
      <c r="AH625" s="208"/>
      <c r="AI625" s="331"/>
      <c r="AJ625" s="208"/>
      <c r="AK625" s="208"/>
      <c r="AL625" s="208"/>
      <c r="AM625" s="331"/>
      <c r="AN625" s="208"/>
      <c r="AO625" s="208"/>
      <c r="AP625" s="332"/>
      <c r="AQ625" s="331"/>
      <c r="AR625" s="208"/>
      <c r="AS625" s="208"/>
      <c r="AT625" s="33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1"/>
      <c r="AF626" s="208"/>
      <c r="AG626" s="208"/>
      <c r="AH626" s="332"/>
      <c r="AI626" s="331"/>
      <c r="AJ626" s="208"/>
      <c r="AK626" s="208"/>
      <c r="AL626" s="208"/>
      <c r="AM626" s="331"/>
      <c r="AN626" s="208"/>
      <c r="AO626" s="208"/>
      <c r="AP626" s="332"/>
      <c r="AQ626" s="331"/>
      <c r="AR626" s="208"/>
      <c r="AS626" s="208"/>
      <c r="AT626" s="33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1"/>
      <c r="AF627" s="208"/>
      <c r="AG627" s="208"/>
      <c r="AH627" s="332"/>
      <c r="AI627" s="331"/>
      <c r="AJ627" s="208"/>
      <c r="AK627" s="208"/>
      <c r="AL627" s="208"/>
      <c r="AM627" s="331"/>
      <c r="AN627" s="208"/>
      <c r="AO627" s="208"/>
      <c r="AP627" s="332"/>
      <c r="AQ627" s="331"/>
      <c r="AR627" s="208"/>
      <c r="AS627" s="208"/>
      <c r="AT627" s="33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542</v>
      </c>
      <c r="AJ628" s="336"/>
      <c r="AK628" s="336"/>
      <c r="AL628" s="158"/>
      <c r="AM628" s="336" t="s">
        <v>543</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1"/>
      <c r="AF630" s="208"/>
      <c r="AG630" s="208"/>
      <c r="AH630" s="208"/>
      <c r="AI630" s="331"/>
      <c r="AJ630" s="208"/>
      <c r="AK630" s="208"/>
      <c r="AL630" s="208"/>
      <c r="AM630" s="331"/>
      <c r="AN630" s="208"/>
      <c r="AO630" s="208"/>
      <c r="AP630" s="332"/>
      <c r="AQ630" s="331"/>
      <c r="AR630" s="208"/>
      <c r="AS630" s="208"/>
      <c r="AT630" s="33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1"/>
      <c r="AF631" s="208"/>
      <c r="AG631" s="208"/>
      <c r="AH631" s="332"/>
      <c r="AI631" s="331"/>
      <c r="AJ631" s="208"/>
      <c r="AK631" s="208"/>
      <c r="AL631" s="208"/>
      <c r="AM631" s="331"/>
      <c r="AN631" s="208"/>
      <c r="AO631" s="208"/>
      <c r="AP631" s="332"/>
      <c r="AQ631" s="331"/>
      <c r="AR631" s="208"/>
      <c r="AS631" s="208"/>
      <c r="AT631" s="33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1"/>
      <c r="AF632" s="208"/>
      <c r="AG632" s="208"/>
      <c r="AH632" s="332"/>
      <c r="AI632" s="331"/>
      <c r="AJ632" s="208"/>
      <c r="AK632" s="208"/>
      <c r="AL632" s="208"/>
      <c r="AM632" s="331"/>
      <c r="AN632" s="208"/>
      <c r="AO632" s="208"/>
      <c r="AP632" s="332"/>
      <c r="AQ632" s="331"/>
      <c r="AR632" s="208"/>
      <c r="AS632" s="208"/>
      <c r="AT632" s="33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542</v>
      </c>
      <c r="AJ633" s="336"/>
      <c r="AK633" s="336"/>
      <c r="AL633" s="158"/>
      <c r="AM633" s="336" t="s">
        <v>543</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1"/>
      <c r="AF635" s="208"/>
      <c r="AG635" s="208"/>
      <c r="AH635" s="208"/>
      <c r="AI635" s="331"/>
      <c r="AJ635" s="208"/>
      <c r="AK635" s="208"/>
      <c r="AL635" s="208"/>
      <c r="AM635" s="331"/>
      <c r="AN635" s="208"/>
      <c r="AO635" s="208"/>
      <c r="AP635" s="332"/>
      <c r="AQ635" s="331"/>
      <c r="AR635" s="208"/>
      <c r="AS635" s="208"/>
      <c r="AT635" s="33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1"/>
      <c r="AF636" s="208"/>
      <c r="AG636" s="208"/>
      <c r="AH636" s="332"/>
      <c r="AI636" s="331"/>
      <c r="AJ636" s="208"/>
      <c r="AK636" s="208"/>
      <c r="AL636" s="208"/>
      <c r="AM636" s="331"/>
      <c r="AN636" s="208"/>
      <c r="AO636" s="208"/>
      <c r="AP636" s="332"/>
      <c r="AQ636" s="331"/>
      <c r="AR636" s="208"/>
      <c r="AS636" s="208"/>
      <c r="AT636" s="33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1"/>
      <c r="AF637" s="208"/>
      <c r="AG637" s="208"/>
      <c r="AH637" s="332"/>
      <c r="AI637" s="331"/>
      <c r="AJ637" s="208"/>
      <c r="AK637" s="208"/>
      <c r="AL637" s="208"/>
      <c r="AM637" s="331"/>
      <c r="AN637" s="208"/>
      <c r="AO637" s="208"/>
      <c r="AP637" s="332"/>
      <c r="AQ637" s="331"/>
      <c r="AR637" s="208"/>
      <c r="AS637" s="208"/>
      <c r="AT637" s="33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542</v>
      </c>
      <c r="AJ638" s="336"/>
      <c r="AK638" s="336"/>
      <c r="AL638" s="158"/>
      <c r="AM638" s="336" t="s">
        <v>543</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1"/>
      <c r="AF640" s="208"/>
      <c r="AG640" s="208"/>
      <c r="AH640" s="208"/>
      <c r="AI640" s="331"/>
      <c r="AJ640" s="208"/>
      <c r="AK640" s="208"/>
      <c r="AL640" s="208"/>
      <c r="AM640" s="331"/>
      <c r="AN640" s="208"/>
      <c r="AO640" s="208"/>
      <c r="AP640" s="332"/>
      <c r="AQ640" s="331"/>
      <c r="AR640" s="208"/>
      <c r="AS640" s="208"/>
      <c r="AT640" s="33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1"/>
      <c r="AF641" s="208"/>
      <c r="AG641" s="208"/>
      <c r="AH641" s="332"/>
      <c r="AI641" s="331"/>
      <c r="AJ641" s="208"/>
      <c r="AK641" s="208"/>
      <c r="AL641" s="208"/>
      <c r="AM641" s="331"/>
      <c r="AN641" s="208"/>
      <c r="AO641" s="208"/>
      <c r="AP641" s="332"/>
      <c r="AQ641" s="331"/>
      <c r="AR641" s="208"/>
      <c r="AS641" s="208"/>
      <c r="AT641" s="33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1"/>
      <c r="AF642" s="208"/>
      <c r="AG642" s="208"/>
      <c r="AH642" s="332"/>
      <c r="AI642" s="331"/>
      <c r="AJ642" s="208"/>
      <c r="AK642" s="208"/>
      <c r="AL642" s="208"/>
      <c r="AM642" s="331"/>
      <c r="AN642" s="208"/>
      <c r="AO642" s="208"/>
      <c r="AP642" s="332"/>
      <c r="AQ642" s="331"/>
      <c r="AR642" s="208"/>
      <c r="AS642" s="208"/>
      <c r="AT642" s="332"/>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542</v>
      </c>
      <c r="AJ647" s="336"/>
      <c r="AK647" s="336"/>
      <c r="AL647" s="158"/>
      <c r="AM647" s="336" t="s">
        <v>543</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1"/>
      <c r="AF649" s="208"/>
      <c r="AG649" s="208"/>
      <c r="AH649" s="208"/>
      <c r="AI649" s="331"/>
      <c r="AJ649" s="208"/>
      <c r="AK649" s="208"/>
      <c r="AL649" s="208"/>
      <c r="AM649" s="331"/>
      <c r="AN649" s="208"/>
      <c r="AO649" s="208"/>
      <c r="AP649" s="332"/>
      <c r="AQ649" s="331"/>
      <c r="AR649" s="208"/>
      <c r="AS649" s="208"/>
      <c r="AT649" s="33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1"/>
      <c r="AF650" s="208"/>
      <c r="AG650" s="208"/>
      <c r="AH650" s="332"/>
      <c r="AI650" s="331"/>
      <c r="AJ650" s="208"/>
      <c r="AK650" s="208"/>
      <c r="AL650" s="208"/>
      <c r="AM650" s="331"/>
      <c r="AN650" s="208"/>
      <c r="AO650" s="208"/>
      <c r="AP650" s="332"/>
      <c r="AQ650" s="331"/>
      <c r="AR650" s="208"/>
      <c r="AS650" s="208"/>
      <c r="AT650" s="33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1"/>
      <c r="AF651" s="208"/>
      <c r="AG651" s="208"/>
      <c r="AH651" s="332"/>
      <c r="AI651" s="331"/>
      <c r="AJ651" s="208"/>
      <c r="AK651" s="208"/>
      <c r="AL651" s="208"/>
      <c r="AM651" s="331"/>
      <c r="AN651" s="208"/>
      <c r="AO651" s="208"/>
      <c r="AP651" s="332"/>
      <c r="AQ651" s="331"/>
      <c r="AR651" s="208"/>
      <c r="AS651" s="208"/>
      <c r="AT651" s="33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542</v>
      </c>
      <c r="AJ652" s="336"/>
      <c r="AK652" s="336"/>
      <c r="AL652" s="158"/>
      <c r="AM652" s="336" t="s">
        <v>543</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1"/>
      <c r="AF654" s="208"/>
      <c r="AG654" s="208"/>
      <c r="AH654" s="208"/>
      <c r="AI654" s="331"/>
      <c r="AJ654" s="208"/>
      <c r="AK654" s="208"/>
      <c r="AL654" s="208"/>
      <c r="AM654" s="331"/>
      <c r="AN654" s="208"/>
      <c r="AO654" s="208"/>
      <c r="AP654" s="332"/>
      <c r="AQ654" s="331"/>
      <c r="AR654" s="208"/>
      <c r="AS654" s="208"/>
      <c r="AT654" s="33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1"/>
      <c r="AF655" s="208"/>
      <c r="AG655" s="208"/>
      <c r="AH655" s="332"/>
      <c r="AI655" s="331"/>
      <c r="AJ655" s="208"/>
      <c r="AK655" s="208"/>
      <c r="AL655" s="208"/>
      <c r="AM655" s="331"/>
      <c r="AN655" s="208"/>
      <c r="AO655" s="208"/>
      <c r="AP655" s="332"/>
      <c r="AQ655" s="331"/>
      <c r="AR655" s="208"/>
      <c r="AS655" s="208"/>
      <c r="AT655" s="33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1"/>
      <c r="AF656" s="208"/>
      <c r="AG656" s="208"/>
      <c r="AH656" s="332"/>
      <c r="AI656" s="331"/>
      <c r="AJ656" s="208"/>
      <c r="AK656" s="208"/>
      <c r="AL656" s="208"/>
      <c r="AM656" s="331"/>
      <c r="AN656" s="208"/>
      <c r="AO656" s="208"/>
      <c r="AP656" s="332"/>
      <c r="AQ656" s="331"/>
      <c r="AR656" s="208"/>
      <c r="AS656" s="208"/>
      <c r="AT656" s="33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542</v>
      </c>
      <c r="AJ657" s="336"/>
      <c r="AK657" s="336"/>
      <c r="AL657" s="158"/>
      <c r="AM657" s="336" t="s">
        <v>543</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1"/>
      <c r="AF659" s="208"/>
      <c r="AG659" s="208"/>
      <c r="AH659" s="208"/>
      <c r="AI659" s="331"/>
      <c r="AJ659" s="208"/>
      <c r="AK659" s="208"/>
      <c r="AL659" s="208"/>
      <c r="AM659" s="331"/>
      <c r="AN659" s="208"/>
      <c r="AO659" s="208"/>
      <c r="AP659" s="332"/>
      <c r="AQ659" s="331"/>
      <c r="AR659" s="208"/>
      <c r="AS659" s="208"/>
      <c r="AT659" s="33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1"/>
      <c r="AF660" s="208"/>
      <c r="AG660" s="208"/>
      <c r="AH660" s="332"/>
      <c r="AI660" s="331"/>
      <c r="AJ660" s="208"/>
      <c r="AK660" s="208"/>
      <c r="AL660" s="208"/>
      <c r="AM660" s="331"/>
      <c r="AN660" s="208"/>
      <c r="AO660" s="208"/>
      <c r="AP660" s="332"/>
      <c r="AQ660" s="331"/>
      <c r="AR660" s="208"/>
      <c r="AS660" s="208"/>
      <c r="AT660" s="33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1"/>
      <c r="AF661" s="208"/>
      <c r="AG661" s="208"/>
      <c r="AH661" s="332"/>
      <c r="AI661" s="331"/>
      <c r="AJ661" s="208"/>
      <c r="AK661" s="208"/>
      <c r="AL661" s="208"/>
      <c r="AM661" s="331"/>
      <c r="AN661" s="208"/>
      <c r="AO661" s="208"/>
      <c r="AP661" s="332"/>
      <c r="AQ661" s="331"/>
      <c r="AR661" s="208"/>
      <c r="AS661" s="208"/>
      <c r="AT661" s="33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542</v>
      </c>
      <c r="AJ662" s="336"/>
      <c r="AK662" s="336"/>
      <c r="AL662" s="158"/>
      <c r="AM662" s="336" t="s">
        <v>543</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1"/>
      <c r="AF664" s="208"/>
      <c r="AG664" s="208"/>
      <c r="AH664" s="208"/>
      <c r="AI664" s="331"/>
      <c r="AJ664" s="208"/>
      <c r="AK664" s="208"/>
      <c r="AL664" s="208"/>
      <c r="AM664" s="331"/>
      <c r="AN664" s="208"/>
      <c r="AO664" s="208"/>
      <c r="AP664" s="332"/>
      <c r="AQ664" s="331"/>
      <c r="AR664" s="208"/>
      <c r="AS664" s="208"/>
      <c r="AT664" s="33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1"/>
      <c r="AF665" s="208"/>
      <c r="AG665" s="208"/>
      <c r="AH665" s="332"/>
      <c r="AI665" s="331"/>
      <c r="AJ665" s="208"/>
      <c r="AK665" s="208"/>
      <c r="AL665" s="208"/>
      <c r="AM665" s="331"/>
      <c r="AN665" s="208"/>
      <c r="AO665" s="208"/>
      <c r="AP665" s="332"/>
      <c r="AQ665" s="331"/>
      <c r="AR665" s="208"/>
      <c r="AS665" s="208"/>
      <c r="AT665" s="33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1"/>
      <c r="AF666" s="208"/>
      <c r="AG666" s="208"/>
      <c r="AH666" s="332"/>
      <c r="AI666" s="331"/>
      <c r="AJ666" s="208"/>
      <c r="AK666" s="208"/>
      <c r="AL666" s="208"/>
      <c r="AM666" s="331"/>
      <c r="AN666" s="208"/>
      <c r="AO666" s="208"/>
      <c r="AP666" s="332"/>
      <c r="AQ666" s="331"/>
      <c r="AR666" s="208"/>
      <c r="AS666" s="208"/>
      <c r="AT666" s="33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542</v>
      </c>
      <c r="AJ667" s="336"/>
      <c r="AK667" s="336"/>
      <c r="AL667" s="158"/>
      <c r="AM667" s="336" t="s">
        <v>543</v>
      </c>
      <c r="AN667" s="336"/>
      <c r="AO667" s="336"/>
      <c r="AP667" s="158"/>
      <c r="AQ667" s="158" t="s">
        <v>232</v>
      </c>
      <c r="AR667" s="133"/>
      <c r="AS667" s="133"/>
      <c r="AT667" s="134"/>
      <c r="AU667" s="139" t="s">
        <v>134</v>
      </c>
      <c r="AV667" s="139"/>
      <c r="AW667" s="139"/>
      <c r="AX667" s="140"/>
      <c r="AY667">
        <f>COUNTA($G$669)</f>
        <v>1</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t="s">
        <v>717</v>
      </c>
      <c r="AF668" s="201"/>
      <c r="AG668" s="136" t="s">
        <v>233</v>
      </c>
      <c r="AH668" s="137"/>
      <c r="AI668" s="337"/>
      <c r="AJ668" s="337"/>
      <c r="AK668" s="337"/>
      <c r="AL668" s="157"/>
      <c r="AM668" s="337"/>
      <c r="AN668" s="337"/>
      <c r="AO668" s="337"/>
      <c r="AP668" s="157"/>
      <c r="AQ668" s="250" t="s">
        <v>717</v>
      </c>
      <c r="AR668" s="201"/>
      <c r="AS668" s="136" t="s">
        <v>233</v>
      </c>
      <c r="AT668" s="137"/>
      <c r="AU668" s="201" t="s">
        <v>717</v>
      </c>
      <c r="AV668" s="201"/>
      <c r="AW668" s="136" t="s">
        <v>179</v>
      </c>
      <c r="AX668" s="196"/>
      <c r="AY668">
        <f>$AY$667</f>
        <v>1</v>
      </c>
    </row>
    <row r="669" spans="1:51" ht="23.25" hidden="1" customHeight="1" x14ac:dyDescent="0.15">
      <c r="A669" s="190"/>
      <c r="B669" s="187"/>
      <c r="C669" s="181"/>
      <c r="D669" s="187"/>
      <c r="E669" s="338"/>
      <c r="F669" s="339"/>
      <c r="G669" s="107" t="s">
        <v>717</v>
      </c>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t="s">
        <v>717</v>
      </c>
      <c r="AC669" s="214"/>
      <c r="AD669" s="214"/>
      <c r="AE669" s="331" t="s">
        <v>717</v>
      </c>
      <c r="AF669" s="208"/>
      <c r="AG669" s="208"/>
      <c r="AH669" s="208"/>
      <c r="AI669" s="331" t="s">
        <v>717</v>
      </c>
      <c r="AJ669" s="208"/>
      <c r="AK669" s="208"/>
      <c r="AL669" s="208"/>
      <c r="AM669" s="331"/>
      <c r="AN669" s="208"/>
      <c r="AO669" s="208"/>
      <c r="AP669" s="332"/>
      <c r="AQ669" s="331" t="s">
        <v>717</v>
      </c>
      <c r="AR669" s="208"/>
      <c r="AS669" s="208"/>
      <c r="AT669" s="332"/>
      <c r="AU669" s="208" t="s">
        <v>717</v>
      </c>
      <c r="AV669" s="208"/>
      <c r="AW669" s="208"/>
      <c r="AX669" s="209"/>
      <c r="AY669">
        <f t="shared" ref="AY669:AY671" si="107">$AY$667</f>
        <v>1</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t="s">
        <v>717</v>
      </c>
      <c r="AC670" s="206"/>
      <c r="AD670" s="206"/>
      <c r="AE670" s="331" t="s">
        <v>717</v>
      </c>
      <c r="AF670" s="208"/>
      <c r="AG670" s="208"/>
      <c r="AH670" s="332"/>
      <c r="AI670" s="331" t="s">
        <v>717</v>
      </c>
      <c r="AJ670" s="208"/>
      <c r="AK670" s="208"/>
      <c r="AL670" s="208"/>
      <c r="AM670" s="331"/>
      <c r="AN670" s="208"/>
      <c r="AO670" s="208"/>
      <c r="AP670" s="332"/>
      <c r="AQ670" s="331" t="s">
        <v>717</v>
      </c>
      <c r="AR670" s="208"/>
      <c r="AS670" s="208"/>
      <c r="AT670" s="332"/>
      <c r="AU670" s="208" t="s">
        <v>717</v>
      </c>
      <c r="AV670" s="208"/>
      <c r="AW670" s="208"/>
      <c r="AX670" s="209"/>
      <c r="AY670">
        <f t="shared" si="107"/>
        <v>1</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1" t="s">
        <v>717</v>
      </c>
      <c r="AF671" s="208"/>
      <c r="AG671" s="208"/>
      <c r="AH671" s="332"/>
      <c r="AI671" s="331" t="s">
        <v>717</v>
      </c>
      <c r="AJ671" s="208"/>
      <c r="AK671" s="208"/>
      <c r="AL671" s="208"/>
      <c r="AM671" s="331"/>
      <c r="AN671" s="208"/>
      <c r="AO671" s="208"/>
      <c r="AP671" s="332"/>
      <c r="AQ671" s="331" t="s">
        <v>717</v>
      </c>
      <c r="AR671" s="208"/>
      <c r="AS671" s="208"/>
      <c r="AT671" s="332"/>
      <c r="AU671" s="208" t="s">
        <v>717</v>
      </c>
      <c r="AV671" s="208"/>
      <c r="AW671" s="208"/>
      <c r="AX671" s="209"/>
      <c r="AY671">
        <f t="shared" si="107"/>
        <v>1</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542</v>
      </c>
      <c r="AJ672" s="336"/>
      <c r="AK672" s="336"/>
      <c r="AL672" s="158"/>
      <c r="AM672" s="336" t="s">
        <v>543</v>
      </c>
      <c r="AN672" s="336"/>
      <c r="AO672" s="336"/>
      <c r="AP672" s="158"/>
      <c r="AQ672" s="158" t="s">
        <v>232</v>
      </c>
      <c r="AR672" s="133"/>
      <c r="AS672" s="133"/>
      <c r="AT672" s="134"/>
      <c r="AU672" s="139" t="s">
        <v>134</v>
      </c>
      <c r="AV672" s="139"/>
      <c r="AW672" s="139"/>
      <c r="AX672" s="140"/>
      <c r="AY672">
        <f>COUNTA($G$674)</f>
        <v>1</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t="s">
        <v>717</v>
      </c>
      <c r="AF673" s="201"/>
      <c r="AG673" s="136" t="s">
        <v>233</v>
      </c>
      <c r="AH673" s="137"/>
      <c r="AI673" s="337"/>
      <c r="AJ673" s="337"/>
      <c r="AK673" s="337"/>
      <c r="AL673" s="157"/>
      <c r="AM673" s="337"/>
      <c r="AN673" s="337"/>
      <c r="AO673" s="337"/>
      <c r="AP673" s="157"/>
      <c r="AQ673" s="250" t="s">
        <v>717</v>
      </c>
      <c r="AR673" s="201"/>
      <c r="AS673" s="136" t="s">
        <v>233</v>
      </c>
      <c r="AT673" s="137"/>
      <c r="AU673" s="201" t="s">
        <v>717</v>
      </c>
      <c r="AV673" s="201"/>
      <c r="AW673" s="136" t="s">
        <v>179</v>
      </c>
      <c r="AX673" s="196"/>
      <c r="AY673">
        <f>$AY$672</f>
        <v>1</v>
      </c>
    </row>
    <row r="674" spans="1:51" ht="23.25" hidden="1" customHeight="1" x14ac:dyDescent="0.15">
      <c r="A674" s="190"/>
      <c r="B674" s="187"/>
      <c r="C674" s="181"/>
      <c r="D674" s="187"/>
      <c r="E674" s="338"/>
      <c r="F674" s="339"/>
      <c r="G674" s="107" t="s">
        <v>717</v>
      </c>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t="s">
        <v>717</v>
      </c>
      <c r="AC674" s="214"/>
      <c r="AD674" s="214"/>
      <c r="AE674" s="331" t="s">
        <v>717</v>
      </c>
      <c r="AF674" s="208"/>
      <c r="AG674" s="208"/>
      <c r="AH674" s="208"/>
      <c r="AI674" s="331" t="s">
        <v>717</v>
      </c>
      <c r="AJ674" s="208"/>
      <c r="AK674" s="208"/>
      <c r="AL674" s="208"/>
      <c r="AM674" s="331"/>
      <c r="AN674" s="208"/>
      <c r="AO674" s="208"/>
      <c r="AP674" s="332"/>
      <c r="AQ674" s="331" t="s">
        <v>717</v>
      </c>
      <c r="AR674" s="208"/>
      <c r="AS674" s="208"/>
      <c r="AT674" s="332"/>
      <c r="AU674" s="208" t="s">
        <v>717</v>
      </c>
      <c r="AV674" s="208"/>
      <c r="AW674" s="208"/>
      <c r="AX674" s="209"/>
      <c r="AY674">
        <f t="shared" ref="AY674:AY676" si="108">$AY$672</f>
        <v>1</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t="s">
        <v>717</v>
      </c>
      <c r="AC675" s="206"/>
      <c r="AD675" s="206"/>
      <c r="AE675" s="331" t="s">
        <v>717</v>
      </c>
      <c r="AF675" s="208"/>
      <c r="AG675" s="208"/>
      <c r="AH675" s="332"/>
      <c r="AI675" s="331" t="s">
        <v>717</v>
      </c>
      <c r="AJ675" s="208"/>
      <c r="AK675" s="208"/>
      <c r="AL675" s="208"/>
      <c r="AM675" s="331"/>
      <c r="AN675" s="208"/>
      <c r="AO675" s="208"/>
      <c r="AP675" s="332"/>
      <c r="AQ675" s="331" t="s">
        <v>717</v>
      </c>
      <c r="AR675" s="208"/>
      <c r="AS675" s="208"/>
      <c r="AT675" s="332"/>
      <c r="AU675" s="208" t="s">
        <v>717</v>
      </c>
      <c r="AV675" s="208"/>
      <c r="AW675" s="208"/>
      <c r="AX675" s="209"/>
      <c r="AY675">
        <f t="shared" si="108"/>
        <v>1</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1" t="s">
        <v>717</v>
      </c>
      <c r="AF676" s="208"/>
      <c r="AG676" s="208"/>
      <c r="AH676" s="332"/>
      <c r="AI676" s="331" t="s">
        <v>717</v>
      </c>
      <c r="AJ676" s="208"/>
      <c r="AK676" s="208"/>
      <c r="AL676" s="208"/>
      <c r="AM676" s="331"/>
      <c r="AN676" s="208"/>
      <c r="AO676" s="208"/>
      <c r="AP676" s="332"/>
      <c r="AQ676" s="331" t="s">
        <v>717</v>
      </c>
      <c r="AR676" s="208"/>
      <c r="AS676" s="208"/>
      <c r="AT676" s="332"/>
      <c r="AU676" s="208" t="s">
        <v>717</v>
      </c>
      <c r="AV676" s="208"/>
      <c r="AW676" s="208"/>
      <c r="AX676" s="209"/>
      <c r="AY676">
        <f t="shared" si="108"/>
        <v>1</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542</v>
      </c>
      <c r="AJ677" s="336"/>
      <c r="AK677" s="336"/>
      <c r="AL677" s="158"/>
      <c r="AM677" s="336" t="s">
        <v>543</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1"/>
      <c r="AF679" s="208"/>
      <c r="AG679" s="208"/>
      <c r="AH679" s="208"/>
      <c r="AI679" s="331"/>
      <c r="AJ679" s="208"/>
      <c r="AK679" s="208"/>
      <c r="AL679" s="208"/>
      <c r="AM679" s="331"/>
      <c r="AN679" s="208"/>
      <c r="AO679" s="208"/>
      <c r="AP679" s="332"/>
      <c r="AQ679" s="331"/>
      <c r="AR679" s="208"/>
      <c r="AS679" s="208"/>
      <c r="AT679" s="33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1"/>
      <c r="AF680" s="208"/>
      <c r="AG680" s="208"/>
      <c r="AH680" s="332"/>
      <c r="AI680" s="331"/>
      <c r="AJ680" s="208"/>
      <c r="AK680" s="208"/>
      <c r="AL680" s="208"/>
      <c r="AM680" s="331"/>
      <c r="AN680" s="208"/>
      <c r="AO680" s="208"/>
      <c r="AP680" s="332"/>
      <c r="AQ680" s="331"/>
      <c r="AR680" s="208"/>
      <c r="AS680" s="208"/>
      <c r="AT680" s="33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1"/>
      <c r="AF681" s="208"/>
      <c r="AG681" s="208"/>
      <c r="AH681" s="332"/>
      <c r="AI681" s="331"/>
      <c r="AJ681" s="208"/>
      <c r="AK681" s="208"/>
      <c r="AL681" s="208"/>
      <c r="AM681" s="331"/>
      <c r="AN681" s="208"/>
      <c r="AO681" s="208"/>
      <c r="AP681" s="332"/>
      <c r="AQ681" s="331"/>
      <c r="AR681" s="208"/>
      <c r="AS681" s="208"/>
      <c r="AT681" s="33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542</v>
      </c>
      <c r="AJ682" s="336"/>
      <c r="AK682" s="336"/>
      <c r="AL682" s="158"/>
      <c r="AM682" s="336" t="s">
        <v>543</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1"/>
      <c r="AF684" s="208"/>
      <c r="AG684" s="208"/>
      <c r="AH684" s="208"/>
      <c r="AI684" s="331"/>
      <c r="AJ684" s="208"/>
      <c r="AK684" s="208"/>
      <c r="AL684" s="208"/>
      <c r="AM684" s="331"/>
      <c r="AN684" s="208"/>
      <c r="AO684" s="208"/>
      <c r="AP684" s="332"/>
      <c r="AQ684" s="331"/>
      <c r="AR684" s="208"/>
      <c r="AS684" s="208"/>
      <c r="AT684" s="33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1"/>
      <c r="AF685" s="208"/>
      <c r="AG685" s="208"/>
      <c r="AH685" s="332"/>
      <c r="AI685" s="331"/>
      <c r="AJ685" s="208"/>
      <c r="AK685" s="208"/>
      <c r="AL685" s="208"/>
      <c r="AM685" s="331"/>
      <c r="AN685" s="208"/>
      <c r="AO685" s="208"/>
      <c r="AP685" s="332"/>
      <c r="AQ685" s="331"/>
      <c r="AR685" s="208"/>
      <c r="AS685" s="208"/>
      <c r="AT685" s="33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1"/>
      <c r="AF686" s="208"/>
      <c r="AG686" s="208"/>
      <c r="AH686" s="332"/>
      <c r="AI686" s="331"/>
      <c r="AJ686" s="208"/>
      <c r="AK686" s="208"/>
      <c r="AL686" s="208"/>
      <c r="AM686" s="331"/>
      <c r="AN686" s="208"/>
      <c r="AO686" s="208"/>
      <c r="AP686" s="332"/>
      <c r="AQ686" s="331"/>
      <c r="AR686" s="208"/>
      <c r="AS686" s="208"/>
      <c r="AT686" s="33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542</v>
      </c>
      <c r="AJ687" s="336"/>
      <c r="AK687" s="336"/>
      <c r="AL687" s="158"/>
      <c r="AM687" s="336" t="s">
        <v>543</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1"/>
      <c r="AF689" s="208"/>
      <c r="AG689" s="208"/>
      <c r="AH689" s="208"/>
      <c r="AI689" s="331"/>
      <c r="AJ689" s="208"/>
      <c r="AK689" s="208"/>
      <c r="AL689" s="208"/>
      <c r="AM689" s="331"/>
      <c r="AN689" s="208"/>
      <c r="AO689" s="208"/>
      <c r="AP689" s="332"/>
      <c r="AQ689" s="331"/>
      <c r="AR689" s="208"/>
      <c r="AS689" s="208"/>
      <c r="AT689" s="33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1"/>
      <c r="AF690" s="208"/>
      <c r="AG690" s="208"/>
      <c r="AH690" s="332"/>
      <c r="AI690" s="331"/>
      <c r="AJ690" s="208"/>
      <c r="AK690" s="208"/>
      <c r="AL690" s="208"/>
      <c r="AM690" s="331"/>
      <c r="AN690" s="208"/>
      <c r="AO690" s="208"/>
      <c r="AP690" s="332"/>
      <c r="AQ690" s="331"/>
      <c r="AR690" s="208"/>
      <c r="AS690" s="208"/>
      <c r="AT690" s="33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1"/>
      <c r="AF691" s="208"/>
      <c r="AG691" s="208"/>
      <c r="AH691" s="332"/>
      <c r="AI691" s="331"/>
      <c r="AJ691" s="208"/>
      <c r="AK691" s="208"/>
      <c r="AL691" s="208"/>
      <c r="AM691" s="331"/>
      <c r="AN691" s="208"/>
      <c r="AO691" s="208"/>
      <c r="AP691" s="332"/>
      <c r="AQ691" s="331"/>
      <c r="AR691" s="208"/>
      <c r="AS691" s="208"/>
      <c r="AT691" s="33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542</v>
      </c>
      <c r="AJ692" s="336"/>
      <c r="AK692" s="336"/>
      <c r="AL692" s="158"/>
      <c r="AM692" s="336" t="s">
        <v>543</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1"/>
      <c r="AF694" s="208"/>
      <c r="AG694" s="208"/>
      <c r="AH694" s="208"/>
      <c r="AI694" s="331"/>
      <c r="AJ694" s="208"/>
      <c r="AK694" s="208"/>
      <c r="AL694" s="208"/>
      <c r="AM694" s="331"/>
      <c r="AN694" s="208"/>
      <c r="AO694" s="208"/>
      <c r="AP694" s="332"/>
      <c r="AQ694" s="331"/>
      <c r="AR694" s="208"/>
      <c r="AS694" s="208"/>
      <c r="AT694" s="33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1"/>
      <c r="AF695" s="208"/>
      <c r="AG695" s="208"/>
      <c r="AH695" s="332"/>
      <c r="AI695" s="331"/>
      <c r="AJ695" s="208"/>
      <c r="AK695" s="208"/>
      <c r="AL695" s="208"/>
      <c r="AM695" s="331"/>
      <c r="AN695" s="208"/>
      <c r="AO695" s="208"/>
      <c r="AP695" s="332"/>
      <c r="AQ695" s="331"/>
      <c r="AR695" s="208"/>
      <c r="AS695" s="208"/>
      <c r="AT695" s="33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1"/>
      <c r="AF696" s="208"/>
      <c r="AG696" s="208"/>
      <c r="AH696" s="332"/>
      <c r="AI696" s="331"/>
      <c r="AJ696" s="208"/>
      <c r="AK696" s="208"/>
      <c r="AL696" s="208"/>
      <c r="AM696" s="331"/>
      <c r="AN696" s="208"/>
      <c r="AO696" s="208"/>
      <c r="AP696" s="332"/>
      <c r="AQ696" s="331"/>
      <c r="AR696" s="208"/>
      <c r="AS696" s="208"/>
      <c r="AT696" s="332"/>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1" t="s">
        <v>31</v>
      </c>
      <c r="AH701" s="376"/>
      <c r="AI701" s="376"/>
      <c r="AJ701" s="376"/>
      <c r="AK701" s="376"/>
      <c r="AL701" s="376"/>
      <c r="AM701" s="376"/>
      <c r="AN701" s="376"/>
      <c r="AO701" s="376"/>
      <c r="AP701" s="376"/>
      <c r="AQ701" s="376"/>
      <c r="AR701" s="376"/>
      <c r="AS701" s="376"/>
      <c r="AT701" s="376"/>
      <c r="AU701" s="376"/>
      <c r="AV701" s="376"/>
      <c r="AW701" s="376"/>
      <c r="AX701" s="822"/>
    </row>
    <row r="702" spans="1:51" ht="64.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748</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66.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6"/>
      <c r="AD703" s="322" t="s">
        <v>748</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748</v>
      </c>
      <c r="AE704" s="783"/>
      <c r="AF704" s="783"/>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0"/>
      <c r="AD705" s="714" t="s">
        <v>758</v>
      </c>
      <c r="AE705" s="715"/>
      <c r="AF705" s="715"/>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760</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761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8"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2" t="s">
        <v>748</v>
      </c>
      <c r="AE708" s="603"/>
      <c r="AF708" s="603"/>
      <c r="AG708" s="742" t="s">
        <v>762</v>
      </c>
      <c r="AH708" s="743"/>
      <c r="AI708" s="743"/>
      <c r="AJ708" s="743"/>
      <c r="AK708" s="743"/>
      <c r="AL708" s="743"/>
      <c r="AM708" s="743"/>
      <c r="AN708" s="743"/>
      <c r="AO708" s="743"/>
      <c r="AP708" s="743"/>
      <c r="AQ708" s="743"/>
      <c r="AR708" s="743"/>
      <c r="AS708" s="743"/>
      <c r="AT708" s="743"/>
      <c r="AU708" s="743"/>
      <c r="AV708" s="743"/>
      <c r="AW708" s="743"/>
      <c r="AX708" s="744"/>
    </row>
    <row r="709" spans="1:50" ht="38.2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748</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34.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748</v>
      </c>
      <c r="AE710" s="323"/>
      <c r="AF710" s="323"/>
      <c r="AG710" s="104" t="s">
        <v>764</v>
      </c>
      <c r="AH710" s="105"/>
      <c r="AI710" s="105"/>
      <c r="AJ710" s="105"/>
      <c r="AK710" s="105"/>
      <c r="AL710" s="105"/>
      <c r="AM710" s="105"/>
      <c r="AN710" s="105"/>
      <c r="AO710" s="105"/>
      <c r="AP710" s="105"/>
      <c r="AQ710" s="105"/>
      <c r="AR710" s="105"/>
      <c r="AS710" s="105"/>
      <c r="AT710" s="105"/>
      <c r="AU710" s="105"/>
      <c r="AV710" s="105"/>
      <c r="AW710" s="105"/>
      <c r="AX710" s="106"/>
    </row>
    <row r="711" spans="1:50" ht="44.2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748</v>
      </c>
      <c r="AE711" s="323"/>
      <c r="AF711" s="323"/>
      <c r="AG711" s="104" t="s">
        <v>765</v>
      </c>
      <c r="AH711" s="105"/>
      <c r="AI711" s="105"/>
      <c r="AJ711" s="105"/>
      <c r="AK711" s="105"/>
      <c r="AL711" s="105"/>
      <c r="AM711" s="105"/>
      <c r="AN711" s="105"/>
      <c r="AO711" s="105"/>
      <c r="AP711" s="105"/>
      <c r="AQ711" s="105"/>
      <c r="AR711" s="105"/>
      <c r="AS711" s="105"/>
      <c r="AT711" s="105"/>
      <c r="AU711" s="105"/>
      <c r="AV711" s="105"/>
      <c r="AW711" s="105"/>
      <c r="AX711" s="106"/>
    </row>
    <row r="712" spans="1:50" ht="68.25" customHeight="1" x14ac:dyDescent="0.15">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748</v>
      </c>
      <c r="AE712" s="783"/>
      <c r="AF712" s="783"/>
      <c r="AG712" s="807" t="s">
        <v>807</v>
      </c>
      <c r="AH712" s="808"/>
      <c r="AI712" s="808"/>
      <c r="AJ712" s="808"/>
      <c r="AK712" s="808"/>
      <c r="AL712" s="808"/>
      <c r="AM712" s="808"/>
      <c r="AN712" s="808"/>
      <c r="AO712" s="808"/>
      <c r="AP712" s="808"/>
      <c r="AQ712" s="808"/>
      <c r="AR712" s="808"/>
      <c r="AS712" s="808"/>
      <c r="AT712" s="808"/>
      <c r="AU712" s="808"/>
      <c r="AV712" s="808"/>
      <c r="AW712" s="808"/>
      <c r="AX712" s="809"/>
    </row>
    <row r="713" spans="1:50" ht="30" customHeight="1" x14ac:dyDescent="0.15">
      <c r="A713" s="642"/>
      <c r="B713" s="644"/>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766</v>
      </c>
      <c r="AE713" s="323"/>
      <c r="AF713" s="663"/>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766</v>
      </c>
      <c r="AE714" s="805"/>
      <c r="AF714" s="806"/>
      <c r="AG714" s="736" t="s">
        <v>405</v>
      </c>
      <c r="AH714" s="737"/>
      <c r="AI714" s="737"/>
      <c r="AJ714" s="737"/>
      <c r="AK714" s="737"/>
      <c r="AL714" s="737"/>
      <c r="AM714" s="737"/>
      <c r="AN714" s="737"/>
      <c r="AO714" s="737"/>
      <c r="AP714" s="737"/>
      <c r="AQ714" s="737"/>
      <c r="AR714" s="737"/>
      <c r="AS714" s="737"/>
      <c r="AT714" s="737"/>
      <c r="AU714" s="737"/>
      <c r="AV714" s="737"/>
      <c r="AW714" s="737"/>
      <c r="AX714" s="738"/>
    </row>
    <row r="715" spans="1:50" ht="40.5"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758</v>
      </c>
      <c r="AE715" s="603"/>
      <c r="AF715" s="656"/>
      <c r="AG715" s="742" t="s">
        <v>767</v>
      </c>
      <c r="AH715" s="743"/>
      <c r="AI715" s="743"/>
      <c r="AJ715" s="743"/>
      <c r="AK715" s="743"/>
      <c r="AL715" s="743"/>
      <c r="AM715" s="743"/>
      <c r="AN715" s="743"/>
      <c r="AO715" s="743"/>
      <c r="AP715" s="743"/>
      <c r="AQ715" s="743"/>
      <c r="AR715" s="743"/>
      <c r="AS715" s="743"/>
      <c r="AT715" s="743"/>
      <c r="AU715" s="743"/>
      <c r="AV715" s="743"/>
      <c r="AW715" s="743"/>
      <c r="AX715" s="744"/>
    </row>
    <row r="716" spans="1:50" ht="46.5" customHeight="1" x14ac:dyDescent="0.15">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768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748</v>
      </c>
      <c r="AE717" s="323"/>
      <c r="AF717" s="323"/>
      <c r="AG717" s="104" t="s">
        <v>769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766</v>
      </c>
      <c r="AE718" s="323"/>
      <c r="AF718" s="323"/>
      <c r="AG718" s="130" t="s">
        <v>770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766</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0"/>
      <c r="B727" s="801"/>
      <c r="C727" s="748" t="s">
        <v>57</v>
      </c>
      <c r="D727" s="749"/>
      <c r="E727" s="749"/>
      <c r="F727" s="750"/>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91" t="s">
        <v>671</v>
      </c>
      <c r="B737" s="211"/>
      <c r="C737" s="211"/>
      <c r="D737" s="212"/>
      <c r="E737" s="955" t="s">
        <v>739</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396</v>
      </c>
      <c r="B738" s="361"/>
      <c r="C738" s="361"/>
      <c r="D738" s="361"/>
      <c r="E738" s="955" t="s">
        <v>740</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395</v>
      </c>
      <c r="B739" s="361"/>
      <c r="C739" s="361"/>
      <c r="D739" s="361"/>
      <c r="E739" s="955" t="s">
        <v>741</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394</v>
      </c>
      <c r="B740" s="361"/>
      <c r="C740" s="361"/>
      <c r="D740" s="361"/>
      <c r="E740" s="955" t="s">
        <v>742</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393</v>
      </c>
      <c r="B741" s="361"/>
      <c r="C741" s="361"/>
      <c r="D741" s="361"/>
      <c r="E741" s="955" t="s">
        <v>743</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392</v>
      </c>
      <c r="B742" s="361"/>
      <c r="C742" s="361"/>
      <c r="D742" s="361"/>
      <c r="E742" s="955" t="s">
        <v>744</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391</v>
      </c>
      <c r="B743" s="361"/>
      <c r="C743" s="361"/>
      <c r="D743" s="361"/>
      <c r="E743" s="955" t="s">
        <v>745</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390</v>
      </c>
      <c r="B744" s="361"/>
      <c r="C744" s="361"/>
      <c r="D744" s="361"/>
      <c r="E744" s="955" t="s">
        <v>746</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389</v>
      </c>
      <c r="B745" s="361"/>
      <c r="C745" s="361"/>
      <c r="D745" s="361"/>
      <c r="E745" s="992" t="s">
        <v>747</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544</v>
      </c>
      <c r="B746" s="361"/>
      <c r="C746" s="361"/>
      <c r="D746" s="361"/>
      <c r="E746" s="961" t="s">
        <v>709</v>
      </c>
      <c r="F746" s="959"/>
      <c r="G746" s="959"/>
      <c r="H746" s="100" t="str">
        <f>IF(E746="","","-")</f>
        <v>-</v>
      </c>
      <c r="I746" s="959"/>
      <c r="J746" s="959"/>
      <c r="K746" s="100" t="str">
        <f>IF(I746="","","-")</f>
        <v/>
      </c>
      <c r="L746" s="960">
        <v>755</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508</v>
      </c>
      <c r="B747" s="361"/>
      <c r="C747" s="361"/>
      <c r="D747" s="361"/>
      <c r="E747" s="961" t="s">
        <v>709</v>
      </c>
      <c r="F747" s="959"/>
      <c r="G747" s="959"/>
      <c r="H747" s="100" t="str">
        <f>IF(E747="","","-")</f>
        <v>-</v>
      </c>
      <c r="I747" s="959"/>
      <c r="J747" s="959"/>
      <c r="K747" s="100" t="str">
        <f>IF(I747="","","-")</f>
        <v/>
      </c>
      <c r="L747" s="960">
        <v>774</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773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3"/>
    </row>
    <row r="788" spans="1:51" ht="24.75" customHeight="1" x14ac:dyDescent="0.15">
      <c r="A788" s="629"/>
      <c r="B788" s="630"/>
      <c r="C788" s="630"/>
      <c r="D788" s="630"/>
      <c r="E788" s="630"/>
      <c r="F788" s="631"/>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29"/>
      <c r="B789" s="630"/>
      <c r="C789" s="630"/>
      <c r="D789" s="630"/>
      <c r="E789" s="630"/>
      <c r="F789" s="631"/>
      <c r="G789" s="670" t="s">
        <v>799</v>
      </c>
      <c r="H789" s="671"/>
      <c r="I789" s="671"/>
      <c r="J789" s="671"/>
      <c r="K789" s="672"/>
      <c r="L789" s="596" t="s">
        <v>787</v>
      </c>
      <c r="M789" s="597"/>
      <c r="N789" s="597"/>
      <c r="O789" s="597"/>
      <c r="P789" s="597"/>
      <c r="Q789" s="597"/>
      <c r="R789" s="597"/>
      <c r="S789" s="597"/>
      <c r="T789" s="597"/>
      <c r="U789" s="597"/>
      <c r="V789" s="597"/>
      <c r="W789" s="597"/>
      <c r="X789" s="598"/>
      <c r="Y789" s="382">
        <v>1.3</v>
      </c>
      <c r="Z789" s="383"/>
      <c r="AA789" s="383"/>
      <c r="AB789" s="802"/>
      <c r="AC789" s="604" t="s">
        <v>780</v>
      </c>
      <c r="AD789" s="605"/>
      <c r="AE789" s="605"/>
      <c r="AF789" s="605"/>
      <c r="AG789" s="606"/>
      <c r="AH789" s="664" t="s">
        <v>784</v>
      </c>
      <c r="AI789" s="665"/>
      <c r="AJ789" s="665"/>
      <c r="AK789" s="665"/>
      <c r="AL789" s="665"/>
      <c r="AM789" s="665"/>
      <c r="AN789" s="665"/>
      <c r="AO789" s="665"/>
      <c r="AP789" s="665"/>
      <c r="AQ789" s="665"/>
      <c r="AR789" s="665"/>
      <c r="AS789" s="665"/>
      <c r="AT789" s="666"/>
      <c r="AU789" s="382">
        <v>6</v>
      </c>
      <c r="AV789" s="383"/>
      <c r="AW789" s="383"/>
      <c r="AX789" s="384"/>
    </row>
    <row r="790" spans="1:51" ht="24.75" customHeight="1" x14ac:dyDescent="0.15">
      <c r="A790" s="629"/>
      <c r="B790" s="630"/>
      <c r="C790" s="630"/>
      <c r="D790" s="630"/>
      <c r="E790" s="630"/>
      <c r="F790" s="631"/>
      <c r="G790" s="604" t="s">
        <v>800</v>
      </c>
      <c r="H790" s="605"/>
      <c r="I790" s="605"/>
      <c r="J790" s="605"/>
      <c r="K790" s="606"/>
      <c r="L790" s="596" t="s">
        <v>804</v>
      </c>
      <c r="M790" s="597"/>
      <c r="N790" s="597"/>
      <c r="O790" s="597"/>
      <c r="P790" s="597"/>
      <c r="Q790" s="597"/>
      <c r="R790" s="597"/>
      <c r="S790" s="597"/>
      <c r="T790" s="597"/>
      <c r="U790" s="597"/>
      <c r="V790" s="597"/>
      <c r="W790" s="597"/>
      <c r="X790" s="598"/>
      <c r="Y790" s="599">
        <v>1</v>
      </c>
      <c r="Z790" s="600"/>
      <c r="AA790" s="600"/>
      <c r="AB790" s="610"/>
      <c r="AC790" s="604" t="s">
        <v>779</v>
      </c>
      <c r="AD790" s="605"/>
      <c r="AE790" s="605"/>
      <c r="AF790" s="605"/>
      <c r="AG790" s="606"/>
      <c r="AH790" s="664" t="s">
        <v>785</v>
      </c>
      <c r="AI790" s="665"/>
      <c r="AJ790" s="665"/>
      <c r="AK790" s="665"/>
      <c r="AL790" s="665"/>
      <c r="AM790" s="665"/>
      <c r="AN790" s="665"/>
      <c r="AO790" s="665"/>
      <c r="AP790" s="665"/>
      <c r="AQ790" s="665"/>
      <c r="AR790" s="665"/>
      <c r="AS790" s="665"/>
      <c r="AT790" s="666"/>
      <c r="AU790" s="599">
        <v>6</v>
      </c>
      <c r="AV790" s="600"/>
      <c r="AW790" s="600"/>
      <c r="AX790" s="601"/>
    </row>
    <row r="791" spans="1:51" ht="24.75" customHeight="1" x14ac:dyDescent="0.15">
      <c r="A791" s="629"/>
      <c r="B791" s="630"/>
      <c r="C791" s="630"/>
      <c r="D791" s="630"/>
      <c r="E791" s="630"/>
      <c r="F791" s="631"/>
      <c r="G791" s="604" t="s">
        <v>801</v>
      </c>
      <c r="H791" s="605"/>
      <c r="I791" s="605"/>
      <c r="J791" s="605"/>
      <c r="K791" s="606"/>
      <c r="L791" s="596" t="s">
        <v>778</v>
      </c>
      <c r="M791" s="597"/>
      <c r="N791" s="597"/>
      <c r="O791" s="597"/>
      <c r="P791" s="597"/>
      <c r="Q791" s="597"/>
      <c r="R791" s="597"/>
      <c r="S791" s="597"/>
      <c r="T791" s="597"/>
      <c r="U791" s="597"/>
      <c r="V791" s="597"/>
      <c r="W791" s="597"/>
      <c r="X791" s="598"/>
      <c r="Y791" s="599">
        <v>0.3</v>
      </c>
      <c r="Z791" s="600"/>
      <c r="AA791" s="600"/>
      <c r="AB791" s="610"/>
      <c r="AC791" s="604" t="s">
        <v>777</v>
      </c>
      <c r="AD791" s="605"/>
      <c r="AE791" s="605"/>
      <c r="AF791" s="605"/>
      <c r="AG791" s="606"/>
      <c r="AH791" s="596" t="s">
        <v>778</v>
      </c>
      <c r="AI791" s="597"/>
      <c r="AJ791" s="597"/>
      <c r="AK791" s="597"/>
      <c r="AL791" s="597"/>
      <c r="AM791" s="597"/>
      <c r="AN791" s="597"/>
      <c r="AO791" s="597"/>
      <c r="AP791" s="597"/>
      <c r="AQ791" s="597"/>
      <c r="AR791" s="597"/>
      <c r="AS791" s="597"/>
      <c r="AT791" s="598"/>
      <c r="AU791" s="599">
        <v>2</v>
      </c>
      <c r="AV791" s="600"/>
      <c r="AW791" s="600"/>
      <c r="AX791" s="601"/>
    </row>
    <row r="792" spans="1:51" ht="24.75" customHeight="1" x14ac:dyDescent="0.15">
      <c r="A792" s="629"/>
      <c r="B792" s="630"/>
      <c r="C792" s="630"/>
      <c r="D792" s="630"/>
      <c r="E792" s="630"/>
      <c r="F792" s="631"/>
      <c r="G792" s="604" t="s">
        <v>802</v>
      </c>
      <c r="H792" s="605"/>
      <c r="I792" s="605"/>
      <c r="J792" s="605"/>
      <c r="K792" s="606"/>
      <c r="L792" s="596" t="s">
        <v>805</v>
      </c>
      <c r="M792" s="597"/>
      <c r="N792" s="597"/>
      <c r="O792" s="597"/>
      <c r="P792" s="597"/>
      <c r="Q792" s="597"/>
      <c r="R792" s="597"/>
      <c r="S792" s="597"/>
      <c r="T792" s="597"/>
      <c r="U792" s="597"/>
      <c r="V792" s="597"/>
      <c r="W792" s="597"/>
      <c r="X792" s="598"/>
      <c r="Y792" s="599">
        <v>0.2</v>
      </c>
      <c r="Z792" s="600"/>
      <c r="AA792" s="600"/>
      <c r="AB792" s="610"/>
      <c r="AC792" s="604" t="s">
        <v>781</v>
      </c>
      <c r="AD792" s="605"/>
      <c r="AE792" s="605"/>
      <c r="AF792" s="605"/>
      <c r="AG792" s="606"/>
      <c r="AH792" s="596" t="s">
        <v>786</v>
      </c>
      <c r="AI792" s="597"/>
      <c r="AJ792" s="597"/>
      <c r="AK792" s="597"/>
      <c r="AL792" s="597"/>
      <c r="AM792" s="597"/>
      <c r="AN792" s="597"/>
      <c r="AO792" s="597"/>
      <c r="AP792" s="597"/>
      <c r="AQ792" s="597"/>
      <c r="AR792" s="597"/>
      <c r="AS792" s="597"/>
      <c r="AT792" s="598"/>
      <c r="AU792" s="599">
        <v>2</v>
      </c>
      <c r="AV792" s="600"/>
      <c r="AW792" s="600"/>
      <c r="AX792" s="601"/>
    </row>
    <row r="793" spans="1:51" ht="24.75" customHeight="1" x14ac:dyDescent="0.15">
      <c r="A793" s="629"/>
      <c r="B793" s="630"/>
      <c r="C793" s="630"/>
      <c r="D793" s="630"/>
      <c r="E793" s="630"/>
      <c r="F793" s="631"/>
      <c r="G793" s="604" t="s">
        <v>803</v>
      </c>
      <c r="H793" s="605"/>
      <c r="I793" s="605"/>
      <c r="J793" s="605"/>
      <c r="K793" s="606"/>
      <c r="L793" s="596" t="s">
        <v>806</v>
      </c>
      <c r="M793" s="597"/>
      <c r="N793" s="597"/>
      <c r="O793" s="597"/>
      <c r="P793" s="597"/>
      <c r="Q793" s="597"/>
      <c r="R793" s="597"/>
      <c r="S793" s="597"/>
      <c r="T793" s="597"/>
      <c r="U793" s="597"/>
      <c r="V793" s="597"/>
      <c r="W793" s="597"/>
      <c r="X793" s="598"/>
      <c r="Y793" s="599">
        <v>0.1</v>
      </c>
      <c r="Z793" s="600"/>
      <c r="AA793" s="600"/>
      <c r="AB793" s="610"/>
      <c r="AC793" s="604" t="s">
        <v>776</v>
      </c>
      <c r="AD793" s="632"/>
      <c r="AE793" s="632"/>
      <c r="AF793" s="632"/>
      <c r="AG793" s="633"/>
      <c r="AH793" s="596" t="s">
        <v>787</v>
      </c>
      <c r="AI793" s="597"/>
      <c r="AJ793" s="597"/>
      <c r="AK793" s="597"/>
      <c r="AL793" s="597"/>
      <c r="AM793" s="597"/>
      <c r="AN793" s="597"/>
      <c r="AO793" s="597"/>
      <c r="AP793" s="597"/>
      <c r="AQ793" s="597"/>
      <c r="AR793" s="597"/>
      <c r="AS793" s="597"/>
      <c r="AT793" s="598"/>
      <c r="AU793" s="599">
        <v>0.4</v>
      </c>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t="s">
        <v>775</v>
      </c>
      <c r="AD794" s="632"/>
      <c r="AE794" s="632"/>
      <c r="AF794" s="632"/>
      <c r="AG794" s="633"/>
      <c r="AH794" s="596" t="s">
        <v>788</v>
      </c>
      <c r="AI794" s="597"/>
      <c r="AJ794" s="597"/>
      <c r="AK794" s="597"/>
      <c r="AL794" s="597"/>
      <c r="AM794" s="597"/>
      <c r="AN794" s="597"/>
      <c r="AO794" s="597"/>
      <c r="AP794" s="597"/>
      <c r="AQ794" s="597"/>
      <c r="AR794" s="597"/>
      <c r="AS794" s="597"/>
      <c r="AT794" s="598"/>
      <c r="AU794" s="599">
        <v>0.4</v>
      </c>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782</v>
      </c>
      <c r="AD795" s="632"/>
      <c r="AE795" s="632"/>
      <c r="AF795" s="632"/>
      <c r="AG795" s="633"/>
      <c r="AH795" s="596" t="s">
        <v>789</v>
      </c>
      <c r="AI795" s="597"/>
      <c r="AJ795" s="597"/>
      <c r="AK795" s="597"/>
      <c r="AL795" s="597"/>
      <c r="AM795" s="597"/>
      <c r="AN795" s="597"/>
      <c r="AO795" s="597"/>
      <c r="AP795" s="597"/>
      <c r="AQ795" s="597"/>
      <c r="AR795" s="597"/>
      <c r="AS795" s="597"/>
      <c r="AT795" s="598"/>
      <c r="AU795" s="599">
        <v>0.2</v>
      </c>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783</v>
      </c>
      <c r="AD796" s="605"/>
      <c r="AE796" s="605"/>
      <c r="AF796" s="605"/>
      <c r="AG796" s="606"/>
      <c r="AH796" s="596" t="s">
        <v>790</v>
      </c>
      <c r="AI796" s="597"/>
      <c r="AJ796" s="597"/>
      <c r="AK796" s="597"/>
      <c r="AL796" s="597"/>
      <c r="AM796" s="597"/>
      <c r="AN796" s="597"/>
      <c r="AO796" s="597"/>
      <c r="AP796" s="597"/>
      <c r="AQ796" s="597"/>
      <c r="AR796" s="597"/>
      <c r="AS796" s="597"/>
      <c r="AT796" s="598"/>
      <c r="AU796" s="599">
        <v>0.1</v>
      </c>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3" t="s">
        <v>20</v>
      </c>
      <c r="H799" s="824"/>
      <c r="I799" s="824"/>
      <c r="J799" s="824"/>
      <c r="K799" s="824"/>
      <c r="L799" s="825"/>
      <c r="M799" s="826"/>
      <c r="N799" s="826"/>
      <c r="O799" s="826"/>
      <c r="P799" s="826"/>
      <c r="Q799" s="826"/>
      <c r="R799" s="826"/>
      <c r="S799" s="826"/>
      <c r="T799" s="826"/>
      <c r="U799" s="826"/>
      <c r="V799" s="826"/>
      <c r="W799" s="826"/>
      <c r="X799" s="827"/>
      <c r="Y799" s="828">
        <f>SUM(Y789:AB798)</f>
        <v>2.9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17.099999999999998</v>
      </c>
      <c r="AV799" s="829"/>
      <c r="AW799" s="829"/>
      <c r="AX799" s="831"/>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3"/>
      <c r="AY800">
        <f>COUNTA($G$802,$AC$802)</f>
        <v>0</v>
      </c>
    </row>
    <row r="801" spans="1:51" ht="24.75" hidden="1" customHeight="1" x14ac:dyDescent="0.15">
      <c r="A801" s="629"/>
      <c r="B801" s="630"/>
      <c r="C801" s="630"/>
      <c r="D801" s="630"/>
      <c r="E801" s="630"/>
      <c r="F801" s="631"/>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29"/>
      <c r="B802" s="630"/>
      <c r="C802" s="630"/>
      <c r="D802" s="630"/>
      <c r="E802" s="630"/>
      <c r="F802" s="631"/>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2"/>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3"/>
      <c r="AY813">
        <f>COUNTA($G$815,$AC$815)</f>
        <v>0</v>
      </c>
    </row>
    <row r="814" spans="1:51" ht="24.75" hidden="1" customHeight="1" x14ac:dyDescent="0.15">
      <c r="A814" s="629"/>
      <c r="B814" s="630"/>
      <c r="C814" s="630"/>
      <c r="D814" s="630"/>
      <c r="E814" s="630"/>
      <c r="F814" s="631"/>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29"/>
      <c r="B815" s="630"/>
      <c r="C815" s="630"/>
      <c r="D815" s="630"/>
      <c r="E815" s="630"/>
      <c r="F815" s="631"/>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2"/>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3"/>
      <c r="AY826">
        <f>COUNTA($G$828,$AC$828)</f>
        <v>0</v>
      </c>
    </row>
    <row r="827" spans="1:51" ht="24.75" hidden="1" customHeight="1" x14ac:dyDescent="0.15">
      <c r="A827" s="629"/>
      <c r="B827" s="630"/>
      <c r="C827" s="630"/>
      <c r="D827" s="630"/>
      <c r="E827" s="630"/>
      <c r="F827" s="631"/>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29"/>
      <c r="B828" s="630"/>
      <c r="C828" s="630"/>
      <c r="D828" s="630"/>
      <c r="E828" s="630"/>
      <c r="F828" s="631"/>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2"/>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3.5" customHeight="1" x14ac:dyDescent="0.15">
      <c r="A845" s="370">
        <v>1</v>
      </c>
      <c r="B845" s="370">
        <v>1</v>
      </c>
      <c r="C845" s="343" t="s">
        <v>794</v>
      </c>
      <c r="D845" s="343"/>
      <c r="E845" s="343"/>
      <c r="F845" s="343"/>
      <c r="G845" s="343"/>
      <c r="H845" s="343"/>
      <c r="I845" s="343"/>
      <c r="J845" s="344">
        <v>1013205001281</v>
      </c>
      <c r="K845" s="345"/>
      <c r="L845" s="345"/>
      <c r="M845" s="345"/>
      <c r="N845" s="345"/>
      <c r="O845" s="345"/>
      <c r="P845" s="906" t="s">
        <v>796</v>
      </c>
      <c r="Q845" s="906"/>
      <c r="R845" s="906"/>
      <c r="S845" s="906"/>
      <c r="T845" s="906"/>
      <c r="U845" s="906"/>
      <c r="V845" s="906"/>
      <c r="W845" s="906"/>
      <c r="X845" s="906"/>
      <c r="Y845" s="347">
        <v>3</v>
      </c>
      <c r="Z845" s="348"/>
      <c r="AA845" s="348"/>
      <c r="AB845" s="349"/>
      <c r="AC845" s="901" t="s">
        <v>376</v>
      </c>
      <c r="AD845" s="902"/>
      <c r="AE845" s="902"/>
      <c r="AF845" s="902"/>
      <c r="AG845" s="902"/>
      <c r="AH845" s="366">
        <v>1</v>
      </c>
      <c r="AI845" s="367"/>
      <c r="AJ845" s="367"/>
      <c r="AK845" s="367"/>
      <c r="AL845" s="354">
        <v>89</v>
      </c>
      <c r="AM845" s="355"/>
      <c r="AN845" s="355"/>
      <c r="AO845" s="356"/>
      <c r="AP845" s="357" t="s">
        <v>405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1.25" customHeight="1" x14ac:dyDescent="0.15">
      <c r="A878" s="370">
        <v>1</v>
      </c>
      <c r="B878" s="370">
        <v>1</v>
      </c>
      <c r="C878" s="343" t="s">
        <v>795</v>
      </c>
      <c r="D878" s="343"/>
      <c r="E878" s="343"/>
      <c r="F878" s="343"/>
      <c r="G878" s="343"/>
      <c r="H878" s="343"/>
      <c r="I878" s="343"/>
      <c r="J878" s="344">
        <v>5010405010563</v>
      </c>
      <c r="K878" s="345"/>
      <c r="L878" s="345"/>
      <c r="M878" s="345"/>
      <c r="N878" s="345"/>
      <c r="O878" s="345"/>
      <c r="P878" s="906" t="s">
        <v>797</v>
      </c>
      <c r="Q878" s="906"/>
      <c r="R878" s="906"/>
      <c r="S878" s="906"/>
      <c r="T878" s="906"/>
      <c r="U878" s="906"/>
      <c r="V878" s="906"/>
      <c r="W878" s="906"/>
      <c r="X878" s="906"/>
      <c r="Y878" s="347">
        <v>18</v>
      </c>
      <c r="Z878" s="348"/>
      <c r="AA878" s="348"/>
      <c r="AB878" s="349"/>
      <c r="AC878" s="901" t="s">
        <v>376</v>
      </c>
      <c r="AD878" s="902"/>
      <c r="AE878" s="902"/>
      <c r="AF878" s="902"/>
      <c r="AG878" s="902"/>
      <c r="AH878" s="366">
        <v>1</v>
      </c>
      <c r="AI878" s="367"/>
      <c r="AJ878" s="367"/>
      <c r="AK878" s="367"/>
      <c r="AL878" s="354">
        <v>67</v>
      </c>
      <c r="AM878" s="355"/>
      <c r="AN878" s="355"/>
      <c r="AO878" s="356"/>
      <c r="AP878" s="357" t="s">
        <v>405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AE32">
    <cfRule type="expression" dxfId="2785" priority="14007">
      <formula>IF(RIGHT(TEXT(AE32,"0.#"),1)=".",FALSE,TRUE)</formula>
    </cfRule>
    <cfRule type="expression" dxfId="2784" priority="14008">
      <formula>IF(RIGHT(TEXT(AE32,"0.#"),1)=".",TRUE,FALSE)</formula>
    </cfRule>
  </conditionalFormatting>
  <conditionalFormatting sqref="P18:AX18">
    <cfRule type="expression" dxfId="2783" priority="13893">
      <formula>IF(RIGHT(TEXT(P18,"0.#"),1)=".",FALSE,TRUE)</formula>
    </cfRule>
    <cfRule type="expression" dxfId="2782" priority="13894">
      <formula>IF(RIGHT(TEXT(P18,"0.#"),1)=".",TRUE,FALSE)</formula>
    </cfRule>
  </conditionalFormatting>
  <conditionalFormatting sqref="Y790">
    <cfRule type="expression" dxfId="2781" priority="13889">
      <formula>IF(RIGHT(TEXT(Y790,"0.#"),1)=".",FALSE,TRUE)</formula>
    </cfRule>
    <cfRule type="expression" dxfId="2780" priority="13890">
      <formula>IF(RIGHT(TEXT(Y790,"0.#"),1)=".",TRUE,FALSE)</formula>
    </cfRule>
  </conditionalFormatting>
  <conditionalFormatting sqref="Y799">
    <cfRule type="expression" dxfId="2779" priority="13885">
      <formula>IF(RIGHT(TEXT(Y799,"0.#"),1)=".",FALSE,TRUE)</formula>
    </cfRule>
    <cfRule type="expression" dxfId="2778" priority="13886">
      <formula>IF(RIGHT(TEXT(Y799,"0.#"),1)=".",TRUE,FALSE)</formula>
    </cfRule>
  </conditionalFormatting>
  <conditionalFormatting sqref="Y830:Y837 Y828 Y817:Y824 Y815 Y804:Y811 Y802">
    <cfRule type="expression" dxfId="2777" priority="13667">
      <formula>IF(RIGHT(TEXT(Y802,"0.#"),1)=".",FALSE,TRUE)</formula>
    </cfRule>
    <cfRule type="expression" dxfId="2776" priority="13668">
      <formula>IF(RIGHT(TEXT(Y802,"0.#"),1)=".",TRUE,FALSE)</formula>
    </cfRule>
  </conditionalFormatting>
  <conditionalFormatting sqref="P16:AQ17 P15:AX15 P13:AX13">
    <cfRule type="expression" dxfId="2775" priority="13715">
      <formula>IF(RIGHT(TEXT(P13,"0.#"),1)=".",FALSE,TRUE)</formula>
    </cfRule>
    <cfRule type="expression" dxfId="2774" priority="13716">
      <formula>IF(RIGHT(TEXT(P13,"0.#"),1)=".",TRUE,FALSE)</formula>
    </cfRule>
  </conditionalFormatting>
  <conditionalFormatting sqref="P19:AJ19">
    <cfRule type="expression" dxfId="2773" priority="13713">
      <formula>IF(RIGHT(TEXT(P19,"0.#"),1)=".",FALSE,TRUE)</formula>
    </cfRule>
    <cfRule type="expression" dxfId="2772" priority="13714">
      <formula>IF(RIGHT(TEXT(P19,"0.#"),1)=".",TRUE,FALSE)</formula>
    </cfRule>
  </conditionalFormatting>
  <conditionalFormatting sqref="AE101 AQ101">
    <cfRule type="expression" dxfId="2771" priority="13705">
      <formula>IF(RIGHT(TEXT(AE101,"0.#"),1)=".",FALSE,TRUE)</formula>
    </cfRule>
    <cfRule type="expression" dxfId="2770" priority="13706">
      <formula>IF(RIGHT(TEXT(AE101,"0.#"),1)=".",TRUE,FALSE)</formula>
    </cfRule>
  </conditionalFormatting>
  <conditionalFormatting sqref="Y792:Y798 Y789">
    <cfRule type="expression" dxfId="2769" priority="13691">
      <formula>IF(RIGHT(TEXT(Y789,"0.#"),1)=".",FALSE,TRUE)</formula>
    </cfRule>
    <cfRule type="expression" dxfId="2768" priority="13692">
      <formula>IF(RIGHT(TEXT(Y789,"0.#"),1)=".",TRUE,FALSE)</formula>
    </cfRule>
  </conditionalFormatting>
  <conditionalFormatting sqref="AU790">
    <cfRule type="expression" dxfId="2767" priority="13689">
      <formula>IF(RIGHT(TEXT(AU790,"0.#"),1)=".",FALSE,TRUE)</formula>
    </cfRule>
    <cfRule type="expression" dxfId="2766" priority="13690">
      <formula>IF(RIGHT(TEXT(AU790,"0.#"),1)=".",TRUE,FALSE)</formula>
    </cfRule>
  </conditionalFormatting>
  <conditionalFormatting sqref="AU799">
    <cfRule type="expression" dxfId="2765" priority="13687">
      <formula>IF(RIGHT(TEXT(AU799,"0.#"),1)=".",FALSE,TRUE)</formula>
    </cfRule>
    <cfRule type="expression" dxfId="2764" priority="13688">
      <formula>IF(RIGHT(TEXT(AU799,"0.#"),1)=".",TRUE,FALSE)</formula>
    </cfRule>
  </conditionalFormatting>
  <conditionalFormatting sqref="AU791:AU798 AU789">
    <cfRule type="expression" dxfId="2763" priority="13685">
      <formula>IF(RIGHT(TEXT(AU789,"0.#"),1)=".",FALSE,TRUE)</formula>
    </cfRule>
    <cfRule type="expression" dxfId="2762" priority="13686">
      <formula>IF(RIGHT(TEXT(AU789,"0.#"),1)=".",TRUE,FALSE)</formula>
    </cfRule>
  </conditionalFormatting>
  <conditionalFormatting sqref="Y829 Y816 Y803">
    <cfRule type="expression" dxfId="2761" priority="13671">
      <formula>IF(RIGHT(TEXT(Y803,"0.#"),1)=".",FALSE,TRUE)</formula>
    </cfRule>
    <cfRule type="expression" dxfId="2760" priority="13672">
      <formula>IF(RIGHT(TEXT(Y803,"0.#"),1)=".",TRUE,FALSE)</formula>
    </cfRule>
  </conditionalFormatting>
  <conditionalFormatting sqref="Y838 Y825 Y812">
    <cfRule type="expression" dxfId="2759" priority="13669">
      <formula>IF(RIGHT(TEXT(Y812,"0.#"),1)=".",FALSE,TRUE)</formula>
    </cfRule>
    <cfRule type="expression" dxfId="2758" priority="13670">
      <formula>IF(RIGHT(TEXT(Y812,"0.#"),1)=".",TRUE,FALSE)</formula>
    </cfRule>
  </conditionalFormatting>
  <conditionalFormatting sqref="AU829 AU816 AU803">
    <cfRule type="expression" dxfId="2757" priority="13665">
      <formula>IF(RIGHT(TEXT(AU803,"0.#"),1)=".",FALSE,TRUE)</formula>
    </cfRule>
    <cfRule type="expression" dxfId="2756" priority="13666">
      <formula>IF(RIGHT(TEXT(AU803,"0.#"),1)=".",TRUE,FALSE)</formula>
    </cfRule>
  </conditionalFormatting>
  <conditionalFormatting sqref="AU838 AU825 AU812">
    <cfRule type="expression" dxfId="2755" priority="13663">
      <formula>IF(RIGHT(TEXT(AU812,"0.#"),1)=".",FALSE,TRUE)</formula>
    </cfRule>
    <cfRule type="expression" dxfId="2754" priority="13664">
      <formula>IF(RIGHT(TEXT(AU812,"0.#"),1)=".",TRUE,FALSE)</formula>
    </cfRule>
  </conditionalFormatting>
  <conditionalFormatting sqref="AU830:AU837 AU828 AU817:AU824 AU815 AU804:AU811 AU802">
    <cfRule type="expression" dxfId="2753" priority="13661">
      <formula>IF(RIGHT(TEXT(AU802,"0.#"),1)=".",FALSE,TRUE)</formula>
    </cfRule>
    <cfRule type="expression" dxfId="2752" priority="13662">
      <formula>IF(RIGHT(TEXT(AU802,"0.#"),1)=".",TRUE,FALSE)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M34">
    <cfRule type="expression" dxfId="2745" priority="13461">
      <formula>IF(RIGHT(TEXT(AM34,"0.#"),1)=".",FALSE,TRUE)</formula>
    </cfRule>
    <cfRule type="expression" dxfId="2744" priority="13462">
      <formula>IF(RIGHT(TEXT(AM34,"0.#"),1)=".",TRUE,FALSE)</formula>
    </cfRule>
  </conditionalFormatting>
  <conditionalFormatting sqref="AE33">
    <cfRule type="expression" dxfId="2743" priority="13475">
      <formula>IF(RIGHT(TEXT(AE33,"0.#"),1)=".",FALSE,TRUE)</formula>
    </cfRule>
    <cfRule type="expression" dxfId="2742" priority="13476">
      <formula>IF(RIGHT(TEXT(AE33,"0.#"),1)=".",TRUE,FALSE)</formula>
    </cfRule>
  </conditionalFormatting>
  <conditionalFormatting sqref="AE34">
    <cfRule type="expression" dxfId="2741" priority="13473">
      <formula>IF(RIGHT(TEXT(AE34,"0.#"),1)=".",FALSE,TRUE)</formula>
    </cfRule>
    <cfRule type="expression" dxfId="2740" priority="13474">
      <formula>IF(RIGHT(TEXT(AE34,"0.#"),1)=".",TRUE,FALSE)</formula>
    </cfRule>
  </conditionalFormatting>
  <conditionalFormatting sqref="AI34">
    <cfRule type="expression" dxfId="2739" priority="13471">
      <formula>IF(RIGHT(TEXT(AI34,"0.#"),1)=".",FALSE,TRUE)</formula>
    </cfRule>
    <cfRule type="expression" dxfId="2738" priority="13472">
      <formula>IF(RIGHT(TEXT(AI34,"0.#"),1)=".",TRUE,FALSE)</formula>
    </cfRule>
  </conditionalFormatting>
  <conditionalFormatting sqref="AI33">
    <cfRule type="expression" dxfId="2737" priority="13469">
      <formula>IF(RIGHT(TEXT(AI33,"0.#"),1)=".",FALSE,TRUE)</formula>
    </cfRule>
    <cfRule type="expression" dxfId="2736" priority="13470">
      <formula>IF(RIGHT(TEXT(AI33,"0.#"),1)=".",TRUE,FALSE)</formula>
    </cfRule>
  </conditionalFormatting>
  <conditionalFormatting sqref="AI32">
    <cfRule type="expression" dxfId="2735" priority="13467">
      <formula>IF(RIGHT(TEXT(AI32,"0.#"),1)=".",FALSE,TRUE)</formula>
    </cfRule>
    <cfRule type="expression" dxfId="2734" priority="13468">
      <formula>IF(RIGHT(TEXT(AI32,"0.#"),1)=".",TRUE,FALSE)</formula>
    </cfRule>
  </conditionalFormatting>
  <conditionalFormatting sqref="AM32">
    <cfRule type="expression" dxfId="2733" priority="13465">
      <formula>IF(RIGHT(TEXT(AM32,"0.#"),1)=".",FALSE,TRUE)</formula>
    </cfRule>
    <cfRule type="expression" dxfId="2732" priority="13466">
      <formula>IF(RIGHT(TEXT(AM32,"0.#"),1)=".",TRUE,FALSE)</formula>
    </cfRule>
  </conditionalFormatting>
  <conditionalFormatting sqref="AM33">
    <cfRule type="expression" dxfId="2731" priority="13463">
      <formula>IF(RIGHT(TEXT(AM33,"0.#"),1)=".",FALSE,TRUE)</formula>
    </cfRule>
    <cfRule type="expression" dxfId="2730" priority="13464">
      <formula>IF(RIGHT(TEXT(AM33,"0.#"),1)=".",TRUE,FALSE)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cfRule type="expression" dxfId="2621" priority="13217">
      <formula>IF(RIGHT(TEXT(AI105,"0.#"),1)=".",FALSE,TRUE)</formula>
    </cfRule>
    <cfRule type="expression" dxfId="2620" priority="13218">
      <formula>IF(RIGHT(TEXT(AI105,"0.#"),1)=".",TRUE,FALSE)</formula>
    </cfRule>
  </conditionalFormatting>
  <conditionalFormatting sqref="AM105">
    <cfRule type="expression" dxfId="2619" priority="13215">
      <formula>IF(RIGHT(TEXT(AM105,"0.#"),1)=".",FALSE,TRUE)</formula>
    </cfRule>
    <cfRule type="expression" dxfId="2618" priority="13216">
      <formula>IF(RIGHT(TEXT(AM105,"0.#"),1)=".",TRUE,FALSE)</formula>
    </cfRule>
  </conditionalFormatting>
  <conditionalFormatting sqref="AE107">
    <cfRule type="expression" dxfId="2617" priority="13211">
      <formula>IF(RIGHT(TEXT(AE107,"0.#"),1)=".",FALSE,TRUE)</formula>
    </cfRule>
    <cfRule type="expression" dxfId="2616" priority="13212">
      <formula>IF(RIGHT(TEXT(AE107,"0.#"),1)=".",TRUE,FALSE)</formula>
    </cfRule>
  </conditionalFormatting>
  <conditionalFormatting sqref="AI107">
    <cfRule type="expression" dxfId="2615" priority="13209">
      <formula>IF(RIGHT(TEXT(AI107,"0.#"),1)=".",FALSE,TRUE)</formula>
    </cfRule>
    <cfRule type="expression" dxfId="2614" priority="13210">
      <formula>IF(RIGHT(TEXT(AI107,"0.#"),1)=".",TRUE,FALSE)</formula>
    </cfRule>
  </conditionalFormatting>
  <conditionalFormatting sqref="AM107">
    <cfRule type="expression" dxfId="2613" priority="13207">
      <formula>IF(RIGHT(TEXT(AM107,"0.#"),1)=".",FALSE,TRUE)</formula>
    </cfRule>
    <cfRule type="expression" dxfId="2612" priority="13208">
      <formula>IF(RIGHT(TEXT(AM107,"0.#"),1)=".",TRUE,FALSE)</formula>
    </cfRule>
  </conditionalFormatting>
  <conditionalFormatting sqref="AE108">
    <cfRule type="expression" dxfId="2611" priority="13205">
      <formula>IF(RIGHT(TEXT(AE108,"0.#"),1)=".",FALSE,TRUE)</formula>
    </cfRule>
    <cfRule type="expression" dxfId="2610" priority="13206">
      <formula>IF(RIGHT(TEXT(AE108,"0.#"),1)=".",TRUE,FALSE)</formula>
    </cfRule>
  </conditionalFormatting>
  <conditionalFormatting sqref="AI108">
    <cfRule type="expression" dxfId="2609" priority="13203">
      <formula>IF(RIGHT(TEXT(AI108,"0.#"),1)=".",FALSE,TRUE)</formula>
    </cfRule>
    <cfRule type="expression" dxfId="2608" priority="13204">
      <formula>IF(RIGHT(TEXT(AI108,"0.#"),1)=".",TRUE,FALSE)</formula>
    </cfRule>
  </conditionalFormatting>
  <conditionalFormatting sqref="AM108">
    <cfRule type="expression" dxfId="2607" priority="13201">
      <formula>IF(RIGHT(TEXT(AM108,"0.#"),1)=".",FALSE,TRUE)</formula>
    </cfRule>
    <cfRule type="expression" dxfId="2606" priority="13202">
      <formula>IF(RIGHT(TEXT(AM108,"0.#"),1)=".",TRUE,FALSE)</formula>
    </cfRule>
  </conditionalFormatting>
  <conditionalFormatting sqref="AE110">
    <cfRule type="expression" dxfId="2605" priority="13197">
      <formula>IF(RIGHT(TEXT(AE110,"0.#"),1)=".",FALSE,TRUE)</formula>
    </cfRule>
    <cfRule type="expression" dxfId="2604" priority="13198">
      <formula>IF(RIGHT(TEXT(AE110,"0.#"),1)=".",TRUE,FALSE)</formula>
    </cfRule>
  </conditionalFormatting>
  <conditionalFormatting sqref="AI110">
    <cfRule type="expression" dxfId="2603" priority="13195">
      <formula>IF(RIGHT(TEXT(AI110,"0.#"),1)=".",FALSE,TRUE)</formula>
    </cfRule>
    <cfRule type="expression" dxfId="2602" priority="13196">
      <formula>IF(RIGHT(TEXT(AI110,"0.#"),1)=".",TRUE,FALSE)</formula>
    </cfRule>
  </conditionalFormatting>
  <conditionalFormatting sqref="AM110">
    <cfRule type="expression" dxfId="2601" priority="13193">
      <formula>IF(RIGHT(TEXT(AM110,"0.#"),1)=".",FALSE,TRUE)</formula>
    </cfRule>
    <cfRule type="expression" dxfId="2600" priority="13194">
      <formula>IF(RIGHT(TEXT(AM110,"0.#"),1)=".",TRUE,FALSE)</formula>
    </cfRule>
  </conditionalFormatting>
  <conditionalFormatting sqref="AE111">
    <cfRule type="expression" dxfId="2599" priority="13191">
      <formula>IF(RIGHT(TEXT(AE111,"0.#"),1)=".",FALSE,TRUE)</formula>
    </cfRule>
    <cfRule type="expression" dxfId="2598" priority="13192">
      <formula>IF(RIGHT(TEXT(AE111,"0.#"),1)=".",TRUE,FALSE)</formula>
    </cfRule>
  </conditionalFormatting>
  <conditionalFormatting sqref="AI111">
    <cfRule type="expression" dxfId="2597" priority="13189">
      <formula>IF(RIGHT(TEXT(AI111,"0.#"),1)=".",FALSE,TRUE)</formula>
    </cfRule>
    <cfRule type="expression" dxfId="2596" priority="13190">
      <formula>IF(RIGHT(TEXT(AI111,"0.#"),1)=".",TRUE,FALSE)</formula>
    </cfRule>
  </conditionalFormatting>
  <conditionalFormatting sqref="AM111">
    <cfRule type="expression" dxfId="2595" priority="13187">
      <formula>IF(RIGHT(TEXT(AM111,"0.#"),1)=".",FALSE,TRUE)</formula>
    </cfRule>
    <cfRule type="expression" dxfId="2594" priority="13188">
      <formula>IF(RIGHT(TEXT(AM111,"0.#"),1)=".",TRUE,FALSE)</formula>
    </cfRule>
  </conditionalFormatting>
  <conditionalFormatting sqref="AE113">
    <cfRule type="expression" dxfId="2593" priority="13183">
      <formula>IF(RIGHT(TEXT(AE113,"0.#"),1)=".",FALSE,TRUE)</formula>
    </cfRule>
    <cfRule type="expression" dxfId="2592" priority="13184">
      <formula>IF(RIGHT(TEXT(AE113,"0.#"),1)=".",TRUE,FALSE)</formula>
    </cfRule>
  </conditionalFormatting>
  <conditionalFormatting sqref="AI113">
    <cfRule type="expression" dxfId="2591" priority="13181">
      <formula>IF(RIGHT(TEXT(AI113,"0.#"),1)=".",FALSE,TRUE)</formula>
    </cfRule>
    <cfRule type="expression" dxfId="2590" priority="13182">
      <formula>IF(RIGHT(TEXT(AI113,"0.#"),1)=".",TRUE,FALSE)</formula>
    </cfRule>
  </conditionalFormatting>
  <conditionalFormatting sqref="AM113">
    <cfRule type="expression" dxfId="2589" priority="13179">
      <formula>IF(RIGHT(TEXT(AM113,"0.#"),1)=".",FALSE,TRUE)</formula>
    </cfRule>
    <cfRule type="expression" dxfId="2588" priority="13180">
      <formula>IF(RIGHT(TEXT(AM113,"0.#"),1)=".",TRUE,FALSE)</formula>
    </cfRule>
  </conditionalFormatting>
  <conditionalFormatting sqref="AE114">
    <cfRule type="expression" dxfId="2587" priority="13177">
      <formula>IF(RIGHT(TEXT(AE114,"0.#"),1)=".",FALSE,TRUE)</formula>
    </cfRule>
    <cfRule type="expression" dxfId="2586" priority="13178">
      <formula>IF(RIGHT(TEXT(AE114,"0.#"),1)=".",TRUE,FALSE)</formula>
    </cfRule>
  </conditionalFormatting>
  <conditionalFormatting sqref="AI114">
    <cfRule type="expression" dxfId="2585" priority="13175">
      <formula>IF(RIGHT(TEXT(AI114,"0.#"),1)=".",FALSE,TRUE)</formula>
    </cfRule>
    <cfRule type="expression" dxfId="2584" priority="13176">
      <formula>IF(RIGHT(TEXT(AI114,"0.#"),1)=".",TRUE,FALSE)</formula>
    </cfRule>
  </conditionalFormatting>
  <conditionalFormatting sqref="AM114">
    <cfRule type="expression" dxfId="2583" priority="13173">
      <formula>IF(RIGHT(TEXT(AM114,"0.#"),1)=".",FALSE,TRUE)</formula>
    </cfRule>
    <cfRule type="expression" dxfId="2582" priority="13174">
      <formula>IF(RIGHT(TEXT(AM114,"0.#"),1)=".",TRUE,FALSE)</formula>
    </cfRule>
  </conditionalFormatting>
  <conditionalFormatting sqref="AE116 AQ116">
    <cfRule type="expression" dxfId="2581" priority="13169">
      <formula>IF(RIGHT(TEXT(AE116,"0.#"),1)=".",FALSE,TRUE)</formula>
    </cfRule>
    <cfRule type="expression" dxfId="2580" priority="13170">
      <formula>IF(RIGHT(TEXT(AE116,"0.#"),1)=".",TRUE,FALSE)</formula>
    </cfRule>
  </conditionalFormatting>
  <conditionalFormatting sqref="AI116">
    <cfRule type="expression" dxfId="2579" priority="13167">
      <formula>IF(RIGHT(TEXT(AI116,"0.#"),1)=".",FALSE,TRUE)</formula>
    </cfRule>
    <cfRule type="expression" dxfId="2578" priority="13168">
      <formula>IF(RIGHT(TEXT(AI116,"0.#"),1)=".",TRUE,FALSE)</formula>
    </cfRule>
  </conditionalFormatting>
  <conditionalFormatting sqref="AM116">
    <cfRule type="expression" dxfId="2577" priority="13165">
      <formula>IF(RIGHT(TEXT(AM116,"0.#"),1)=".",FALSE,TRUE)</formula>
    </cfRule>
    <cfRule type="expression" dxfId="2576" priority="13166">
      <formula>IF(RIGHT(TEXT(AM116,"0.#"),1)=".",TRUE,FALSE)</formula>
    </cfRule>
  </conditionalFormatting>
  <conditionalFormatting sqref="AE117 AM117">
    <cfRule type="expression" dxfId="2575" priority="13163">
      <formula>IF(RIGHT(TEXT(AE117,"0.#"),1)=".",FALSE,TRUE)</formula>
    </cfRule>
    <cfRule type="expression" dxfId="2574" priority="13164">
      <formula>IF(RIGHT(TEXT(AE117,"0.#"),1)=".",TRUE,FALSE)</formula>
    </cfRule>
  </conditionalFormatting>
  <conditionalFormatting sqref="AI117">
    <cfRule type="expression" dxfId="2573" priority="13161">
      <formula>IF(RIGHT(TEXT(AI117,"0.#"),1)=".",FALSE,TRUE)</formula>
    </cfRule>
    <cfRule type="expression" dxfId="2572" priority="13162">
      <formula>IF(RIGHT(TEXT(AI117,"0.#"),1)=".",TRUE,FALSE)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cfRule type="expression" dxfId="2517" priority="13039">
      <formula>IF(RIGHT(TEXT(AE433,"0.#"),1)=".",FALSE,TRUE)</formula>
    </cfRule>
    <cfRule type="expression" dxfId="2516" priority="13040">
      <formula>IF(RIGHT(TEXT(AE433,"0.#"),1)=".",TRUE,FALSE)</formula>
    </cfRule>
  </conditionalFormatting>
  <conditionalFormatting sqref="AM435">
    <cfRule type="expression" dxfId="2515" priority="13023">
      <formula>IF(RIGHT(TEXT(AM435,"0.#"),1)=".",FALSE,TRUE)</formula>
    </cfRule>
    <cfRule type="expression" dxfId="2514" priority="13024">
      <formula>IF(RIGHT(TEXT(AM435,"0.#"),1)=".",TRUE,FALSE)</formula>
    </cfRule>
  </conditionalFormatting>
  <conditionalFormatting sqref="AE434">
    <cfRule type="expression" dxfId="2513" priority="13037">
      <formula>IF(RIGHT(TEXT(AE434,"0.#"),1)=".",FALSE,TRUE)</formula>
    </cfRule>
    <cfRule type="expression" dxfId="2512" priority="13038">
      <formula>IF(RIGHT(TEXT(AE434,"0.#"),1)=".",TRUE,FALSE)</formula>
    </cfRule>
  </conditionalFormatting>
  <conditionalFormatting sqref="AE435">
    <cfRule type="expression" dxfId="2511" priority="13035">
      <formula>IF(RIGHT(TEXT(AE435,"0.#"),1)=".",FALSE,TRUE)</formula>
    </cfRule>
    <cfRule type="expression" dxfId="2510" priority="13036">
      <formula>IF(RIGHT(TEXT(AE435,"0.#"),1)=".",TRUE,FALSE)</formula>
    </cfRule>
  </conditionalFormatting>
  <conditionalFormatting sqref="AM433">
    <cfRule type="expression" dxfId="2509" priority="13027">
      <formula>IF(RIGHT(TEXT(AM433,"0.#"),1)=".",FALSE,TRUE)</formula>
    </cfRule>
    <cfRule type="expression" dxfId="2508" priority="13028">
      <formula>IF(RIGHT(TEXT(AM433,"0.#"),1)=".",TRUE,FALSE)</formula>
    </cfRule>
  </conditionalFormatting>
  <conditionalFormatting sqref="AM434">
    <cfRule type="expression" dxfId="2507" priority="13025">
      <formula>IF(RIGHT(TEXT(AM434,"0.#"),1)=".",FALSE,TRUE)</formula>
    </cfRule>
    <cfRule type="expression" dxfId="2506" priority="13026">
      <formula>IF(RIGHT(TEXT(AM434,"0.#"),1)=".",TRUE,FALSE)</formula>
    </cfRule>
  </conditionalFormatting>
  <conditionalFormatting sqref="AU433">
    <cfRule type="expression" dxfId="2505" priority="13015">
      <formula>IF(RIGHT(TEXT(AU433,"0.#"),1)=".",FALSE,TRUE)</formula>
    </cfRule>
    <cfRule type="expression" dxfId="2504" priority="13016">
      <formula>IF(RIGHT(TEXT(AU433,"0.#"),1)=".",TRUE,FALSE)</formula>
    </cfRule>
  </conditionalFormatting>
  <conditionalFormatting sqref="AU434">
    <cfRule type="expression" dxfId="2503" priority="13013">
      <formula>IF(RIGHT(TEXT(AU434,"0.#"),1)=".",FALSE,TRUE)</formula>
    </cfRule>
    <cfRule type="expression" dxfId="2502" priority="13014">
      <formula>IF(RIGHT(TEXT(AU434,"0.#"),1)=".",TRUE,FALSE)</formula>
    </cfRule>
  </conditionalFormatting>
  <conditionalFormatting sqref="AU435">
    <cfRule type="expression" dxfId="2501" priority="13011">
      <formula>IF(RIGHT(TEXT(AU435,"0.#"),1)=".",FALSE,TRUE)</formula>
    </cfRule>
    <cfRule type="expression" dxfId="2500" priority="13012">
      <formula>IF(RIGHT(TEXT(AU435,"0.#"),1)=".",TRUE,FALSE)</formula>
    </cfRule>
  </conditionalFormatting>
  <conditionalFormatting sqref="AI435">
    <cfRule type="expression" dxfId="2499" priority="12945">
      <formula>IF(RIGHT(TEXT(AI435,"0.#"),1)=".",FALSE,TRUE)</formula>
    </cfRule>
    <cfRule type="expression" dxfId="2498" priority="12946">
      <formula>IF(RIGHT(TEXT(AI435,"0.#"),1)=".",TRUE,FALSE)</formula>
    </cfRule>
  </conditionalFormatting>
  <conditionalFormatting sqref="AI433">
    <cfRule type="expression" dxfId="2497" priority="12949">
      <formula>IF(RIGHT(TEXT(AI433,"0.#"),1)=".",FALSE,TRUE)</formula>
    </cfRule>
    <cfRule type="expression" dxfId="2496" priority="12950">
      <formula>IF(RIGHT(TEXT(AI433,"0.#"),1)=".",TRUE,FALSE)</formula>
    </cfRule>
  </conditionalFormatting>
  <conditionalFormatting sqref="AI434">
    <cfRule type="expression" dxfId="2495" priority="12947">
      <formula>IF(RIGHT(TEXT(AI434,"0.#"),1)=".",FALSE,TRUE)</formula>
    </cfRule>
    <cfRule type="expression" dxfId="2494" priority="12948">
      <formula>IF(RIGHT(TEXT(AI434,"0.#"),1)=".",TRUE,FALSE)</formula>
    </cfRule>
  </conditionalFormatting>
  <conditionalFormatting sqref="AQ434">
    <cfRule type="expression" dxfId="2493" priority="12931">
      <formula>IF(RIGHT(TEXT(AQ434,"0.#"),1)=".",FALSE,TRUE)</formula>
    </cfRule>
    <cfRule type="expression" dxfId="2492" priority="12932">
      <formula>IF(RIGHT(TEXT(AQ434,"0.#"),1)=".",TRUE,FALSE)</formula>
    </cfRule>
  </conditionalFormatting>
  <conditionalFormatting sqref="AQ435">
    <cfRule type="expression" dxfId="2491" priority="12917">
      <formula>IF(RIGHT(TEXT(AQ435,"0.#"),1)=".",FALSE,TRUE)</formula>
    </cfRule>
    <cfRule type="expression" dxfId="2490" priority="12918">
      <formula>IF(RIGHT(TEXT(AQ435,"0.#"),1)=".",TRUE,FALSE)</formula>
    </cfRule>
  </conditionalFormatting>
  <conditionalFormatting sqref="AQ433">
    <cfRule type="expression" dxfId="2489" priority="12915">
      <formula>IF(RIGHT(TEXT(AQ433,"0.#"),1)=".",FALSE,TRUE)</formula>
    </cfRule>
    <cfRule type="expression" dxfId="2488" priority="12916">
      <formula>IF(RIGHT(TEXT(AQ433,"0.#"),1)=".",TRUE,FALSE)</formula>
    </cfRule>
  </conditionalFormatting>
  <conditionalFormatting sqref="AL847:AO874">
    <cfRule type="expression" dxfId="2487" priority="6639">
      <formula>IF(AND(AL847&gt;=0, RIGHT(TEXT(AL847,"0.#"),1)&lt;&gt;"."),TRUE,FALSE)</formula>
    </cfRule>
    <cfRule type="expression" dxfId="2486" priority="6640">
      <formula>IF(AND(AL847&gt;=0, RIGHT(TEXT(AL847,"0.#"),1)="."),TRUE,FALSE)</formula>
    </cfRule>
    <cfRule type="expression" dxfId="2485" priority="6641">
      <formula>IF(AND(AL847&lt;0, RIGHT(TEXT(AL847,"0.#"),1)&lt;&gt;"."),TRUE,FALSE)</formula>
    </cfRule>
    <cfRule type="expression" dxfId="2484" priority="6642">
      <formula>IF(AND(AL847&lt;0, RIGHT(TEXT(AL847,"0.#"),1)="."),TRUE,FALSE)</formula>
    </cfRule>
  </conditionalFormatting>
  <conditionalFormatting sqref="AQ53:AQ55">
    <cfRule type="expression" dxfId="2483" priority="4661">
      <formula>IF(RIGHT(TEXT(AQ53,"0.#"),1)=".",FALSE,TRUE)</formula>
    </cfRule>
    <cfRule type="expression" dxfId="2482" priority="4662">
      <formula>IF(RIGHT(TEXT(AQ53,"0.#"),1)=".",TRUE,FALSE)</formula>
    </cfRule>
  </conditionalFormatting>
  <conditionalFormatting sqref="AU53:AU55">
    <cfRule type="expression" dxfId="2481" priority="4659">
      <formula>IF(RIGHT(TEXT(AU53,"0.#"),1)=".",FALSE,TRUE)</formula>
    </cfRule>
    <cfRule type="expression" dxfId="2480" priority="4660">
      <formula>IF(RIGHT(TEXT(AU53,"0.#"),1)=".",TRUE,FALSE)</formula>
    </cfRule>
  </conditionalFormatting>
  <conditionalFormatting sqref="AQ60:AQ62">
    <cfRule type="expression" dxfId="2479" priority="4657">
      <formula>IF(RIGHT(TEXT(AQ60,"0.#"),1)=".",FALSE,TRUE)</formula>
    </cfRule>
    <cfRule type="expression" dxfId="2478" priority="4658">
      <formula>IF(RIGHT(TEXT(AQ60,"0.#"),1)=".",TRUE,FALSE)</formula>
    </cfRule>
  </conditionalFormatting>
  <conditionalFormatting sqref="AU60:AU62">
    <cfRule type="expression" dxfId="2477" priority="4655">
      <formula>IF(RIGHT(TEXT(AU60,"0.#"),1)=".",FALSE,TRUE)</formula>
    </cfRule>
    <cfRule type="expression" dxfId="2476" priority="4656">
      <formula>IF(RIGHT(TEXT(AU60,"0.#"),1)=".",TRUE,FALSE)</formula>
    </cfRule>
  </conditionalFormatting>
  <conditionalFormatting sqref="AQ75:AQ77">
    <cfRule type="expression" dxfId="2475" priority="4653">
      <formula>IF(RIGHT(TEXT(AQ75,"0.#"),1)=".",FALSE,TRUE)</formula>
    </cfRule>
    <cfRule type="expression" dxfId="2474" priority="4654">
      <formula>IF(RIGHT(TEXT(AQ75,"0.#"),1)=".",TRUE,FALSE)</formula>
    </cfRule>
  </conditionalFormatting>
  <conditionalFormatting sqref="AU75:AU77">
    <cfRule type="expression" dxfId="2473" priority="4651">
      <formula>IF(RIGHT(TEXT(AU75,"0.#"),1)=".",FALSE,TRUE)</formula>
    </cfRule>
    <cfRule type="expression" dxfId="2472" priority="4652">
      <formula>IF(RIGHT(TEXT(AU75,"0.#"),1)=".",TRUE,FALSE)</formula>
    </cfRule>
  </conditionalFormatting>
  <conditionalFormatting sqref="AQ87:AQ89">
    <cfRule type="expression" dxfId="2471" priority="4649">
      <formula>IF(RIGHT(TEXT(AQ87,"0.#"),1)=".",FALSE,TRUE)</formula>
    </cfRule>
    <cfRule type="expression" dxfId="2470" priority="4650">
      <formula>IF(RIGHT(TEXT(AQ87,"0.#"),1)=".",TRUE,FALSE)</formula>
    </cfRule>
  </conditionalFormatting>
  <conditionalFormatting sqref="AU87:AU89">
    <cfRule type="expression" dxfId="2469" priority="4647">
      <formula>IF(RIGHT(TEXT(AU87,"0.#"),1)=".",FALSE,TRUE)</formula>
    </cfRule>
    <cfRule type="expression" dxfId="2468" priority="4648">
      <formula>IF(RIGHT(TEXT(AU87,"0.#"),1)=".",TRUE,FALSE)</formula>
    </cfRule>
  </conditionalFormatting>
  <conditionalFormatting sqref="AQ92:AQ94">
    <cfRule type="expression" dxfId="2467" priority="4645">
      <formula>IF(RIGHT(TEXT(AQ92,"0.#"),1)=".",FALSE,TRUE)</formula>
    </cfRule>
    <cfRule type="expression" dxfId="2466" priority="4646">
      <formula>IF(RIGHT(TEXT(AQ92,"0.#"),1)=".",TRUE,FALSE)</formula>
    </cfRule>
  </conditionalFormatting>
  <conditionalFormatting sqref="AU92:AU94">
    <cfRule type="expression" dxfId="2465" priority="4643">
      <formula>IF(RIGHT(TEXT(AU92,"0.#"),1)=".",FALSE,TRUE)</formula>
    </cfRule>
    <cfRule type="expression" dxfId="2464" priority="4644">
      <formula>IF(RIGHT(TEXT(AU92,"0.#"),1)=".",TRUE,FALSE)</formula>
    </cfRule>
  </conditionalFormatting>
  <conditionalFormatting sqref="AQ97:AQ99">
    <cfRule type="expression" dxfId="2463" priority="4641">
      <formula>IF(RIGHT(TEXT(AQ97,"0.#"),1)=".",FALSE,TRUE)</formula>
    </cfRule>
    <cfRule type="expression" dxfId="2462" priority="4642">
      <formula>IF(RIGHT(TEXT(AQ97,"0.#"),1)=".",TRUE,FALSE)</formula>
    </cfRule>
  </conditionalFormatting>
  <conditionalFormatting sqref="AU97:AU99">
    <cfRule type="expression" dxfId="2461" priority="4639">
      <formula>IF(RIGHT(TEXT(AU97,"0.#"),1)=".",FALSE,TRUE)</formula>
    </cfRule>
    <cfRule type="expression" dxfId="2460" priority="4640">
      <formula>IF(RIGHT(TEXT(AU97,"0.#"),1)=".",TRUE,FALSE)</formula>
    </cfRule>
  </conditionalFormatting>
  <conditionalFormatting sqref="AE458">
    <cfRule type="expression" dxfId="2459" priority="4333">
      <formula>IF(RIGHT(TEXT(AE458,"0.#"),1)=".",FALSE,TRUE)</formula>
    </cfRule>
    <cfRule type="expression" dxfId="2458" priority="4334">
      <formula>IF(RIGHT(TEXT(AE458,"0.#"),1)=".",TRUE,FALSE)</formula>
    </cfRule>
  </conditionalFormatting>
  <conditionalFormatting sqref="AM460">
    <cfRule type="expression" dxfId="2457" priority="4323">
      <formula>IF(RIGHT(TEXT(AM460,"0.#"),1)=".",FALSE,TRUE)</formula>
    </cfRule>
    <cfRule type="expression" dxfId="2456" priority="4324">
      <formula>IF(RIGHT(TEXT(AM460,"0.#"),1)=".",TRUE,FALSE)</formula>
    </cfRule>
  </conditionalFormatting>
  <conditionalFormatting sqref="AE459">
    <cfRule type="expression" dxfId="2455" priority="4331">
      <formula>IF(RIGHT(TEXT(AE459,"0.#"),1)=".",FALSE,TRUE)</formula>
    </cfRule>
    <cfRule type="expression" dxfId="2454" priority="4332">
      <formula>IF(RIGHT(TEXT(AE459,"0.#"),1)=".",TRUE,FALSE)</formula>
    </cfRule>
  </conditionalFormatting>
  <conditionalFormatting sqref="AE460">
    <cfRule type="expression" dxfId="2453" priority="4329">
      <formula>IF(RIGHT(TEXT(AE460,"0.#"),1)=".",FALSE,TRUE)</formula>
    </cfRule>
    <cfRule type="expression" dxfId="2452" priority="4330">
      <formula>IF(RIGHT(TEXT(AE460,"0.#"),1)=".",TRUE,FALSE)</formula>
    </cfRule>
  </conditionalFormatting>
  <conditionalFormatting sqref="AM458">
    <cfRule type="expression" dxfId="2451" priority="4327">
      <formula>IF(RIGHT(TEXT(AM458,"0.#"),1)=".",FALSE,TRUE)</formula>
    </cfRule>
    <cfRule type="expression" dxfId="2450" priority="4328">
      <formula>IF(RIGHT(TEXT(AM458,"0.#"),1)=".",TRUE,FALSE)</formula>
    </cfRule>
  </conditionalFormatting>
  <conditionalFormatting sqref="AM459">
    <cfRule type="expression" dxfId="2449" priority="4325">
      <formula>IF(RIGHT(TEXT(AM459,"0.#"),1)=".",FALSE,TRUE)</formula>
    </cfRule>
    <cfRule type="expression" dxfId="2448" priority="4326">
      <formula>IF(RIGHT(TEXT(AM459,"0.#"),1)=".",TRUE,FALSE)</formula>
    </cfRule>
  </conditionalFormatting>
  <conditionalFormatting sqref="AU458">
    <cfRule type="expression" dxfId="2447" priority="4321">
      <formula>IF(RIGHT(TEXT(AU458,"0.#"),1)=".",FALSE,TRUE)</formula>
    </cfRule>
    <cfRule type="expression" dxfId="2446" priority="4322">
      <formula>IF(RIGHT(TEXT(AU458,"0.#"),1)=".",TRUE,FALSE)</formula>
    </cfRule>
  </conditionalFormatting>
  <conditionalFormatting sqref="AU459">
    <cfRule type="expression" dxfId="2445" priority="4319">
      <formula>IF(RIGHT(TEXT(AU459,"0.#"),1)=".",FALSE,TRUE)</formula>
    </cfRule>
    <cfRule type="expression" dxfId="2444" priority="4320">
      <formula>IF(RIGHT(TEXT(AU459,"0.#"),1)=".",TRUE,FALSE)</formula>
    </cfRule>
  </conditionalFormatting>
  <conditionalFormatting sqref="AU460">
    <cfRule type="expression" dxfId="2443" priority="4317">
      <formula>IF(RIGHT(TEXT(AU460,"0.#"),1)=".",FALSE,TRUE)</formula>
    </cfRule>
    <cfRule type="expression" dxfId="2442" priority="4318">
      <formula>IF(RIGHT(TEXT(AU460,"0.#"),1)=".",TRUE,FALSE)</formula>
    </cfRule>
  </conditionalFormatting>
  <conditionalFormatting sqref="AI460">
    <cfRule type="expression" dxfId="2441" priority="4311">
      <formula>IF(RIGHT(TEXT(AI460,"0.#"),1)=".",FALSE,TRUE)</formula>
    </cfRule>
    <cfRule type="expression" dxfId="2440" priority="4312">
      <formula>IF(RIGHT(TEXT(AI460,"0.#"),1)=".",TRUE,FALSE)</formula>
    </cfRule>
  </conditionalFormatting>
  <conditionalFormatting sqref="AI458">
    <cfRule type="expression" dxfId="2439" priority="4315">
      <formula>IF(RIGHT(TEXT(AI458,"0.#"),1)=".",FALSE,TRUE)</formula>
    </cfRule>
    <cfRule type="expression" dxfId="2438" priority="4316">
      <formula>IF(RIGHT(TEXT(AI458,"0.#"),1)=".",TRUE,FALSE)</formula>
    </cfRule>
  </conditionalFormatting>
  <conditionalFormatting sqref="AI459">
    <cfRule type="expression" dxfId="2437" priority="4313">
      <formula>IF(RIGHT(TEXT(AI459,"0.#"),1)=".",FALSE,TRUE)</formula>
    </cfRule>
    <cfRule type="expression" dxfId="2436" priority="4314">
      <formula>IF(RIGHT(TEXT(AI459,"0.#"),1)=".",TRUE,FALSE)</formula>
    </cfRule>
  </conditionalFormatting>
  <conditionalFormatting sqref="AQ459">
    <cfRule type="expression" dxfId="2435" priority="4309">
      <formula>IF(RIGHT(TEXT(AQ459,"0.#"),1)=".",FALSE,TRUE)</formula>
    </cfRule>
    <cfRule type="expression" dxfId="2434" priority="4310">
      <formula>IF(RIGHT(TEXT(AQ459,"0.#"),1)=".",TRUE,FALSE)</formula>
    </cfRule>
  </conditionalFormatting>
  <conditionalFormatting sqref="AQ460">
    <cfRule type="expression" dxfId="2433" priority="4307">
      <formula>IF(RIGHT(TEXT(AQ460,"0.#"),1)=".",FALSE,TRUE)</formula>
    </cfRule>
    <cfRule type="expression" dxfId="2432" priority="4308">
      <formula>IF(RIGHT(TEXT(AQ460,"0.#"),1)=".",TRUE,FALSE)</formula>
    </cfRule>
  </conditionalFormatting>
  <conditionalFormatting sqref="AQ458">
    <cfRule type="expression" dxfId="2431" priority="4305">
      <formula>IF(RIGHT(TEXT(AQ458,"0.#"),1)=".",FALSE,TRUE)</formula>
    </cfRule>
    <cfRule type="expression" dxfId="2430" priority="4306">
      <formula>IF(RIGHT(TEXT(AQ458,"0.#"),1)=".",TRUE,FALSE)</formula>
    </cfRule>
  </conditionalFormatting>
  <conditionalFormatting sqref="AE120 AM120">
    <cfRule type="expression" dxfId="2429" priority="2983">
      <formula>IF(RIGHT(TEXT(AE120,"0.#"),1)=".",FALSE,TRUE)</formula>
    </cfRule>
    <cfRule type="expression" dxfId="2428" priority="2984">
      <formula>IF(RIGHT(TEXT(AE120,"0.#"),1)=".",TRUE,FALSE)</formula>
    </cfRule>
  </conditionalFormatting>
  <conditionalFormatting sqref="AI126">
    <cfRule type="expression" dxfId="2427" priority="2973">
      <formula>IF(RIGHT(TEXT(AI126,"0.#"),1)=".",FALSE,TRUE)</formula>
    </cfRule>
    <cfRule type="expression" dxfId="2426" priority="2974">
      <formula>IF(RIGHT(TEXT(AI126,"0.#"),1)=".",TRUE,FALSE)</formula>
    </cfRule>
  </conditionalFormatting>
  <conditionalFormatting sqref="AI120">
    <cfRule type="expression" dxfId="2425" priority="2981">
      <formula>IF(RIGHT(TEXT(AI120,"0.#"),1)=".",FALSE,TRUE)</formula>
    </cfRule>
    <cfRule type="expression" dxfId="2424" priority="2982">
      <formula>IF(RIGHT(TEXT(AI120,"0.#"),1)=".",TRUE,FALSE)</formula>
    </cfRule>
  </conditionalFormatting>
  <conditionalFormatting sqref="AE123 AM123">
    <cfRule type="expression" dxfId="2423" priority="2979">
      <formula>IF(RIGHT(TEXT(AE123,"0.#"),1)=".",FALSE,TRUE)</formula>
    </cfRule>
    <cfRule type="expression" dxfId="2422" priority="2980">
      <formula>IF(RIGHT(TEXT(AE123,"0.#"),1)=".",TRUE,FALSE)</formula>
    </cfRule>
  </conditionalFormatting>
  <conditionalFormatting sqref="AI123">
    <cfRule type="expression" dxfId="2421" priority="2977">
      <formula>IF(RIGHT(TEXT(AI123,"0.#"),1)=".",FALSE,TRUE)</formula>
    </cfRule>
    <cfRule type="expression" dxfId="2420" priority="2978">
      <formula>IF(RIGHT(TEXT(AI123,"0.#"),1)=".",TRUE,FALSE)</formula>
    </cfRule>
  </conditionalFormatting>
  <conditionalFormatting sqref="AE126 AM126">
    <cfRule type="expression" dxfId="2419" priority="2975">
      <formula>IF(RIGHT(TEXT(AE126,"0.#"),1)=".",FALSE,TRUE)</formula>
    </cfRule>
    <cfRule type="expression" dxfId="2418" priority="2976">
      <formula>IF(RIGHT(TEXT(AE126,"0.#"),1)=".",TRUE,FALSE)</formula>
    </cfRule>
  </conditionalFormatting>
  <conditionalFormatting sqref="AE129 AM129">
    <cfRule type="expression" dxfId="2417" priority="2971">
      <formula>IF(RIGHT(TEXT(AE129,"0.#"),1)=".",FALSE,TRUE)</formula>
    </cfRule>
    <cfRule type="expression" dxfId="2416" priority="2972">
      <formula>IF(RIGHT(TEXT(AE129,"0.#"),1)=".",TRUE,FALSE)</formula>
    </cfRule>
  </conditionalFormatting>
  <conditionalFormatting sqref="AI129">
    <cfRule type="expression" dxfId="2415" priority="2969">
      <formula>IF(RIGHT(TEXT(AI129,"0.#"),1)=".",FALSE,TRUE)</formula>
    </cfRule>
    <cfRule type="expression" dxfId="2414" priority="2970">
      <formula>IF(RIGHT(TEXT(AI129,"0.#"),1)=".",TRUE,FALSE)</formula>
    </cfRule>
  </conditionalFormatting>
  <conditionalFormatting sqref="Y847:Y874">
    <cfRule type="expression" dxfId="2413" priority="2967">
      <formula>IF(RIGHT(TEXT(Y847,"0.#"),1)=".",FALSE,TRUE)</formula>
    </cfRule>
    <cfRule type="expression" dxfId="2412" priority="2968">
      <formula>IF(RIGHT(TEXT(Y847,"0.#"),1)=".",TRUE,FALSE)</formula>
    </cfRule>
  </conditionalFormatting>
  <conditionalFormatting sqref="AU518">
    <cfRule type="expression" dxfId="2411" priority="1477">
      <formula>IF(RIGHT(TEXT(AU518,"0.#"),1)=".",FALSE,TRUE)</formula>
    </cfRule>
    <cfRule type="expression" dxfId="2410" priority="1478">
      <formula>IF(RIGHT(TEXT(AU518,"0.#"),1)=".",TRUE,FALSE)</formula>
    </cfRule>
  </conditionalFormatting>
  <conditionalFormatting sqref="AQ551">
    <cfRule type="expression" dxfId="2409" priority="1253">
      <formula>IF(RIGHT(TEXT(AQ551,"0.#"),1)=".",FALSE,TRUE)</formula>
    </cfRule>
    <cfRule type="expression" dxfId="2408" priority="1254">
      <formula>IF(RIGHT(TEXT(AQ551,"0.#"),1)=".",TRUE,FALSE)</formula>
    </cfRule>
  </conditionalFormatting>
  <conditionalFormatting sqref="AE556">
    <cfRule type="expression" dxfId="2407" priority="1251">
      <formula>IF(RIGHT(TEXT(AE556,"0.#"),1)=".",FALSE,TRUE)</formula>
    </cfRule>
    <cfRule type="expression" dxfId="2406" priority="1252">
      <formula>IF(RIGHT(TEXT(AE556,"0.#"),1)=".",TRUE,FALSE)</formula>
    </cfRule>
  </conditionalFormatting>
  <conditionalFormatting sqref="AE557">
    <cfRule type="expression" dxfId="2405" priority="1249">
      <formula>IF(RIGHT(TEXT(AE557,"0.#"),1)=".",FALSE,TRUE)</formula>
    </cfRule>
    <cfRule type="expression" dxfId="2404" priority="1250">
      <formula>IF(RIGHT(TEXT(AE557,"0.#"),1)=".",TRUE,FALSE)</formula>
    </cfRule>
  </conditionalFormatting>
  <conditionalFormatting sqref="AE558">
    <cfRule type="expression" dxfId="2403" priority="1247">
      <formula>IF(RIGHT(TEXT(AE558,"0.#"),1)=".",FALSE,TRUE)</formula>
    </cfRule>
    <cfRule type="expression" dxfId="2402" priority="1248">
      <formula>IF(RIGHT(TEXT(AE558,"0.#"),1)=".",TRUE,FALSE)</formula>
    </cfRule>
  </conditionalFormatting>
  <conditionalFormatting sqref="AU556">
    <cfRule type="expression" dxfId="2401" priority="1239">
      <formula>IF(RIGHT(TEXT(AU556,"0.#"),1)=".",FALSE,TRUE)</formula>
    </cfRule>
    <cfRule type="expression" dxfId="2400" priority="1240">
      <formula>IF(RIGHT(TEXT(AU556,"0.#"),1)=".",TRUE,FALSE)</formula>
    </cfRule>
  </conditionalFormatting>
  <conditionalFormatting sqref="AU557">
    <cfRule type="expression" dxfId="2399" priority="1237">
      <formula>IF(RIGHT(TEXT(AU557,"0.#"),1)=".",FALSE,TRUE)</formula>
    </cfRule>
    <cfRule type="expression" dxfId="2398" priority="1238">
      <formula>IF(RIGHT(TEXT(AU557,"0.#"),1)=".",TRUE,FALSE)</formula>
    </cfRule>
  </conditionalFormatting>
  <conditionalFormatting sqref="AU558">
    <cfRule type="expression" dxfId="2397" priority="1235">
      <formula>IF(RIGHT(TEXT(AU558,"0.#"),1)=".",FALSE,TRUE)</formula>
    </cfRule>
    <cfRule type="expression" dxfId="2396" priority="1236">
      <formula>IF(RIGHT(TEXT(AU558,"0.#"),1)=".",TRUE,FALSE)</formula>
    </cfRule>
  </conditionalFormatting>
  <conditionalFormatting sqref="AQ557">
    <cfRule type="expression" dxfId="2395" priority="1227">
      <formula>IF(RIGHT(TEXT(AQ557,"0.#"),1)=".",FALSE,TRUE)</formula>
    </cfRule>
    <cfRule type="expression" dxfId="2394" priority="1228">
      <formula>IF(RIGHT(TEXT(AQ557,"0.#"),1)=".",TRUE,FALSE)</formula>
    </cfRule>
  </conditionalFormatting>
  <conditionalFormatting sqref="AQ558">
    <cfRule type="expression" dxfId="2393" priority="1225">
      <formula>IF(RIGHT(TEXT(AQ558,"0.#"),1)=".",FALSE,TRUE)</formula>
    </cfRule>
    <cfRule type="expression" dxfId="2392" priority="1226">
      <formula>IF(RIGHT(TEXT(AQ558,"0.#"),1)=".",TRUE,FALSE)</formula>
    </cfRule>
  </conditionalFormatting>
  <conditionalFormatting sqref="AQ556">
    <cfRule type="expression" dxfId="2391" priority="1223">
      <formula>IF(RIGHT(TEXT(AQ556,"0.#"),1)=".",FALSE,TRUE)</formula>
    </cfRule>
    <cfRule type="expression" dxfId="2390" priority="1224">
      <formula>IF(RIGHT(TEXT(AQ556,"0.#"),1)=".",TRUE,FALSE)</formula>
    </cfRule>
  </conditionalFormatting>
  <conditionalFormatting sqref="AE561">
    <cfRule type="expression" dxfId="2389" priority="1221">
      <formula>IF(RIGHT(TEXT(AE561,"0.#"),1)=".",FALSE,TRUE)</formula>
    </cfRule>
    <cfRule type="expression" dxfId="2388" priority="1222">
      <formula>IF(RIGHT(TEXT(AE561,"0.#"),1)=".",TRUE,FALSE)</formula>
    </cfRule>
  </conditionalFormatting>
  <conditionalFormatting sqref="AE562">
    <cfRule type="expression" dxfId="2387" priority="1219">
      <formula>IF(RIGHT(TEXT(AE562,"0.#"),1)=".",FALSE,TRUE)</formula>
    </cfRule>
    <cfRule type="expression" dxfId="2386" priority="1220">
      <formula>IF(RIGHT(TEXT(AE562,"0.#"),1)=".",TRUE,FALSE)</formula>
    </cfRule>
  </conditionalFormatting>
  <conditionalFormatting sqref="AE563">
    <cfRule type="expression" dxfId="2385" priority="1217">
      <formula>IF(RIGHT(TEXT(AE563,"0.#"),1)=".",FALSE,TRUE)</formula>
    </cfRule>
    <cfRule type="expression" dxfId="2384" priority="1218">
      <formula>IF(RIGHT(TEXT(AE563,"0.#"),1)=".",TRUE,FALSE)</formula>
    </cfRule>
  </conditionalFormatting>
  <conditionalFormatting sqref="AL1110:AO1139">
    <cfRule type="expression" dxfId="2383" priority="2873">
      <formula>IF(AND(AL1110&gt;=0, RIGHT(TEXT(AL1110,"0.#"),1)&lt;&gt;"."),TRUE,FALSE)</formula>
    </cfRule>
    <cfRule type="expression" dxfId="2382" priority="2874">
      <formula>IF(AND(AL1110&gt;=0, RIGHT(TEXT(AL1110,"0.#"),1)="."),TRUE,FALSE)</formula>
    </cfRule>
    <cfRule type="expression" dxfId="2381" priority="2875">
      <formula>IF(AND(AL1110&lt;0, RIGHT(TEXT(AL1110,"0.#"),1)&lt;&gt;"."),TRUE,FALSE)</formula>
    </cfRule>
    <cfRule type="expression" dxfId="2380" priority="2876">
      <formula>IF(AND(AL1110&lt;0, RIGHT(TEXT(AL1110,"0.#"),1)="."),TRUE,FALSE)</formula>
    </cfRule>
  </conditionalFormatting>
  <conditionalFormatting sqref="Y1110:Y1139">
    <cfRule type="expression" dxfId="2379" priority="2871">
      <formula>IF(RIGHT(TEXT(Y1110,"0.#"),1)=".",FALSE,TRUE)</formula>
    </cfRule>
    <cfRule type="expression" dxfId="2378" priority="2872">
      <formula>IF(RIGHT(TEXT(Y1110,"0.#"),1)=".",TRUE,FALSE)</formula>
    </cfRule>
  </conditionalFormatting>
  <conditionalFormatting sqref="AQ553">
    <cfRule type="expression" dxfId="2377" priority="1255">
      <formula>IF(RIGHT(TEXT(AQ553,"0.#"),1)=".",FALSE,TRUE)</formula>
    </cfRule>
    <cfRule type="expression" dxfId="2376" priority="1256">
      <formula>IF(RIGHT(TEXT(AQ553,"0.#"),1)=".",TRUE,FALSE)</formula>
    </cfRule>
  </conditionalFormatting>
  <conditionalFormatting sqref="AU552">
    <cfRule type="expression" dxfId="2375" priority="1267">
      <formula>IF(RIGHT(TEXT(AU552,"0.#"),1)=".",FALSE,TRUE)</formula>
    </cfRule>
    <cfRule type="expression" dxfId="2374" priority="1268">
      <formula>IF(RIGHT(TEXT(AU552,"0.#"),1)=".",TRUE,FALSE)</formula>
    </cfRule>
  </conditionalFormatting>
  <conditionalFormatting sqref="AE552">
    <cfRule type="expression" dxfId="2373" priority="1279">
      <formula>IF(RIGHT(TEXT(AE552,"0.#"),1)=".",FALSE,TRUE)</formula>
    </cfRule>
    <cfRule type="expression" dxfId="2372" priority="1280">
      <formula>IF(RIGHT(TEXT(AE552,"0.#"),1)=".",TRUE,FALSE)</formula>
    </cfRule>
  </conditionalFormatting>
  <conditionalFormatting sqref="AQ548">
    <cfRule type="expression" dxfId="2371" priority="1285">
      <formula>IF(RIGHT(TEXT(AQ548,"0.#"),1)=".",FALSE,TRUE)</formula>
    </cfRule>
    <cfRule type="expression" dxfId="2370" priority="1286">
      <formula>IF(RIGHT(TEXT(AQ548,"0.#"),1)=".",TRUE,FALSE)</formula>
    </cfRule>
  </conditionalFormatting>
  <conditionalFormatting sqref="AL846:AO846">
    <cfRule type="expression" dxfId="2369" priority="2825">
      <formula>IF(AND(AL846&gt;=0, RIGHT(TEXT(AL846,"0.#"),1)&lt;&gt;"."),TRUE,FALSE)</formula>
    </cfRule>
    <cfRule type="expression" dxfId="2368" priority="2826">
      <formula>IF(AND(AL846&gt;=0, RIGHT(TEXT(AL846,"0.#"),1)="."),TRUE,FALSE)</formula>
    </cfRule>
    <cfRule type="expression" dxfId="2367" priority="2827">
      <formula>IF(AND(AL846&lt;0, RIGHT(TEXT(AL846,"0.#"),1)&lt;&gt;"."),TRUE,FALSE)</formula>
    </cfRule>
    <cfRule type="expression" dxfId="2366" priority="2828">
      <formula>IF(AND(AL846&lt;0, RIGHT(TEXT(AL846,"0.#"),1)="."),TRUE,FALSE)</formula>
    </cfRule>
  </conditionalFormatting>
  <conditionalFormatting sqref="Y846">
    <cfRule type="expression" dxfId="2365" priority="2823">
      <formula>IF(RIGHT(TEXT(Y846,"0.#"),1)=".",FALSE,TRUE)</formula>
    </cfRule>
    <cfRule type="expression" dxfId="2364" priority="2824">
      <formula>IF(RIGHT(TEXT(Y846,"0.#"),1)=".",TRUE,FALSE)</formula>
    </cfRule>
  </conditionalFormatting>
  <conditionalFormatting sqref="AE492">
    <cfRule type="expression" dxfId="2363" priority="1611">
      <formula>IF(RIGHT(TEXT(AE492,"0.#"),1)=".",FALSE,TRUE)</formula>
    </cfRule>
    <cfRule type="expression" dxfId="2362" priority="1612">
      <formula>IF(RIGHT(TEXT(AE492,"0.#"),1)=".",TRUE,FALSE)</formula>
    </cfRule>
  </conditionalFormatting>
  <conditionalFormatting sqref="AE493">
    <cfRule type="expression" dxfId="2361" priority="1609">
      <formula>IF(RIGHT(TEXT(AE493,"0.#"),1)=".",FALSE,TRUE)</formula>
    </cfRule>
    <cfRule type="expression" dxfId="2360" priority="1610">
      <formula>IF(RIGHT(TEXT(AE493,"0.#"),1)=".",TRUE,FALSE)</formula>
    </cfRule>
  </conditionalFormatting>
  <conditionalFormatting sqref="AE494">
    <cfRule type="expression" dxfId="2359" priority="1607">
      <formula>IF(RIGHT(TEXT(AE494,"0.#"),1)=".",FALSE,TRUE)</formula>
    </cfRule>
    <cfRule type="expression" dxfId="2358" priority="1608">
      <formula>IF(RIGHT(TEXT(AE494,"0.#"),1)=".",TRUE,FALSE)</formula>
    </cfRule>
  </conditionalFormatting>
  <conditionalFormatting sqref="AQ493">
    <cfRule type="expression" dxfId="2357" priority="1587">
      <formula>IF(RIGHT(TEXT(AQ493,"0.#"),1)=".",FALSE,TRUE)</formula>
    </cfRule>
    <cfRule type="expression" dxfId="2356" priority="1588">
      <formula>IF(RIGHT(TEXT(AQ493,"0.#"),1)=".",TRUE,FALSE)</formula>
    </cfRule>
  </conditionalFormatting>
  <conditionalFormatting sqref="AQ494">
    <cfRule type="expression" dxfId="2355" priority="1585">
      <formula>IF(RIGHT(TEXT(AQ494,"0.#"),1)=".",FALSE,TRUE)</formula>
    </cfRule>
    <cfRule type="expression" dxfId="2354" priority="1586">
      <formula>IF(RIGHT(TEXT(AQ494,"0.#"),1)=".",TRUE,FALSE)</formula>
    </cfRule>
  </conditionalFormatting>
  <conditionalFormatting sqref="AQ492">
    <cfRule type="expression" dxfId="2353" priority="1583">
      <formula>IF(RIGHT(TEXT(AQ492,"0.#"),1)=".",FALSE,TRUE)</formula>
    </cfRule>
    <cfRule type="expression" dxfId="2352" priority="1584">
      <formula>IF(RIGHT(TEXT(AQ492,"0.#"),1)=".",TRUE,FALSE)</formula>
    </cfRule>
  </conditionalFormatting>
  <conditionalFormatting sqref="AU494">
    <cfRule type="expression" dxfId="2351" priority="1595">
      <formula>IF(RIGHT(TEXT(AU494,"0.#"),1)=".",FALSE,TRUE)</formula>
    </cfRule>
    <cfRule type="expression" dxfId="2350" priority="1596">
      <formula>IF(RIGHT(TEXT(AU494,"0.#"),1)=".",TRUE,FALSE)</formula>
    </cfRule>
  </conditionalFormatting>
  <conditionalFormatting sqref="AU492">
    <cfRule type="expression" dxfId="2349" priority="1599">
      <formula>IF(RIGHT(TEXT(AU492,"0.#"),1)=".",FALSE,TRUE)</formula>
    </cfRule>
    <cfRule type="expression" dxfId="2348" priority="1600">
      <formula>IF(RIGHT(TEXT(AU492,"0.#"),1)=".",TRUE,FALSE)</formula>
    </cfRule>
  </conditionalFormatting>
  <conditionalFormatting sqref="AU493">
    <cfRule type="expression" dxfId="2347" priority="1597">
      <formula>IF(RIGHT(TEXT(AU493,"0.#"),1)=".",FALSE,TRUE)</formula>
    </cfRule>
    <cfRule type="expression" dxfId="2346" priority="1598">
      <formula>IF(RIGHT(TEXT(AU493,"0.#"),1)=".",TRUE,FALSE)</formula>
    </cfRule>
  </conditionalFormatting>
  <conditionalFormatting sqref="AU583">
    <cfRule type="expression" dxfId="2345" priority="1115">
      <formula>IF(RIGHT(TEXT(AU583,"0.#"),1)=".",FALSE,TRUE)</formula>
    </cfRule>
    <cfRule type="expression" dxfId="2344" priority="1116">
      <formula>IF(RIGHT(TEXT(AU583,"0.#"),1)=".",TRUE,FALSE)</formula>
    </cfRule>
  </conditionalFormatting>
  <conditionalFormatting sqref="AU582">
    <cfRule type="expression" dxfId="2343" priority="1117">
      <formula>IF(RIGHT(TEXT(AU582,"0.#"),1)=".",FALSE,TRUE)</formula>
    </cfRule>
    <cfRule type="expression" dxfId="2342" priority="1118">
      <formula>IF(RIGHT(TEXT(AU582,"0.#"),1)=".",TRUE,FALSE)</formula>
    </cfRule>
  </conditionalFormatting>
  <conditionalFormatting sqref="AE499">
    <cfRule type="expression" dxfId="2341" priority="1577">
      <formula>IF(RIGHT(TEXT(AE499,"0.#"),1)=".",FALSE,TRUE)</formula>
    </cfRule>
    <cfRule type="expression" dxfId="2340" priority="1578">
      <formula>IF(RIGHT(TEXT(AE499,"0.#"),1)=".",TRUE,FALSE)</formula>
    </cfRule>
  </conditionalFormatting>
  <conditionalFormatting sqref="AE497">
    <cfRule type="expression" dxfId="2339" priority="1581">
      <formula>IF(RIGHT(TEXT(AE497,"0.#"),1)=".",FALSE,TRUE)</formula>
    </cfRule>
    <cfRule type="expression" dxfId="2338" priority="1582">
      <formula>IF(RIGHT(TEXT(AE497,"0.#"),1)=".",TRUE,FALSE)</formula>
    </cfRule>
  </conditionalFormatting>
  <conditionalFormatting sqref="AE498">
    <cfRule type="expression" dxfId="2337" priority="1579">
      <formula>IF(RIGHT(TEXT(AE498,"0.#"),1)=".",FALSE,TRUE)</formula>
    </cfRule>
    <cfRule type="expression" dxfId="2336" priority="1580">
      <formula>IF(RIGHT(TEXT(AE498,"0.#"),1)=".",TRUE,FALSE)</formula>
    </cfRule>
  </conditionalFormatting>
  <conditionalFormatting sqref="AU499">
    <cfRule type="expression" dxfId="2335" priority="1565">
      <formula>IF(RIGHT(TEXT(AU499,"0.#"),1)=".",FALSE,TRUE)</formula>
    </cfRule>
    <cfRule type="expression" dxfId="2334" priority="1566">
      <formula>IF(RIGHT(TEXT(AU499,"0.#"),1)=".",TRUE,FALSE)</formula>
    </cfRule>
  </conditionalFormatting>
  <conditionalFormatting sqref="AU497">
    <cfRule type="expression" dxfId="2333" priority="1569">
      <formula>IF(RIGHT(TEXT(AU497,"0.#"),1)=".",FALSE,TRUE)</formula>
    </cfRule>
    <cfRule type="expression" dxfId="2332" priority="1570">
      <formula>IF(RIGHT(TEXT(AU497,"0.#"),1)=".",TRUE,FALSE)</formula>
    </cfRule>
  </conditionalFormatting>
  <conditionalFormatting sqref="AU498">
    <cfRule type="expression" dxfId="2331" priority="1567">
      <formula>IF(RIGHT(TEXT(AU498,"0.#"),1)=".",FALSE,TRUE)</formula>
    </cfRule>
    <cfRule type="expression" dxfId="2330" priority="1568">
      <formula>IF(RIGHT(TEXT(AU498,"0.#"),1)=".",TRUE,FALSE)</formula>
    </cfRule>
  </conditionalFormatting>
  <conditionalFormatting sqref="AQ497">
    <cfRule type="expression" dxfId="2329" priority="1553">
      <formula>IF(RIGHT(TEXT(AQ497,"0.#"),1)=".",FALSE,TRUE)</formula>
    </cfRule>
    <cfRule type="expression" dxfId="2328" priority="1554">
      <formula>IF(RIGHT(TEXT(AQ497,"0.#"),1)=".",TRUE,FALSE)</formula>
    </cfRule>
  </conditionalFormatting>
  <conditionalFormatting sqref="AQ498">
    <cfRule type="expression" dxfId="2327" priority="1557">
      <formula>IF(RIGHT(TEXT(AQ498,"0.#"),1)=".",FALSE,TRUE)</formula>
    </cfRule>
    <cfRule type="expression" dxfId="2326" priority="1558">
      <formula>IF(RIGHT(TEXT(AQ498,"0.#"),1)=".",TRUE,FALSE)</formula>
    </cfRule>
  </conditionalFormatting>
  <conditionalFormatting sqref="AQ499">
    <cfRule type="expression" dxfId="2325" priority="1555">
      <formula>IF(RIGHT(TEXT(AQ499,"0.#"),1)=".",FALSE,TRUE)</formula>
    </cfRule>
    <cfRule type="expression" dxfId="2324" priority="1556">
      <formula>IF(RIGHT(TEXT(AQ499,"0.#"),1)=".",TRUE,FALSE)</formula>
    </cfRule>
  </conditionalFormatting>
  <conditionalFormatting sqref="AE504">
    <cfRule type="expression" dxfId="2323" priority="1547">
      <formula>IF(RIGHT(TEXT(AE504,"0.#"),1)=".",FALSE,TRUE)</formula>
    </cfRule>
    <cfRule type="expression" dxfId="2322" priority="1548">
      <formula>IF(RIGHT(TEXT(AE504,"0.#"),1)=".",TRUE,FALSE)</formula>
    </cfRule>
  </conditionalFormatting>
  <conditionalFormatting sqref="AE502">
    <cfRule type="expression" dxfId="2321" priority="1551">
      <formula>IF(RIGHT(TEXT(AE502,"0.#"),1)=".",FALSE,TRUE)</formula>
    </cfRule>
    <cfRule type="expression" dxfId="2320" priority="1552">
      <formula>IF(RIGHT(TEXT(AE502,"0.#"),1)=".",TRUE,FALSE)</formula>
    </cfRule>
  </conditionalFormatting>
  <conditionalFormatting sqref="AE503">
    <cfRule type="expression" dxfId="2319" priority="1549">
      <formula>IF(RIGHT(TEXT(AE503,"0.#"),1)=".",FALSE,TRUE)</formula>
    </cfRule>
    <cfRule type="expression" dxfId="2318" priority="1550">
      <formula>IF(RIGHT(TEXT(AE503,"0.#"),1)=".",TRUE,FALSE)</formula>
    </cfRule>
  </conditionalFormatting>
  <conditionalFormatting sqref="AU504">
    <cfRule type="expression" dxfId="2317" priority="1535">
      <formula>IF(RIGHT(TEXT(AU504,"0.#"),1)=".",FALSE,TRUE)</formula>
    </cfRule>
    <cfRule type="expression" dxfId="2316" priority="1536">
      <formula>IF(RIGHT(TEXT(AU504,"0.#"),1)=".",TRUE,FALSE)</formula>
    </cfRule>
  </conditionalFormatting>
  <conditionalFormatting sqref="AU502">
    <cfRule type="expression" dxfId="2315" priority="1539">
      <formula>IF(RIGHT(TEXT(AU502,"0.#"),1)=".",FALSE,TRUE)</formula>
    </cfRule>
    <cfRule type="expression" dxfId="2314" priority="1540">
      <formula>IF(RIGHT(TEXT(AU502,"0.#"),1)=".",TRUE,FALSE)</formula>
    </cfRule>
  </conditionalFormatting>
  <conditionalFormatting sqref="AU503">
    <cfRule type="expression" dxfId="2313" priority="1537">
      <formula>IF(RIGHT(TEXT(AU503,"0.#"),1)=".",FALSE,TRUE)</formula>
    </cfRule>
    <cfRule type="expression" dxfId="2312" priority="1538">
      <formula>IF(RIGHT(TEXT(AU503,"0.#"),1)=".",TRUE,FALSE)</formula>
    </cfRule>
  </conditionalFormatting>
  <conditionalFormatting sqref="AQ502">
    <cfRule type="expression" dxfId="2311" priority="1523">
      <formula>IF(RIGHT(TEXT(AQ502,"0.#"),1)=".",FALSE,TRUE)</formula>
    </cfRule>
    <cfRule type="expression" dxfId="2310" priority="1524">
      <formula>IF(RIGHT(TEXT(AQ502,"0.#"),1)=".",TRUE,FALSE)</formula>
    </cfRule>
  </conditionalFormatting>
  <conditionalFormatting sqref="AQ503">
    <cfRule type="expression" dxfId="2309" priority="1527">
      <formula>IF(RIGHT(TEXT(AQ503,"0.#"),1)=".",FALSE,TRUE)</formula>
    </cfRule>
    <cfRule type="expression" dxfId="2308" priority="1528">
      <formula>IF(RIGHT(TEXT(AQ503,"0.#"),1)=".",TRUE,FALSE)</formula>
    </cfRule>
  </conditionalFormatting>
  <conditionalFormatting sqref="AQ504">
    <cfRule type="expression" dxfId="2307" priority="1525">
      <formula>IF(RIGHT(TEXT(AQ504,"0.#"),1)=".",FALSE,TRUE)</formula>
    </cfRule>
    <cfRule type="expression" dxfId="2306" priority="1526">
      <formula>IF(RIGHT(TEXT(AQ504,"0.#"),1)=".",TRUE,FALSE)</formula>
    </cfRule>
  </conditionalFormatting>
  <conditionalFormatting sqref="AE509">
    <cfRule type="expression" dxfId="2305" priority="1517">
      <formula>IF(RIGHT(TEXT(AE509,"0.#"),1)=".",FALSE,TRUE)</formula>
    </cfRule>
    <cfRule type="expression" dxfId="2304" priority="1518">
      <formula>IF(RIGHT(TEXT(AE509,"0.#"),1)=".",TRUE,FALSE)</formula>
    </cfRule>
  </conditionalFormatting>
  <conditionalFormatting sqref="AE507">
    <cfRule type="expression" dxfId="2303" priority="1521">
      <formula>IF(RIGHT(TEXT(AE507,"0.#"),1)=".",FALSE,TRUE)</formula>
    </cfRule>
    <cfRule type="expression" dxfId="2302" priority="1522">
      <formula>IF(RIGHT(TEXT(AE507,"0.#"),1)=".",TRUE,FALSE)</formula>
    </cfRule>
  </conditionalFormatting>
  <conditionalFormatting sqref="AE508">
    <cfRule type="expression" dxfId="2301" priority="1519">
      <formula>IF(RIGHT(TEXT(AE508,"0.#"),1)=".",FALSE,TRUE)</formula>
    </cfRule>
    <cfRule type="expression" dxfId="2300" priority="1520">
      <formula>IF(RIGHT(TEXT(AE508,"0.#"),1)=".",TRUE,FALSE)</formula>
    </cfRule>
  </conditionalFormatting>
  <conditionalFormatting sqref="AU509">
    <cfRule type="expression" dxfId="2299" priority="1505">
      <formula>IF(RIGHT(TEXT(AU509,"0.#"),1)=".",FALSE,TRUE)</formula>
    </cfRule>
    <cfRule type="expression" dxfId="2298" priority="1506">
      <formula>IF(RIGHT(TEXT(AU509,"0.#"),1)=".",TRUE,FALSE)</formula>
    </cfRule>
  </conditionalFormatting>
  <conditionalFormatting sqref="AU507">
    <cfRule type="expression" dxfId="2297" priority="1509">
      <formula>IF(RIGHT(TEXT(AU507,"0.#"),1)=".",FALSE,TRUE)</formula>
    </cfRule>
    <cfRule type="expression" dxfId="2296" priority="1510">
      <formula>IF(RIGHT(TEXT(AU507,"0.#"),1)=".",TRUE,FALSE)</formula>
    </cfRule>
  </conditionalFormatting>
  <conditionalFormatting sqref="AU508">
    <cfRule type="expression" dxfId="2295" priority="1507">
      <formula>IF(RIGHT(TEXT(AU508,"0.#"),1)=".",FALSE,TRUE)</formula>
    </cfRule>
    <cfRule type="expression" dxfId="2294" priority="1508">
      <formula>IF(RIGHT(TEXT(AU508,"0.#"),1)=".",TRUE,FALSE)</formula>
    </cfRule>
  </conditionalFormatting>
  <conditionalFormatting sqref="AQ507">
    <cfRule type="expression" dxfId="2293" priority="1493">
      <formula>IF(RIGHT(TEXT(AQ507,"0.#"),1)=".",FALSE,TRUE)</formula>
    </cfRule>
    <cfRule type="expression" dxfId="2292" priority="1494">
      <formula>IF(RIGHT(TEXT(AQ507,"0.#"),1)=".",TRUE,FALSE)</formula>
    </cfRule>
  </conditionalFormatting>
  <conditionalFormatting sqref="AQ508">
    <cfRule type="expression" dxfId="2291" priority="1497">
      <formula>IF(RIGHT(TEXT(AQ508,"0.#"),1)=".",FALSE,TRUE)</formula>
    </cfRule>
    <cfRule type="expression" dxfId="2290" priority="1498">
      <formula>IF(RIGHT(TEXT(AQ508,"0.#"),1)=".",TRUE,FALSE)</formula>
    </cfRule>
  </conditionalFormatting>
  <conditionalFormatting sqref="AQ509">
    <cfRule type="expression" dxfId="2289" priority="1495">
      <formula>IF(RIGHT(TEXT(AQ509,"0.#"),1)=".",FALSE,TRUE)</formula>
    </cfRule>
    <cfRule type="expression" dxfId="2288" priority="1496">
      <formula>IF(RIGHT(TEXT(AQ509,"0.#"),1)=".",TRUE,FALSE)</formula>
    </cfRule>
  </conditionalFormatting>
  <conditionalFormatting sqref="AE465">
    <cfRule type="expression" dxfId="2287" priority="1787">
      <formula>IF(RIGHT(TEXT(AE465,"0.#"),1)=".",FALSE,TRUE)</formula>
    </cfRule>
    <cfRule type="expression" dxfId="2286" priority="1788">
      <formula>IF(RIGHT(TEXT(AE465,"0.#"),1)=".",TRUE,FALSE)</formula>
    </cfRule>
  </conditionalFormatting>
  <conditionalFormatting sqref="AE463">
    <cfRule type="expression" dxfId="2285" priority="1791">
      <formula>IF(RIGHT(TEXT(AE463,"0.#"),1)=".",FALSE,TRUE)</formula>
    </cfRule>
    <cfRule type="expression" dxfId="2284" priority="1792">
      <formula>IF(RIGHT(TEXT(AE463,"0.#"),1)=".",TRUE,FALSE)</formula>
    </cfRule>
  </conditionalFormatting>
  <conditionalFormatting sqref="AE464">
    <cfRule type="expression" dxfId="2283" priority="1789">
      <formula>IF(RIGHT(TEXT(AE464,"0.#"),1)=".",FALSE,TRUE)</formula>
    </cfRule>
    <cfRule type="expression" dxfId="2282" priority="1790">
      <formula>IF(RIGHT(TEXT(AE464,"0.#"),1)=".",TRUE,FALSE)</formula>
    </cfRule>
  </conditionalFormatting>
  <conditionalFormatting sqref="AM465">
    <cfRule type="expression" dxfId="2281" priority="1781">
      <formula>IF(RIGHT(TEXT(AM465,"0.#"),1)=".",FALSE,TRUE)</formula>
    </cfRule>
    <cfRule type="expression" dxfId="2280" priority="1782">
      <formula>IF(RIGHT(TEXT(AM465,"0.#"),1)=".",TRUE,FALSE)</formula>
    </cfRule>
  </conditionalFormatting>
  <conditionalFormatting sqref="AM463">
    <cfRule type="expression" dxfId="2279" priority="1785">
      <formula>IF(RIGHT(TEXT(AM463,"0.#"),1)=".",FALSE,TRUE)</formula>
    </cfRule>
    <cfRule type="expression" dxfId="2278" priority="1786">
      <formula>IF(RIGHT(TEXT(AM463,"0.#"),1)=".",TRUE,FALSE)</formula>
    </cfRule>
  </conditionalFormatting>
  <conditionalFormatting sqref="AM464">
    <cfRule type="expression" dxfId="2277" priority="1783">
      <formula>IF(RIGHT(TEXT(AM464,"0.#"),1)=".",FALSE,TRUE)</formula>
    </cfRule>
    <cfRule type="expression" dxfId="2276" priority="1784">
      <formula>IF(RIGHT(TEXT(AM464,"0.#"),1)=".",TRUE,FALSE)</formula>
    </cfRule>
  </conditionalFormatting>
  <conditionalFormatting sqref="AU465">
    <cfRule type="expression" dxfId="2275" priority="1775">
      <formula>IF(RIGHT(TEXT(AU465,"0.#"),1)=".",FALSE,TRUE)</formula>
    </cfRule>
    <cfRule type="expression" dxfId="2274" priority="1776">
      <formula>IF(RIGHT(TEXT(AU465,"0.#"),1)=".",TRUE,FALSE)</formula>
    </cfRule>
  </conditionalFormatting>
  <conditionalFormatting sqref="AU463">
    <cfRule type="expression" dxfId="2273" priority="1779">
      <formula>IF(RIGHT(TEXT(AU463,"0.#"),1)=".",FALSE,TRUE)</formula>
    </cfRule>
    <cfRule type="expression" dxfId="2272" priority="1780">
      <formula>IF(RIGHT(TEXT(AU463,"0.#"),1)=".",TRUE,FALSE)</formula>
    </cfRule>
  </conditionalFormatting>
  <conditionalFormatting sqref="AU464">
    <cfRule type="expression" dxfId="2271" priority="1777">
      <formula>IF(RIGHT(TEXT(AU464,"0.#"),1)=".",FALSE,TRUE)</formula>
    </cfRule>
    <cfRule type="expression" dxfId="2270" priority="1778">
      <formula>IF(RIGHT(TEXT(AU464,"0.#"),1)=".",TRUE,FALSE)</formula>
    </cfRule>
  </conditionalFormatting>
  <conditionalFormatting sqref="AI465">
    <cfRule type="expression" dxfId="2269" priority="1769">
      <formula>IF(RIGHT(TEXT(AI465,"0.#"),1)=".",FALSE,TRUE)</formula>
    </cfRule>
    <cfRule type="expression" dxfId="2268" priority="1770">
      <formula>IF(RIGHT(TEXT(AI465,"0.#"),1)=".",TRUE,FALSE)</formula>
    </cfRule>
  </conditionalFormatting>
  <conditionalFormatting sqref="AI463">
    <cfRule type="expression" dxfId="2267" priority="1773">
      <formula>IF(RIGHT(TEXT(AI463,"0.#"),1)=".",FALSE,TRUE)</formula>
    </cfRule>
    <cfRule type="expression" dxfId="2266" priority="1774">
      <formula>IF(RIGHT(TEXT(AI463,"0.#"),1)=".",TRUE,FALSE)</formula>
    </cfRule>
  </conditionalFormatting>
  <conditionalFormatting sqref="AI464">
    <cfRule type="expression" dxfId="2265" priority="1771">
      <formula>IF(RIGHT(TEXT(AI464,"0.#"),1)=".",FALSE,TRUE)</formula>
    </cfRule>
    <cfRule type="expression" dxfId="2264" priority="1772">
      <formula>IF(RIGHT(TEXT(AI464,"0.#"),1)=".",TRUE,FALSE)</formula>
    </cfRule>
  </conditionalFormatting>
  <conditionalFormatting sqref="AQ463">
    <cfRule type="expression" dxfId="2263" priority="1763">
      <formula>IF(RIGHT(TEXT(AQ463,"0.#"),1)=".",FALSE,TRUE)</formula>
    </cfRule>
    <cfRule type="expression" dxfId="2262" priority="1764">
      <formula>IF(RIGHT(TEXT(AQ463,"0.#"),1)=".",TRUE,FALSE)</formula>
    </cfRule>
  </conditionalFormatting>
  <conditionalFormatting sqref="AQ464">
    <cfRule type="expression" dxfId="2261" priority="1767">
      <formula>IF(RIGHT(TEXT(AQ464,"0.#"),1)=".",FALSE,TRUE)</formula>
    </cfRule>
    <cfRule type="expression" dxfId="2260" priority="1768">
      <formula>IF(RIGHT(TEXT(AQ464,"0.#"),1)=".",TRUE,FALSE)</formula>
    </cfRule>
  </conditionalFormatting>
  <conditionalFormatting sqref="AQ465">
    <cfRule type="expression" dxfId="2259" priority="1765">
      <formula>IF(RIGHT(TEXT(AQ465,"0.#"),1)=".",FALSE,TRUE)</formula>
    </cfRule>
    <cfRule type="expression" dxfId="2258" priority="1766">
      <formula>IF(RIGHT(TEXT(AQ465,"0.#"),1)=".",TRUE,FALSE)</formula>
    </cfRule>
  </conditionalFormatting>
  <conditionalFormatting sqref="AE470">
    <cfRule type="expression" dxfId="2257" priority="1757">
      <formula>IF(RIGHT(TEXT(AE470,"0.#"),1)=".",FALSE,TRUE)</formula>
    </cfRule>
    <cfRule type="expression" dxfId="2256" priority="1758">
      <formula>IF(RIGHT(TEXT(AE470,"0.#"),1)=".",TRUE,FALSE)</formula>
    </cfRule>
  </conditionalFormatting>
  <conditionalFormatting sqref="AE468">
    <cfRule type="expression" dxfId="2255" priority="1761">
      <formula>IF(RIGHT(TEXT(AE468,"0.#"),1)=".",FALSE,TRUE)</formula>
    </cfRule>
    <cfRule type="expression" dxfId="2254" priority="1762">
      <formula>IF(RIGHT(TEXT(AE468,"0.#"),1)=".",TRUE,FALSE)</formula>
    </cfRule>
  </conditionalFormatting>
  <conditionalFormatting sqref="AE469">
    <cfRule type="expression" dxfId="2253" priority="1759">
      <formula>IF(RIGHT(TEXT(AE469,"0.#"),1)=".",FALSE,TRUE)</formula>
    </cfRule>
    <cfRule type="expression" dxfId="2252" priority="1760">
      <formula>IF(RIGHT(TEXT(AE469,"0.#"),1)=".",TRUE,FALSE)</formula>
    </cfRule>
  </conditionalFormatting>
  <conditionalFormatting sqref="AM470">
    <cfRule type="expression" dxfId="2251" priority="1751">
      <formula>IF(RIGHT(TEXT(AM470,"0.#"),1)=".",FALSE,TRUE)</formula>
    </cfRule>
    <cfRule type="expression" dxfId="2250" priority="1752">
      <formula>IF(RIGHT(TEXT(AM470,"0.#"),1)=".",TRUE,FALSE)</formula>
    </cfRule>
  </conditionalFormatting>
  <conditionalFormatting sqref="AM468">
    <cfRule type="expression" dxfId="2249" priority="1755">
      <formula>IF(RIGHT(TEXT(AM468,"0.#"),1)=".",FALSE,TRUE)</formula>
    </cfRule>
    <cfRule type="expression" dxfId="2248" priority="1756">
      <formula>IF(RIGHT(TEXT(AM468,"0.#"),1)=".",TRUE,FALSE)</formula>
    </cfRule>
  </conditionalFormatting>
  <conditionalFormatting sqref="AM469">
    <cfRule type="expression" dxfId="2247" priority="1753">
      <formula>IF(RIGHT(TEXT(AM469,"0.#"),1)=".",FALSE,TRUE)</formula>
    </cfRule>
    <cfRule type="expression" dxfId="2246" priority="1754">
      <formula>IF(RIGHT(TEXT(AM469,"0.#"),1)=".",TRUE,FALSE)</formula>
    </cfRule>
  </conditionalFormatting>
  <conditionalFormatting sqref="AU470">
    <cfRule type="expression" dxfId="2245" priority="1745">
      <formula>IF(RIGHT(TEXT(AU470,"0.#"),1)=".",FALSE,TRUE)</formula>
    </cfRule>
    <cfRule type="expression" dxfId="2244" priority="1746">
      <formula>IF(RIGHT(TEXT(AU470,"0.#"),1)=".",TRUE,FALSE)</formula>
    </cfRule>
  </conditionalFormatting>
  <conditionalFormatting sqref="AU468">
    <cfRule type="expression" dxfId="2243" priority="1749">
      <formula>IF(RIGHT(TEXT(AU468,"0.#"),1)=".",FALSE,TRUE)</formula>
    </cfRule>
    <cfRule type="expression" dxfId="2242" priority="1750">
      <formula>IF(RIGHT(TEXT(AU468,"0.#"),1)=".",TRUE,FALSE)</formula>
    </cfRule>
  </conditionalFormatting>
  <conditionalFormatting sqref="AU469">
    <cfRule type="expression" dxfId="2241" priority="1747">
      <formula>IF(RIGHT(TEXT(AU469,"0.#"),1)=".",FALSE,TRUE)</formula>
    </cfRule>
    <cfRule type="expression" dxfId="2240" priority="1748">
      <formula>IF(RIGHT(TEXT(AU469,"0.#"),1)=".",TRUE,FALSE)</formula>
    </cfRule>
  </conditionalFormatting>
  <conditionalFormatting sqref="AI470">
    <cfRule type="expression" dxfId="2239" priority="1739">
      <formula>IF(RIGHT(TEXT(AI470,"0.#"),1)=".",FALSE,TRUE)</formula>
    </cfRule>
    <cfRule type="expression" dxfId="2238" priority="1740">
      <formula>IF(RIGHT(TEXT(AI470,"0.#"),1)=".",TRUE,FALSE)</formula>
    </cfRule>
  </conditionalFormatting>
  <conditionalFormatting sqref="AI468">
    <cfRule type="expression" dxfId="2237" priority="1743">
      <formula>IF(RIGHT(TEXT(AI468,"0.#"),1)=".",FALSE,TRUE)</formula>
    </cfRule>
    <cfRule type="expression" dxfId="2236" priority="1744">
      <formula>IF(RIGHT(TEXT(AI468,"0.#"),1)=".",TRUE,FALSE)</formula>
    </cfRule>
  </conditionalFormatting>
  <conditionalFormatting sqref="AI469">
    <cfRule type="expression" dxfId="2235" priority="1741">
      <formula>IF(RIGHT(TEXT(AI469,"0.#"),1)=".",FALSE,TRUE)</formula>
    </cfRule>
    <cfRule type="expression" dxfId="2234" priority="1742">
      <formula>IF(RIGHT(TEXT(AI469,"0.#"),1)=".",TRUE,FALSE)</formula>
    </cfRule>
  </conditionalFormatting>
  <conditionalFormatting sqref="AQ468">
    <cfRule type="expression" dxfId="2233" priority="1733">
      <formula>IF(RIGHT(TEXT(AQ468,"0.#"),1)=".",FALSE,TRUE)</formula>
    </cfRule>
    <cfRule type="expression" dxfId="2232" priority="1734">
      <formula>IF(RIGHT(TEXT(AQ468,"0.#"),1)=".",TRUE,FALSE)</formula>
    </cfRule>
  </conditionalFormatting>
  <conditionalFormatting sqref="AQ469">
    <cfRule type="expression" dxfId="2231" priority="1737">
      <formula>IF(RIGHT(TEXT(AQ469,"0.#"),1)=".",FALSE,TRUE)</formula>
    </cfRule>
    <cfRule type="expression" dxfId="2230" priority="1738">
      <formula>IF(RIGHT(TEXT(AQ469,"0.#"),1)=".",TRUE,FALSE)</formula>
    </cfRule>
  </conditionalFormatting>
  <conditionalFormatting sqref="AQ470">
    <cfRule type="expression" dxfId="2229" priority="1735">
      <formula>IF(RIGHT(TEXT(AQ470,"0.#"),1)=".",FALSE,TRUE)</formula>
    </cfRule>
    <cfRule type="expression" dxfId="2228" priority="1736">
      <formula>IF(RIGHT(TEXT(AQ470,"0.#"),1)=".",TRUE,FALSE)</formula>
    </cfRule>
  </conditionalFormatting>
  <conditionalFormatting sqref="AE475">
    <cfRule type="expression" dxfId="2227" priority="1727">
      <formula>IF(RIGHT(TEXT(AE475,"0.#"),1)=".",FALSE,TRUE)</formula>
    </cfRule>
    <cfRule type="expression" dxfId="2226" priority="1728">
      <formula>IF(RIGHT(TEXT(AE475,"0.#"),1)=".",TRUE,FALSE)</formula>
    </cfRule>
  </conditionalFormatting>
  <conditionalFormatting sqref="AE473">
    <cfRule type="expression" dxfId="2225" priority="1731">
      <formula>IF(RIGHT(TEXT(AE473,"0.#"),1)=".",FALSE,TRUE)</formula>
    </cfRule>
    <cfRule type="expression" dxfId="2224" priority="1732">
      <formula>IF(RIGHT(TEXT(AE473,"0.#"),1)=".",TRUE,FALSE)</formula>
    </cfRule>
  </conditionalFormatting>
  <conditionalFormatting sqref="AE474">
    <cfRule type="expression" dxfId="2223" priority="1729">
      <formula>IF(RIGHT(TEXT(AE474,"0.#"),1)=".",FALSE,TRUE)</formula>
    </cfRule>
    <cfRule type="expression" dxfId="2222" priority="1730">
      <formula>IF(RIGHT(TEXT(AE474,"0.#"),1)=".",TRUE,FALSE)</formula>
    </cfRule>
  </conditionalFormatting>
  <conditionalFormatting sqref="AM475">
    <cfRule type="expression" dxfId="2221" priority="1721">
      <formula>IF(RIGHT(TEXT(AM475,"0.#"),1)=".",FALSE,TRUE)</formula>
    </cfRule>
    <cfRule type="expression" dxfId="2220" priority="1722">
      <formula>IF(RIGHT(TEXT(AM475,"0.#"),1)=".",TRUE,FALSE)</formula>
    </cfRule>
  </conditionalFormatting>
  <conditionalFormatting sqref="AM473">
    <cfRule type="expression" dxfId="2219" priority="1725">
      <formula>IF(RIGHT(TEXT(AM473,"0.#"),1)=".",FALSE,TRUE)</formula>
    </cfRule>
    <cfRule type="expression" dxfId="2218" priority="1726">
      <formula>IF(RIGHT(TEXT(AM473,"0.#"),1)=".",TRUE,FALSE)</formula>
    </cfRule>
  </conditionalFormatting>
  <conditionalFormatting sqref="AM474">
    <cfRule type="expression" dxfId="2217" priority="1723">
      <formula>IF(RIGHT(TEXT(AM474,"0.#"),1)=".",FALSE,TRUE)</formula>
    </cfRule>
    <cfRule type="expression" dxfId="2216" priority="1724">
      <formula>IF(RIGHT(TEXT(AM474,"0.#"),1)=".",TRUE,FALSE)</formula>
    </cfRule>
  </conditionalFormatting>
  <conditionalFormatting sqref="AU475">
    <cfRule type="expression" dxfId="2215" priority="1715">
      <formula>IF(RIGHT(TEXT(AU475,"0.#"),1)=".",FALSE,TRUE)</formula>
    </cfRule>
    <cfRule type="expression" dxfId="2214" priority="1716">
      <formula>IF(RIGHT(TEXT(AU475,"0.#"),1)=".",TRUE,FALSE)</formula>
    </cfRule>
  </conditionalFormatting>
  <conditionalFormatting sqref="AU473">
    <cfRule type="expression" dxfId="2213" priority="1719">
      <formula>IF(RIGHT(TEXT(AU473,"0.#"),1)=".",FALSE,TRUE)</formula>
    </cfRule>
    <cfRule type="expression" dxfId="2212" priority="1720">
      <formula>IF(RIGHT(TEXT(AU473,"0.#"),1)=".",TRUE,FALSE)</formula>
    </cfRule>
  </conditionalFormatting>
  <conditionalFormatting sqref="AU474">
    <cfRule type="expression" dxfId="2211" priority="1717">
      <formula>IF(RIGHT(TEXT(AU474,"0.#"),1)=".",FALSE,TRUE)</formula>
    </cfRule>
    <cfRule type="expression" dxfId="2210" priority="1718">
      <formula>IF(RIGHT(TEXT(AU474,"0.#"),1)=".",TRUE,FALSE)</formula>
    </cfRule>
  </conditionalFormatting>
  <conditionalFormatting sqref="AI475">
    <cfRule type="expression" dxfId="2209" priority="1709">
      <formula>IF(RIGHT(TEXT(AI475,"0.#"),1)=".",FALSE,TRUE)</formula>
    </cfRule>
    <cfRule type="expression" dxfId="2208" priority="1710">
      <formula>IF(RIGHT(TEXT(AI475,"0.#"),1)=".",TRUE,FALSE)</formula>
    </cfRule>
  </conditionalFormatting>
  <conditionalFormatting sqref="AI473">
    <cfRule type="expression" dxfId="2207" priority="1713">
      <formula>IF(RIGHT(TEXT(AI473,"0.#"),1)=".",FALSE,TRUE)</formula>
    </cfRule>
    <cfRule type="expression" dxfId="2206" priority="1714">
      <formula>IF(RIGHT(TEXT(AI473,"0.#"),1)=".",TRUE,FALSE)</formula>
    </cfRule>
  </conditionalFormatting>
  <conditionalFormatting sqref="AI474">
    <cfRule type="expression" dxfId="2205" priority="1711">
      <formula>IF(RIGHT(TEXT(AI474,"0.#"),1)=".",FALSE,TRUE)</formula>
    </cfRule>
    <cfRule type="expression" dxfId="2204" priority="1712">
      <formula>IF(RIGHT(TEXT(AI474,"0.#"),1)=".",TRUE,FALSE)</formula>
    </cfRule>
  </conditionalFormatting>
  <conditionalFormatting sqref="AQ473">
    <cfRule type="expression" dxfId="2203" priority="1703">
      <formula>IF(RIGHT(TEXT(AQ473,"0.#"),1)=".",FALSE,TRUE)</formula>
    </cfRule>
    <cfRule type="expression" dxfId="2202" priority="1704">
      <formula>IF(RIGHT(TEXT(AQ473,"0.#"),1)=".",TRUE,FALSE)</formula>
    </cfRule>
  </conditionalFormatting>
  <conditionalFormatting sqref="AQ474">
    <cfRule type="expression" dxfId="2201" priority="1707">
      <formula>IF(RIGHT(TEXT(AQ474,"0.#"),1)=".",FALSE,TRUE)</formula>
    </cfRule>
    <cfRule type="expression" dxfId="2200" priority="1708">
      <formula>IF(RIGHT(TEXT(AQ474,"0.#"),1)=".",TRUE,FALSE)</formula>
    </cfRule>
  </conditionalFormatting>
  <conditionalFormatting sqref="AQ475">
    <cfRule type="expression" dxfId="2199" priority="1705">
      <formula>IF(RIGHT(TEXT(AQ475,"0.#"),1)=".",FALSE,TRUE)</formula>
    </cfRule>
    <cfRule type="expression" dxfId="2198" priority="1706">
      <formula>IF(RIGHT(TEXT(AQ475,"0.#"),1)=".",TRUE,FALSE)</formula>
    </cfRule>
  </conditionalFormatting>
  <conditionalFormatting sqref="AE480">
    <cfRule type="expression" dxfId="2197" priority="1697">
      <formula>IF(RIGHT(TEXT(AE480,"0.#"),1)=".",FALSE,TRUE)</formula>
    </cfRule>
    <cfRule type="expression" dxfId="2196" priority="1698">
      <formula>IF(RIGHT(TEXT(AE480,"0.#"),1)=".",TRUE,FALSE)</formula>
    </cfRule>
  </conditionalFormatting>
  <conditionalFormatting sqref="AE478">
    <cfRule type="expression" dxfId="2195" priority="1701">
      <formula>IF(RIGHT(TEXT(AE478,"0.#"),1)=".",FALSE,TRUE)</formula>
    </cfRule>
    <cfRule type="expression" dxfId="2194" priority="1702">
      <formula>IF(RIGHT(TEXT(AE478,"0.#"),1)=".",TRUE,FALSE)</formula>
    </cfRule>
  </conditionalFormatting>
  <conditionalFormatting sqref="AE479">
    <cfRule type="expression" dxfId="2193" priority="1699">
      <formula>IF(RIGHT(TEXT(AE479,"0.#"),1)=".",FALSE,TRUE)</formula>
    </cfRule>
    <cfRule type="expression" dxfId="2192" priority="1700">
      <formula>IF(RIGHT(TEXT(AE479,"0.#"),1)=".",TRUE,FALSE)</formula>
    </cfRule>
  </conditionalFormatting>
  <conditionalFormatting sqref="AM480">
    <cfRule type="expression" dxfId="2191" priority="1691">
      <formula>IF(RIGHT(TEXT(AM480,"0.#"),1)=".",FALSE,TRUE)</formula>
    </cfRule>
    <cfRule type="expression" dxfId="2190" priority="1692">
      <formula>IF(RIGHT(TEXT(AM480,"0.#"),1)=".",TRUE,FALSE)</formula>
    </cfRule>
  </conditionalFormatting>
  <conditionalFormatting sqref="AM478">
    <cfRule type="expression" dxfId="2189" priority="1695">
      <formula>IF(RIGHT(TEXT(AM478,"0.#"),1)=".",FALSE,TRUE)</formula>
    </cfRule>
    <cfRule type="expression" dxfId="2188" priority="1696">
      <formula>IF(RIGHT(TEXT(AM478,"0.#"),1)=".",TRUE,FALSE)</formula>
    </cfRule>
  </conditionalFormatting>
  <conditionalFormatting sqref="AM479">
    <cfRule type="expression" dxfId="2187" priority="1693">
      <formula>IF(RIGHT(TEXT(AM479,"0.#"),1)=".",FALSE,TRUE)</formula>
    </cfRule>
    <cfRule type="expression" dxfId="2186" priority="1694">
      <formula>IF(RIGHT(TEXT(AM479,"0.#"),1)=".",TRUE,FALSE)</formula>
    </cfRule>
  </conditionalFormatting>
  <conditionalFormatting sqref="AU480">
    <cfRule type="expression" dxfId="2185" priority="1685">
      <formula>IF(RIGHT(TEXT(AU480,"0.#"),1)=".",FALSE,TRUE)</formula>
    </cfRule>
    <cfRule type="expression" dxfId="2184" priority="1686">
      <formula>IF(RIGHT(TEXT(AU480,"0.#"),1)=".",TRUE,FALSE)</formula>
    </cfRule>
  </conditionalFormatting>
  <conditionalFormatting sqref="AU478">
    <cfRule type="expression" dxfId="2183" priority="1689">
      <formula>IF(RIGHT(TEXT(AU478,"0.#"),1)=".",FALSE,TRUE)</formula>
    </cfRule>
    <cfRule type="expression" dxfId="2182" priority="1690">
      <formula>IF(RIGHT(TEXT(AU478,"0.#"),1)=".",TRUE,FALSE)</formula>
    </cfRule>
  </conditionalFormatting>
  <conditionalFormatting sqref="AU479">
    <cfRule type="expression" dxfId="2181" priority="1687">
      <formula>IF(RIGHT(TEXT(AU479,"0.#"),1)=".",FALSE,TRUE)</formula>
    </cfRule>
    <cfRule type="expression" dxfId="2180" priority="1688">
      <formula>IF(RIGHT(TEXT(AU479,"0.#"),1)=".",TRUE,FALSE)</formula>
    </cfRule>
  </conditionalFormatting>
  <conditionalFormatting sqref="AI480">
    <cfRule type="expression" dxfId="2179" priority="1679">
      <formula>IF(RIGHT(TEXT(AI480,"0.#"),1)=".",FALSE,TRUE)</formula>
    </cfRule>
    <cfRule type="expression" dxfId="2178" priority="1680">
      <formula>IF(RIGHT(TEXT(AI480,"0.#"),1)=".",TRUE,FALSE)</formula>
    </cfRule>
  </conditionalFormatting>
  <conditionalFormatting sqref="AI478">
    <cfRule type="expression" dxfId="2177" priority="1683">
      <formula>IF(RIGHT(TEXT(AI478,"0.#"),1)=".",FALSE,TRUE)</formula>
    </cfRule>
    <cfRule type="expression" dxfId="2176" priority="1684">
      <formula>IF(RIGHT(TEXT(AI478,"0.#"),1)=".",TRUE,FALSE)</formula>
    </cfRule>
  </conditionalFormatting>
  <conditionalFormatting sqref="AI479">
    <cfRule type="expression" dxfId="2175" priority="1681">
      <formula>IF(RIGHT(TEXT(AI479,"0.#"),1)=".",FALSE,TRUE)</formula>
    </cfRule>
    <cfRule type="expression" dxfId="2174" priority="1682">
      <formula>IF(RIGHT(TEXT(AI479,"0.#"),1)=".",TRUE,FALSE)</formula>
    </cfRule>
  </conditionalFormatting>
  <conditionalFormatting sqref="AQ478">
    <cfRule type="expression" dxfId="2173" priority="1673">
      <formula>IF(RIGHT(TEXT(AQ478,"0.#"),1)=".",FALSE,TRUE)</formula>
    </cfRule>
    <cfRule type="expression" dxfId="2172" priority="1674">
      <formula>IF(RIGHT(TEXT(AQ478,"0.#"),1)=".",TRUE,FALSE)</formula>
    </cfRule>
  </conditionalFormatting>
  <conditionalFormatting sqref="AQ479">
    <cfRule type="expression" dxfId="2171" priority="1677">
      <formula>IF(RIGHT(TEXT(AQ479,"0.#"),1)=".",FALSE,TRUE)</formula>
    </cfRule>
    <cfRule type="expression" dxfId="2170" priority="1678">
      <formula>IF(RIGHT(TEXT(AQ479,"0.#"),1)=".",TRUE,FALSE)</formula>
    </cfRule>
  </conditionalFormatting>
  <conditionalFormatting sqref="AQ480">
    <cfRule type="expression" dxfId="2169" priority="1675">
      <formula>IF(RIGHT(TEXT(AQ480,"0.#"),1)=".",FALSE,TRUE)</formula>
    </cfRule>
    <cfRule type="expression" dxfId="2168" priority="1676">
      <formula>IF(RIGHT(TEXT(AQ480,"0.#"),1)=".",TRUE,FALSE)</formula>
    </cfRule>
  </conditionalFormatting>
  <conditionalFormatting sqref="AM47">
    <cfRule type="expression" dxfId="2167" priority="1967">
      <formula>IF(RIGHT(TEXT(AM47,"0.#"),1)=".",FALSE,TRUE)</formula>
    </cfRule>
    <cfRule type="expression" dxfId="2166" priority="1968">
      <formula>IF(RIGHT(TEXT(AM47,"0.#"),1)=".",TRUE,FALSE)</formula>
    </cfRule>
  </conditionalFormatting>
  <conditionalFormatting sqref="AI46">
    <cfRule type="expression" dxfId="2165" priority="1971">
      <formula>IF(RIGHT(TEXT(AI46,"0.#"),1)=".",FALSE,TRUE)</formula>
    </cfRule>
    <cfRule type="expression" dxfId="2164" priority="1972">
      <formula>IF(RIGHT(TEXT(AI46,"0.#"),1)=".",TRUE,FALSE)</formula>
    </cfRule>
  </conditionalFormatting>
  <conditionalFormatting sqref="AM46">
    <cfRule type="expression" dxfId="2163" priority="1969">
      <formula>IF(RIGHT(TEXT(AM46,"0.#"),1)=".",FALSE,TRUE)</formula>
    </cfRule>
    <cfRule type="expression" dxfId="2162" priority="1970">
      <formula>IF(RIGHT(TEXT(AM46,"0.#"),1)=".",TRUE,FALSE)</formula>
    </cfRule>
  </conditionalFormatting>
  <conditionalFormatting sqref="AU46:AU48">
    <cfRule type="expression" dxfId="2161" priority="1961">
      <formula>IF(RIGHT(TEXT(AU46,"0.#"),1)=".",FALSE,TRUE)</formula>
    </cfRule>
    <cfRule type="expression" dxfId="2160" priority="1962">
      <formula>IF(RIGHT(TEXT(AU46,"0.#"),1)=".",TRUE,FALSE)</formula>
    </cfRule>
  </conditionalFormatting>
  <conditionalFormatting sqref="AM48">
    <cfRule type="expression" dxfId="2159" priority="1965">
      <formula>IF(RIGHT(TEXT(AM48,"0.#"),1)=".",FALSE,TRUE)</formula>
    </cfRule>
    <cfRule type="expression" dxfId="2158" priority="1966">
      <formula>IF(RIGHT(TEXT(AM48,"0.#"),1)=".",TRUE,FALSE)</formula>
    </cfRule>
  </conditionalFormatting>
  <conditionalFormatting sqref="AQ46:AQ48">
    <cfRule type="expression" dxfId="2157" priority="1963">
      <formula>IF(RIGHT(TEXT(AQ46,"0.#"),1)=".",FALSE,TRUE)</formula>
    </cfRule>
    <cfRule type="expression" dxfId="2156" priority="1964">
      <formula>IF(RIGHT(TEXT(AQ46,"0.#"),1)=".",TRUE,FALSE)</formula>
    </cfRule>
  </conditionalFormatting>
  <conditionalFormatting sqref="AE146:AE147 AI146:AI147 AM146:AM147 AQ146:AQ147 AU146:AU147">
    <cfRule type="expression" dxfId="2155" priority="1955">
      <formula>IF(RIGHT(TEXT(AE146,"0.#"),1)=".",FALSE,TRUE)</formula>
    </cfRule>
    <cfRule type="expression" dxfId="2154" priority="1956">
      <formula>IF(RIGHT(TEXT(AE146,"0.#"),1)=".",TRUE,FALSE)</formula>
    </cfRule>
  </conditionalFormatting>
  <conditionalFormatting sqref="AE138:AE139 AI138:AI139 AM138:AM139 AQ138:AQ139 AU138:AU139">
    <cfRule type="expression" dxfId="2153" priority="1959">
      <formula>IF(RIGHT(TEXT(AE138,"0.#"),1)=".",FALSE,TRUE)</formula>
    </cfRule>
    <cfRule type="expression" dxfId="2152" priority="1960">
      <formula>IF(RIGHT(TEXT(AE138,"0.#"),1)=".",TRUE,FALSE)</formula>
    </cfRule>
  </conditionalFormatting>
  <conditionalFormatting sqref="AE142:AE143 AI142:AI143 AM142:AM143 AQ142:AQ143 AU142:AU143">
    <cfRule type="expression" dxfId="2151" priority="1957">
      <formula>IF(RIGHT(TEXT(AE142,"0.#"),1)=".",FALSE,TRUE)</formula>
    </cfRule>
    <cfRule type="expression" dxfId="2150" priority="1958">
      <formula>IF(RIGHT(TEXT(AE142,"0.#"),1)=".",TRUE,FALSE)</formula>
    </cfRule>
  </conditionalFormatting>
  <conditionalFormatting sqref="AE198:AE199 AI198:AI199 AM198:AM199 AQ198:AQ199 AU198:AU199">
    <cfRule type="expression" dxfId="2149" priority="1949">
      <formula>IF(RIGHT(TEXT(AE198,"0.#"),1)=".",FALSE,TRUE)</formula>
    </cfRule>
    <cfRule type="expression" dxfId="2148" priority="1950">
      <formula>IF(RIGHT(TEXT(AE198,"0.#"),1)=".",TRUE,FALSE)</formula>
    </cfRule>
  </conditionalFormatting>
  <conditionalFormatting sqref="AE150:AE151 AI150:AI151 AM150:AM151 AQ150:AQ151 AU150:AU151">
    <cfRule type="expression" dxfId="2147" priority="1953">
      <formula>IF(RIGHT(TEXT(AE150,"0.#"),1)=".",FALSE,TRUE)</formula>
    </cfRule>
    <cfRule type="expression" dxfId="2146" priority="1954">
      <formula>IF(RIGHT(TEXT(AE150,"0.#"),1)=".",TRUE,FALSE)</formula>
    </cfRule>
  </conditionalFormatting>
  <conditionalFormatting sqref="AE194:AE195 AI194:AI195 AM194:AM195 AQ194:AQ195 AU194:AU195">
    <cfRule type="expression" dxfId="2145" priority="1951">
      <formula>IF(RIGHT(TEXT(AE194,"0.#"),1)=".",FALSE,TRUE)</formula>
    </cfRule>
    <cfRule type="expression" dxfId="2144" priority="1952">
      <formula>IF(RIGHT(TEXT(AE194,"0.#"),1)=".",TRUE,FALSE)</formula>
    </cfRule>
  </conditionalFormatting>
  <conditionalFormatting sqref="AE210:AE211 AI210:AI211 AM210:AM211 AQ210:AQ211 AU210:AU211">
    <cfRule type="expression" dxfId="2143" priority="1943">
      <formula>IF(RIGHT(TEXT(AE210,"0.#"),1)=".",FALSE,TRUE)</formula>
    </cfRule>
    <cfRule type="expression" dxfId="2142" priority="1944">
      <formula>IF(RIGHT(TEXT(AE210,"0.#"),1)=".",TRUE,FALSE)</formula>
    </cfRule>
  </conditionalFormatting>
  <conditionalFormatting sqref="AE202:AE203 AI202:AI203 AM202:AM203 AQ202:AQ203 AU202:AU203">
    <cfRule type="expression" dxfId="2141" priority="1947">
      <formula>IF(RIGHT(TEXT(AE202,"0.#"),1)=".",FALSE,TRUE)</formula>
    </cfRule>
    <cfRule type="expression" dxfId="2140" priority="1948">
      <formula>IF(RIGHT(TEXT(AE202,"0.#"),1)=".",TRUE,FALSE)</formula>
    </cfRule>
  </conditionalFormatting>
  <conditionalFormatting sqref="AE206:AE207 AI206:AI207 AM206:AM207 AQ206:AQ207 AU206:AU207">
    <cfRule type="expression" dxfId="2139" priority="1945">
      <formula>IF(RIGHT(TEXT(AE206,"0.#"),1)=".",FALSE,TRUE)</formula>
    </cfRule>
    <cfRule type="expression" dxfId="2138" priority="1946">
      <formula>IF(RIGHT(TEXT(AE206,"0.#"),1)=".",TRUE,FALSE)</formula>
    </cfRule>
  </conditionalFormatting>
  <conditionalFormatting sqref="AE262:AE263 AI262:AI263 AM262:AM263 AQ262:AQ263 AU262:AU263">
    <cfRule type="expression" dxfId="2137" priority="1937">
      <formula>IF(RIGHT(TEXT(AE262,"0.#"),1)=".",FALSE,TRUE)</formula>
    </cfRule>
    <cfRule type="expression" dxfId="2136" priority="1938">
      <formula>IF(RIGHT(TEXT(AE262,"0.#"),1)=".",TRUE,FALSE)</formula>
    </cfRule>
  </conditionalFormatting>
  <conditionalFormatting sqref="AE254:AE255 AI254:AI255 AM254:AM255 AQ254:AQ255 AU254:AU255">
    <cfRule type="expression" dxfId="2135" priority="1941">
      <formula>IF(RIGHT(TEXT(AE254,"0.#"),1)=".",FALSE,TRUE)</formula>
    </cfRule>
    <cfRule type="expression" dxfId="2134" priority="1942">
      <formula>IF(RIGHT(TEXT(AE254,"0.#"),1)=".",TRUE,FALSE)</formula>
    </cfRule>
  </conditionalFormatting>
  <conditionalFormatting sqref="AE258:AE259 AI258:AI259 AM258:AM259 AQ258:AQ259 AU258:AU259">
    <cfRule type="expression" dxfId="2133" priority="1939">
      <formula>IF(RIGHT(TEXT(AE258,"0.#"),1)=".",FALSE,TRUE)</formula>
    </cfRule>
    <cfRule type="expression" dxfId="2132" priority="1940">
      <formula>IF(RIGHT(TEXT(AE258,"0.#"),1)=".",TRUE,FALSE)</formula>
    </cfRule>
  </conditionalFormatting>
  <conditionalFormatting sqref="AE314:AE315 AI314:AI315 AM314:AM315 AQ314:AQ315 AU314:AU315">
    <cfRule type="expression" dxfId="2131" priority="1931">
      <formula>IF(RIGHT(TEXT(AE314,"0.#"),1)=".",FALSE,TRUE)</formula>
    </cfRule>
    <cfRule type="expression" dxfId="2130" priority="1932">
      <formula>IF(RIGHT(TEXT(AE314,"0.#"),1)=".",TRUE,FALSE)</formula>
    </cfRule>
  </conditionalFormatting>
  <conditionalFormatting sqref="AE266:AE267 AI266:AI267 AM266:AM267 AQ266:AQ267 AU266:AU267">
    <cfRule type="expression" dxfId="2129" priority="1935">
      <formula>IF(RIGHT(TEXT(AE266,"0.#"),1)=".",FALSE,TRUE)</formula>
    </cfRule>
    <cfRule type="expression" dxfId="2128" priority="1936">
      <formula>IF(RIGHT(TEXT(AE266,"0.#"),1)=".",TRUE,FALSE)</formula>
    </cfRule>
  </conditionalFormatting>
  <conditionalFormatting sqref="AE270:AE271 AI270:AI271 AM270:AM271 AQ270:AQ271 AU270:AU271">
    <cfRule type="expression" dxfId="2127" priority="1933">
      <formula>IF(RIGHT(TEXT(AE270,"0.#"),1)=".",FALSE,TRUE)</formula>
    </cfRule>
    <cfRule type="expression" dxfId="2126" priority="1934">
      <formula>IF(RIGHT(TEXT(AE270,"0.#"),1)=".",TRUE,FALSE)</formula>
    </cfRule>
  </conditionalFormatting>
  <conditionalFormatting sqref="AE326:AE327 AI326:AI327 AM326:AM327 AQ326:AQ327 AU326:AU327">
    <cfRule type="expression" dxfId="2125" priority="1925">
      <formula>IF(RIGHT(TEXT(AE326,"0.#"),1)=".",FALSE,TRUE)</formula>
    </cfRule>
    <cfRule type="expression" dxfId="2124" priority="1926">
      <formula>IF(RIGHT(TEXT(AE326,"0.#"),1)=".",TRUE,FALSE)</formula>
    </cfRule>
  </conditionalFormatting>
  <conditionalFormatting sqref="AE318:AE319 AI318:AI319 AM318:AM319 AQ318:AQ319 AU318:AU319">
    <cfRule type="expression" dxfId="2123" priority="1929">
      <formula>IF(RIGHT(TEXT(AE318,"0.#"),1)=".",FALSE,TRUE)</formula>
    </cfRule>
    <cfRule type="expression" dxfId="2122" priority="1930">
      <formula>IF(RIGHT(TEXT(AE318,"0.#"),1)=".",TRUE,FALSE)</formula>
    </cfRule>
  </conditionalFormatting>
  <conditionalFormatting sqref="AE322:AE323 AI322:AI323 AM322:AM323 AQ322:AQ323 AU322:AU323">
    <cfRule type="expression" dxfId="2121" priority="1927">
      <formula>IF(RIGHT(TEXT(AE322,"0.#"),1)=".",FALSE,TRUE)</formula>
    </cfRule>
    <cfRule type="expression" dxfId="2120" priority="1928">
      <formula>IF(RIGHT(TEXT(AE322,"0.#"),1)=".",TRUE,FALSE)</formula>
    </cfRule>
  </conditionalFormatting>
  <conditionalFormatting sqref="AE378:AE379 AI378:AI379 AM378:AM379 AQ378:AQ379 AU378:AU379">
    <cfRule type="expression" dxfId="2119" priority="1919">
      <formula>IF(RIGHT(TEXT(AE378,"0.#"),1)=".",FALSE,TRUE)</formula>
    </cfRule>
    <cfRule type="expression" dxfId="2118" priority="1920">
      <formula>IF(RIGHT(TEXT(AE378,"0.#"),1)=".",TRUE,FALSE)</formula>
    </cfRule>
  </conditionalFormatting>
  <conditionalFormatting sqref="AE330:AE331 AI330:AI331 AM330:AM331 AQ330:AQ331 AU330:AU331">
    <cfRule type="expression" dxfId="2117" priority="1923">
      <formula>IF(RIGHT(TEXT(AE330,"0.#"),1)=".",FALSE,TRUE)</formula>
    </cfRule>
    <cfRule type="expression" dxfId="2116" priority="1924">
      <formula>IF(RIGHT(TEXT(AE330,"0.#"),1)=".",TRUE,FALSE)</formula>
    </cfRule>
  </conditionalFormatting>
  <conditionalFormatting sqref="AE374:AE375 AI374:AI375 AM374:AM375 AQ374:AQ375 AU374:AU375">
    <cfRule type="expression" dxfId="2115" priority="1921">
      <formula>IF(RIGHT(TEXT(AE374,"0.#"),1)=".",FALSE,TRUE)</formula>
    </cfRule>
    <cfRule type="expression" dxfId="2114" priority="1922">
      <formula>IF(RIGHT(TEXT(AE374,"0.#"),1)=".",TRUE,FALSE)</formula>
    </cfRule>
  </conditionalFormatting>
  <conditionalFormatting sqref="AE390:AE391 AI390:AI391 AM390:AM391 AQ390:AQ391 AU390:AU391">
    <cfRule type="expression" dxfId="2113" priority="1913">
      <formula>IF(RIGHT(TEXT(AE390,"0.#"),1)=".",FALSE,TRUE)</formula>
    </cfRule>
    <cfRule type="expression" dxfId="2112" priority="1914">
      <formula>IF(RIGHT(TEXT(AE390,"0.#"),1)=".",TRUE,FALSE)</formula>
    </cfRule>
  </conditionalFormatting>
  <conditionalFormatting sqref="AE382:AE383 AI382:AI383 AM382:AM383 AQ382:AQ383 AU382:AU383">
    <cfRule type="expression" dxfId="2111" priority="1917">
      <formula>IF(RIGHT(TEXT(AE382,"0.#"),1)=".",FALSE,TRUE)</formula>
    </cfRule>
    <cfRule type="expression" dxfId="2110" priority="1918">
      <formula>IF(RIGHT(TEXT(AE382,"0.#"),1)=".",TRUE,FALSE)</formula>
    </cfRule>
  </conditionalFormatting>
  <conditionalFormatting sqref="AE386:AE387 AI386:AI387 AM386:AM387 AQ386:AQ387 AU386:AU387">
    <cfRule type="expression" dxfId="2109" priority="1915">
      <formula>IF(RIGHT(TEXT(AE386,"0.#"),1)=".",FALSE,TRUE)</formula>
    </cfRule>
    <cfRule type="expression" dxfId="2108" priority="1916">
      <formula>IF(RIGHT(TEXT(AE386,"0.#"),1)=".",TRUE,FALSE)</formula>
    </cfRule>
  </conditionalFormatting>
  <conditionalFormatting sqref="AE440 AI440 AM440 AQ440 AU440">
    <cfRule type="expression" dxfId="2107" priority="1907">
      <formula>IF(RIGHT(TEXT(AE440,"0.#"),1)=".",FALSE,TRUE)</formula>
    </cfRule>
    <cfRule type="expression" dxfId="2106" priority="1908">
      <formula>IF(RIGHT(TEXT(AE440,"0.#"),1)=".",TRUE,FALSE)</formula>
    </cfRule>
  </conditionalFormatting>
  <conditionalFormatting sqref="AE438 AI438 AM438 AQ438 AU438">
    <cfRule type="expression" dxfId="2105" priority="1911">
      <formula>IF(RIGHT(TEXT(AE438,"0.#"),1)=".",FALSE,TRUE)</formula>
    </cfRule>
    <cfRule type="expression" dxfId="2104" priority="1912">
      <formula>IF(RIGHT(TEXT(AE438,"0.#"),1)=".",TRUE,FALSE)</formula>
    </cfRule>
  </conditionalFormatting>
  <conditionalFormatting sqref="AE439 AI439 AM439 AQ439 AU439">
    <cfRule type="expression" dxfId="2103" priority="1909">
      <formula>IF(RIGHT(TEXT(AE439,"0.#"),1)=".",FALSE,TRUE)</formula>
    </cfRule>
    <cfRule type="expression" dxfId="2102" priority="1910">
      <formula>IF(RIGHT(TEXT(AE439,"0.#"),1)=".",TRUE,FALSE)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40" max="49" man="1"/>
    <brk id="727" max="49" man="1"/>
    <brk id="76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t="s">
        <v>748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748</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6"/>
      <c r="AA2" s="827"/>
      <c r="AB2" s="1025" t="s">
        <v>11</v>
      </c>
      <c r="AC2" s="1026"/>
      <c r="AD2" s="1027"/>
      <c r="AE2" s="1031" t="s">
        <v>389</v>
      </c>
      <c r="AF2" s="1031"/>
      <c r="AG2" s="1031"/>
      <c r="AH2" s="1031"/>
      <c r="AI2" s="1031" t="s">
        <v>411</v>
      </c>
      <c r="AJ2" s="1031"/>
      <c r="AK2" s="1031"/>
      <c r="AL2" s="556"/>
      <c r="AM2" s="1031" t="s">
        <v>508</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1"/>
      <c r="AR4" s="208"/>
      <c r="AS4" s="208"/>
      <c r="AT4" s="332"/>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1"/>
      <c r="AR5" s="208"/>
      <c r="AS5" s="208"/>
      <c r="AT5" s="332"/>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2" t="s">
        <v>180</v>
      </c>
      <c r="AC6" s="1015"/>
      <c r="AD6" s="1015"/>
      <c r="AE6" s="218"/>
      <c r="AF6" s="219"/>
      <c r="AG6" s="219"/>
      <c r="AH6" s="219"/>
      <c r="AI6" s="218"/>
      <c r="AJ6" s="219"/>
      <c r="AK6" s="219"/>
      <c r="AL6" s="219"/>
      <c r="AM6" s="218"/>
      <c r="AN6" s="219"/>
      <c r="AO6" s="219"/>
      <c r="AP6" s="219"/>
      <c r="AQ6" s="331"/>
      <c r="AR6" s="208"/>
      <c r="AS6" s="208"/>
      <c r="AT6" s="332"/>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6"/>
      <c r="AA9" s="827"/>
      <c r="AB9" s="1025" t="s">
        <v>11</v>
      </c>
      <c r="AC9" s="1026"/>
      <c r="AD9" s="1027"/>
      <c r="AE9" s="1031" t="s">
        <v>389</v>
      </c>
      <c r="AF9" s="1031"/>
      <c r="AG9" s="1031"/>
      <c r="AH9" s="1031"/>
      <c r="AI9" s="1031" t="s">
        <v>411</v>
      </c>
      <c r="AJ9" s="1031"/>
      <c r="AK9" s="1031"/>
      <c r="AL9" s="556"/>
      <c r="AM9" s="1031" t="s">
        <v>508</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1"/>
      <c r="AR11" s="208"/>
      <c r="AS11" s="208"/>
      <c r="AT11" s="332"/>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1"/>
      <c r="AR12" s="208"/>
      <c r="AS12" s="208"/>
      <c r="AT12" s="332"/>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2" t="s">
        <v>180</v>
      </c>
      <c r="AC13" s="1015"/>
      <c r="AD13" s="1015"/>
      <c r="AE13" s="218"/>
      <c r="AF13" s="219"/>
      <c r="AG13" s="219"/>
      <c r="AH13" s="219"/>
      <c r="AI13" s="218"/>
      <c r="AJ13" s="219"/>
      <c r="AK13" s="219"/>
      <c r="AL13" s="219"/>
      <c r="AM13" s="218"/>
      <c r="AN13" s="219"/>
      <c r="AO13" s="219"/>
      <c r="AP13" s="219"/>
      <c r="AQ13" s="331"/>
      <c r="AR13" s="208"/>
      <c r="AS13" s="208"/>
      <c r="AT13" s="332"/>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6"/>
      <c r="AA16" s="827"/>
      <c r="AB16" s="1025" t="s">
        <v>11</v>
      </c>
      <c r="AC16" s="1026"/>
      <c r="AD16" s="1027"/>
      <c r="AE16" s="1031" t="s">
        <v>389</v>
      </c>
      <c r="AF16" s="1031"/>
      <c r="AG16" s="1031"/>
      <c r="AH16" s="1031"/>
      <c r="AI16" s="1031" t="s">
        <v>411</v>
      </c>
      <c r="AJ16" s="1031"/>
      <c r="AK16" s="1031"/>
      <c r="AL16" s="556"/>
      <c r="AM16" s="1031" t="s">
        <v>508</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1"/>
      <c r="AR18" s="208"/>
      <c r="AS18" s="208"/>
      <c r="AT18" s="332"/>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1"/>
      <c r="AR19" s="208"/>
      <c r="AS19" s="208"/>
      <c r="AT19" s="332"/>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2" t="s">
        <v>180</v>
      </c>
      <c r="AC20" s="1015"/>
      <c r="AD20" s="1015"/>
      <c r="AE20" s="218"/>
      <c r="AF20" s="219"/>
      <c r="AG20" s="219"/>
      <c r="AH20" s="219"/>
      <c r="AI20" s="218"/>
      <c r="AJ20" s="219"/>
      <c r="AK20" s="219"/>
      <c r="AL20" s="219"/>
      <c r="AM20" s="218"/>
      <c r="AN20" s="219"/>
      <c r="AO20" s="219"/>
      <c r="AP20" s="219"/>
      <c r="AQ20" s="331"/>
      <c r="AR20" s="208"/>
      <c r="AS20" s="208"/>
      <c r="AT20" s="332"/>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6"/>
      <c r="AA23" s="827"/>
      <c r="AB23" s="1025" t="s">
        <v>11</v>
      </c>
      <c r="AC23" s="1026"/>
      <c r="AD23" s="1027"/>
      <c r="AE23" s="1031" t="s">
        <v>389</v>
      </c>
      <c r="AF23" s="1031"/>
      <c r="AG23" s="1031"/>
      <c r="AH23" s="1031"/>
      <c r="AI23" s="1031" t="s">
        <v>411</v>
      </c>
      <c r="AJ23" s="1031"/>
      <c r="AK23" s="1031"/>
      <c r="AL23" s="556"/>
      <c r="AM23" s="1031" t="s">
        <v>508</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1"/>
      <c r="AR25" s="208"/>
      <c r="AS25" s="208"/>
      <c r="AT25" s="332"/>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1"/>
      <c r="AR26" s="208"/>
      <c r="AS26" s="208"/>
      <c r="AT26" s="332"/>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2" t="s">
        <v>180</v>
      </c>
      <c r="AC27" s="1015"/>
      <c r="AD27" s="1015"/>
      <c r="AE27" s="218"/>
      <c r="AF27" s="219"/>
      <c r="AG27" s="219"/>
      <c r="AH27" s="219"/>
      <c r="AI27" s="218"/>
      <c r="AJ27" s="219"/>
      <c r="AK27" s="219"/>
      <c r="AL27" s="219"/>
      <c r="AM27" s="218"/>
      <c r="AN27" s="219"/>
      <c r="AO27" s="219"/>
      <c r="AP27" s="219"/>
      <c r="AQ27" s="331"/>
      <c r="AR27" s="208"/>
      <c r="AS27" s="208"/>
      <c r="AT27" s="332"/>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6"/>
      <c r="AA30" s="827"/>
      <c r="AB30" s="1025" t="s">
        <v>11</v>
      </c>
      <c r="AC30" s="1026"/>
      <c r="AD30" s="1027"/>
      <c r="AE30" s="1031" t="s">
        <v>389</v>
      </c>
      <c r="AF30" s="1031"/>
      <c r="AG30" s="1031"/>
      <c r="AH30" s="1031"/>
      <c r="AI30" s="1031" t="s">
        <v>411</v>
      </c>
      <c r="AJ30" s="1031"/>
      <c r="AK30" s="1031"/>
      <c r="AL30" s="556"/>
      <c r="AM30" s="1031" t="s">
        <v>508</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1"/>
      <c r="AR32" s="208"/>
      <c r="AS32" s="208"/>
      <c r="AT32" s="332"/>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1"/>
      <c r="AR33" s="208"/>
      <c r="AS33" s="208"/>
      <c r="AT33" s="332"/>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2" t="s">
        <v>180</v>
      </c>
      <c r="AC34" s="1015"/>
      <c r="AD34" s="1015"/>
      <c r="AE34" s="218"/>
      <c r="AF34" s="219"/>
      <c r="AG34" s="219"/>
      <c r="AH34" s="219"/>
      <c r="AI34" s="218"/>
      <c r="AJ34" s="219"/>
      <c r="AK34" s="219"/>
      <c r="AL34" s="219"/>
      <c r="AM34" s="218"/>
      <c r="AN34" s="219"/>
      <c r="AO34" s="219"/>
      <c r="AP34" s="219"/>
      <c r="AQ34" s="331"/>
      <c r="AR34" s="208"/>
      <c r="AS34" s="208"/>
      <c r="AT34" s="332"/>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6"/>
      <c r="AA37" s="827"/>
      <c r="AB37" s="1025" t="s">
        <v>11</v>
      </c>
      <c r="AC37" s="1026"/>
      <c r="AD37" s="1027"/>
      <c r="AE37" s="1031" t="s">
        <v>389</v>
      </c>
      <c r="AF37" s="1031"/>
      <c r="AG37" s="1031"/>
      <c r="AH37" s="1031"/>
      <c r="AI37" s="1031" t="s">
        <v>411</v>
      </c>
      <c r="AJ37" s="1031"/>
      <c r="AK37" s="1031"/>
      <c r="AL37" s="556"/>
      <c r="AM37" s="1031" t="s">
        <v>508</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1"/>
      <c r="AR39" s="208"/>
      <c r="AS39" s="208"/>
      <c r="AT39" s="332"/>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1"/>
      <c r="AR40" s="208"/>
      <c r="AS40" s="208"/>
      <c r="AT40" s="332"/>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2" t="s">
        <v>180</v>
      </c>
      <c r="AC41" s="1015"/>
      <c r="AD41" s="1015"/>
      <c r="AE41" s="218"/>
      <c r="AF41" s="219"/>
      <c r="AG41" s="219"/>
      <c r="AH41" s="219"/>
      <c r="AI41" s="218"/>
      <c r="AJ41" s="219"/>
      <c r="AK41" s="219"/>
      <c r="AL41" s="219"/>
      <c r="AM41" s="218"/>
      <c r="AN41" s="219"/>
      <c r="AO41" s="219"/>
      <c r="AP41" s="219"/>
      <c r="AQ41" s="331"/>
      <c r="AR41" s="208"/>
      <c r="AS41" s="208"/>
      <c r="AT41" s="332"/>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6"/>
      <c r="AA44" s="827"/>
      <c r="AB44" s="1025" t="s">
        <v>11</v>
      </c>
      <c r="AC44" s="1026"/>
      <c r="AD44" s="1027"/>
      <c r="AE44" s="1031" t="s">
        <v>389</v>
      </c>
      <c r="AF44" s="1031"/>
      <c r="AG44" s="1031"/>
      <c r="AH44" s="1031"/>
      <c r="AI44" s="1031" t="s">
        <v>411</v>
      </c>
      <c r="AJ44" s="1031"/>
      <c r="AK44" s="1031"/>
      <c r="AL44" s="556"/>
      <c r="AM44" s="1031" t="s">
        <v>508</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1"/>
      <c r="AR46" s="208"/>
      <c r="AS46" s="208"/>
      <c r="AT46" s="332"/>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1"/>
      <c r="AR47" s="208"/>
      <c r="AS47" s="208"/>
      <c r="AT47" s="332"/>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2" t="s">
        <v>180</v>
      </c>
      <c r="AC48" s="1015"/>
      <c r="AD48" s="1015"/>
      <c r="AE48" s="218"/>
      <c r="AF48" s="219"/>
      <c r="AG48" s="219"/>
      <c r="AH48" s="219"/>
      <c r="AI48" s="218"/>
      <c r="AJ48" s="219"/>
      <c r="AK48" s="219"/>
      <c r="AL48" s="219"/>
      <c r="AM48" s="218"/>
      <c r="AN48" s="219"/>
      <c r="AO48" s="219"/>
      <c r="AP48" s="219"/>
      <c r="AQ48" s="331"/>
      <c r="AR48" s="208"/>
      <c r="AS48" s="208"/>
      <c r="AT48" s="332"/>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6"/>
      <c r="AA51" s="827"/>
      <c r="AB51" s="556" t="s">
        <v>11</v>
      </c>
      <c r="AC51" s="1026"/>
      <c r="AD51" s="1027"/>
      <c r="AE51" s="1031" t="s">
        <v>389</v>
      </c>
      <c r="AF51" s="1031"/>
      <c r="AG51" s="1031"/>
      <c r="AH51" s="1031"/>
      <c r="AI51" s="1031" t="s">
        <v>411</v>
      </c>
      <c r="AJ51" s="1031"/>
      <c r="AK51" s="1031"/>
      <c r="AL51" s="556"/>
      <c r="AM51" s="1031" t="s">
        <v>508</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1"/>
      <c r="AR53" s="208"/>
      <c r="AS53" s="208"/>
      <c r="AT53" s="332"/>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1"/>
      <c r="AR54" s="208"/>
      <c r="AS54" s="208"/>
      <c r="AT54" s="332"/>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2" t="s">
        <v>180</v>
      </c>
      <c r="AC55" s="1015"/>
      <c r="AD55" s="1015"/>
      <c r="AE55" s="218"/>
      <c r="AF55" s="219"/>
      <c r="AG55" s="219"/>
      <c r="AH55" s="219"/>
      <c r="AI55" s="218"/>
      <c r="AJ55" s="219"/>
      <c r="AK55" s="219"/>
      <c r="AL55" s="219"/>
      <c r="AM55" s="218"/>
      <c r="AN55" s="219"/>
      <c r="AO55" s="219"/>
      <c r="AP55" s="219"/>
      <c r="AQ55" s="331"/>
      <c r="AR55" s="208"/>
      <c r="AS55" s="208"/>
      <c r="AT55" s="332"/>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6"/>
      <c r="AA58" s="827"/>
      <c r="AB58" s="1025" t="s">
        <v>11</v>
      </c>
      <c r="AC58" s="1026"/>
      <c r="AD58" s="1027"/>
      <c r="AE58" s="1031" t="s">
        <v>389</v>
      </c>
      <c r="AF58" s="1031"/>
      <c r="AG58" s="1031"/>
      <c r="AH58" s="1031"/>
      <c r="AI58" s="1031" t="s">
        <v>411</v>
      </c>
      <c r="AJ58" s="1031"/>
      <c r="AK58" s="1031"/>
      <c r="AL58" s="556"/>
      <c r="AM58" s="1031" t="s">
        <v>508</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1"/>
      <c r="AR60" s="208"/>
      <c r="AS60" s="208"/>
      <c r="AT60" s="332"/>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1"/>
      <c r="AR61" s="208"/>
      <c r="AS61" s="208"/>
      <c r="AT61" s="332"/>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2" t="s">
        <v>180</v>
      </c>
      <c r="AC62" s="1015"/>
      <c r="AD62" s="1015"/>
      <c r="AE62" s="218"/>
      <c r="AF62" s="219"/>
      <c r="AG62" s="219"/>
      <c r="AH62" s="219"/>
      <c r="AI62" s="218"/>
      <c r="AJ62" s="219"/>
      <c r="AK62" s="219"/>
      <c r="AL62" s="219"/>
      <c r="AM62" s="218"/>
      <c r="AN62" s="219"/>
      <c r="AO62" s="219"/>
      <c r="AP62" s="219"/>
      <c r="AQ62" s="331"/>
      <c r="AR62" s="208"/>
      <c r="AS62" s="208"/>
      <c r="AT62" s="332"/>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6"/>
      <c r="AA65" s="827"/>
      <c r="AB65" s="1025" t="s">
        <v>11</v>
      </c>
      <c r="AC65" s="1026"/>
      <c r="AD65" s="1027"/>
      <c r="AE65" s="1031" t="s">
        <v>389</v>
      </c>
      <c r="AF65" s="1031"/>
      <c r="AG65" s="1031"/>
      <c r="AH65" s="1031"/>
      <c r="AI65" s="1031" t="s">
        <v>411</v>
      </c>
      <c r="AJ65" s="1031"/>
      <c r="AK65" s="1031"/>
      <c r="AL65" s="556"/>
      <c r="AM65" s="1031" t="s">
        <v>508</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1"/>
      <c r="AR67" s="208"/>
      <c r="AS67" s="208"/>
      <c r="AT67" s="332"/>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1"/>
      <c r="AR68" s="208"/>
      <c r="AS68" s="208"/>
      <c r="AT68" s="332"/>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1"/>
      <c r="AR69" s="208"/>
      <c r="AS69" s="208"/>
      <c r="AT69" s="332"/>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2"/>
      <c r="Z4" s="383"/>
      <c r="AA4" s="383"/>
      <c r="AB4" s="802"/>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x14ac:dyDescent="0.15">
      <c r="A5" s="1044"/>
      <c r="B5" s="1045"/>
      <c r="C5" s="1045"/>
      <c r="D5" s="1045"/>
      <c r="E5" s="1045"/>
      <c r="F5" s="104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4"/>
      <c r="B6" s="1045"/>
      <c r="C6" s="1045"/>
      <c r="D6" s="1045"/>
      <c r="E6" s="1045"/>
      <c r="F6" s="104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4"/>
      <c r="B7" s="1045"/>
      <c r="C7" s="1045"/>
      <c r="D7" s="1045"/>
      <c r="E7" s="1045"/>
      <c r="F7" s="104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4"/>
      <c r="B8" s="1045"/>
      <c r="C8" s="1045"/>
      <c r="D8" s="1045"/>
      <c r="E8" s="1045"/>
      <c r="F8" s="104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4"/>
      <c r="B9" s="1045"/>
      <c r="C9" s="1045"/>
      <c r="D9" s="1045"/>
      <c r="E9" s="1045"/>
      <c r="F9" s="104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4"/>
      <c r="B10" s="1045"/>
      <c r="C10" s="1045"/>
      <c r="D10" s="1045"/>
      <c r="E10" s="1045"/>
      <c r="F10" s="104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4"/>
      <c r="B11" s="1045"/>
      <c r="C11" s="1045"/>
      <c r="D11" s="1045"/>
      <c r="E11" s="1045"/>
      <c r="F11" s="104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4"/>
      <c r="B12" s="1045"/>
      <c r="C12" s="1045"/>
      <c r="D12" s="1045"/>
      <c r="E12" s="1045"/>
      <c r="F12" s="104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4"/>
      <c r="B13" s="1045"/>
      <c r="C13" s="1045"/>
      <c r="D13" s="1045"/>
      <c r="E13" s="1045"/>
      <c r="F13" s="104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4"/>
      <c r="B14" s="1045"/>
      <c r="C14" s="1045"/>
      <c r="D14" s="1045"/>
      <c r="E14" s="1045"/>
      <c r="F14" s="104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4"/>
      <c r="B15" s="1045"/>
      <c r="C15" s="1045"/>
      <c r="D15" s="1045"/>
      <c r="E15" s="1045"/>
      <c r="F15" s="104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3"/>
      <c r="AY15">
        <f>COUNTA($G$17,$AC$17)</f>
        <v>0</v>
      </c>
    </row>
    <row r="16" spans="1:51" ht="25.5" customHeight="1" x14ac:dyDescent="0.15">
      <c r="A16" s="1044"/>
      <c r="B16" s="1045"/>
      <c r="C16" s="1045"/>
      <c r="D16" s="1045"/>
      <c r="E16" s="1045"/>
      <c r="F16" s="1046"/>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2"/>
      <c r="Z17" s="383"/>
      <c r="AA17" s="383"/>
      <c r="AB17" s="802"/>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x14ac:dyDescent="0.15">
      <c r="A18" s="1044"/>
      <c r="B18" s="1045"/>
      <c r="C18" s="1045"/>
      <c r="D18" s="1045"/>
      <c r="E18" s="1045"/>
      <c r="F18" s="104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4"/>
      <c r="B19" s="1045"/>
      <c r="C19" s="1045"/>
      <c r="D19" s="1045"/>
      <c r="E19" s="1045"/>
      <c r="F19" s="104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4"/>
      <c r="B20" s="1045"/>
      <c r="C20" s="1045"/>
      <c r="D20" s="1045"/>
      <c r="E20" s="1045"/>
      <c r="F20" s="104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4"/>
      <c r="B21" s="1045"/>
      <c r="C21" s="1045"/>
      <c r="D21" s="1045"/>
      <c r="E21" s="1045"/>
      <c r="F21" s="104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4"/>
      <c r="B22" s="1045"/>
      <c r="C22" s="1045"/>
      <c r="D22" s="1045"/>
      <c r="E22" s="1045"/>
      <c r="F22" s="104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4"/>
      <c r="B23" s="1045"/>
      <c r="C23" s="1045"/>
      <c r="D23" s="1045"/>
      <c r="E23" s="1045"/>
      <c r="F23" s="104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4"/>
      <c r="B24" s="1045"/>
      <c r="C24" s="1045"/>
      <c r="D24" s="1045"/>
      <c r="E24" s="1045"/>
      <c r="F24" s="104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4"/>
      <c r="B25" s="1045"/>
      <c r="C25" s="1045"/>
      <c r="D25" s="1045"/>
      <c r="E25" s="1045"/>
      <c r="F25" s="104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4"/>
      <c r="B26" s="1045"/>
      <c r="C26" s="1045"/>
      <c r="D26" s="1045"/>
      <c r="E26" s="1045"/>
      <c r="F26" s="104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4"/>
      <c r="B27" s="1045"/>
      <c r="C27" s="1045"/>
      <c r="D27" s="1045"/>
      <c r="E27" s="1045"/>
      <c r="F27" s="104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4"/>
      <c r="B28" s="1045"/>
      <c r="C28" s="1045"/>
      <c r="D28" s="1045"/>
      <c r="E28" s="1045"/>
      <c r="F28" s="104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3"/>
      <c r="AY28">
        <f>COUNTA($G$30,$AC$30)</f>
        <v>0</v>
      </c>
    </row>
    <row r="29" spans="1:51" ht="24.75" customHeight="1" x14ac:dyDescent="0.15">
      <c r="A29" s="1044"/>
      <c r="B29" s="1045"/>
      <c r="C29" s="1045"/>
      <c r="D29" s="1045"/>
      <c r="E29" s="1045"/>
      <c r="F29" s="1046"/>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2"/>
      <c r="Z30" s="383"/>
      <c r="AA30" s="383"/>
      <c r="AB30" s="802"/>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x14ac:dyDescent="0.15">
      <c r="A31" s="1044"/>
      <c r="B31" s="1045"/>
      <c r="C31" s="1045"/>
      <c r="D31" s="1045"/>
      <c r="E31" s="1045"/>
      <c r="F31" s="104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4"/>
      <c r="B32" s="1045"/>
      <c r="C32" s="1045"/>
      <c r="D32" s="1045"/>
      <c r="E32" s="1045"/>
      <c r="F32" s="104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4"/>
      <c r="B33" s="1045"/>
      <c r="C33" s="1045"/>
      <c r="D33" s="1045"/>
      <c r="E33" s="1045"/>
      <c r="F33" s="104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4"/>
      <c r="B34" s="1045"/>
      <c r="C34" s="1045"/>
      <c r="D34" s="1045"/>
      <c r="E34" s="1045"/>
      <c r="F34" s="104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4"/>
      <c r="B35" s="1045"/>
      <c r="C35" s="1045"/>
      <c r="D35" s="1045"/>
      <c r="E35" s="1045"/>
      <c r="F35" s="104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4"/>
      <c r="B36" s="1045"/>
      <c r="C36" s="1045"/>
      <c r="D36" s="1045"/>
      <c r="E36" s="1045"/>
      <c r="F36" s="104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4"/>
      <c r="B37" s="1045"/>
      <c r="C37" s="1045"/>
      <c r="D37" s="1045"/>
      <c r="E37" s="1045"/>
      <c r="F37" s="104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4"/>
      <c r="B38" s="1045"/>
      <c r="C38" s="1045"/>
      <c r="D38" s="1045"/>
      <c r="E38" s="1045"/>
      <c r="F38" s="104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4"/>
      <c r="B39" s="1045"/>
      <c r="C39" s="1045"/>
      <c r="D39" s="1045"/>
      <c r="E39" s="1045"/>
      <c r="F39" s="104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4"/>
      <c r="B40" s="1045"/>
      <c r="C40" s="1045"/>
      <c r="D40" s="1045"/>
      <c r="E40" s="1045"/>
      <c r="F40" s="104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4"/>
      <c r="B41" s="1045"/>
      <c r="C41" s="1045"/>
      <c r="D41" s="1045"/>
      <c r="E41" s="1045"/>
      <c r="F41" s="104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3"/>
      <c r="AY41">
        <f>COUNTA($G$43,$AC$43)</f>
        <v>0</v>
      </c>
    </row>
    <row r="42" spans="1:51" ht="24.75" customHeight="1" x14ac:dyDescent="0.15">
      <c r="A42" s="1044"/>
      <c r="B42" s="1045"/>
      <c r="C42" s="1045"/>
      <c r="D42" s="1045"/>
      <c r="E42" s="1045"/>
      <c r="F42" s="1046"/>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2"/>
      <c r="Z43" s="383"/>
      <c r="AA43" s="383"/>
      <c r="AB43" s="802"/>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x14ac:dyDescent="0.15">
      <c r="A44" s="1044"/>
      <c r="B44" s="1045"/>
      <c r="C44" s="1045"/>
      <c r="D44" s="1045"/>
      <c r="E44" s="1045"/>
      <c r="F44" s="104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4"/>
      <c r="B45" s="1045"/>
      <c r="C45" s="1045"/>
      <c r="D45" s="1045"/>
      <c r="E45" s="1045"/>
      <c r="F45" s="104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4"/>
      <c r="B46" s="1045"/>
      <c r="C46" s="1045"/>
      <c r="D46" s="1045"/>
      <c r="E46" s="1045"/>
      <c r="F46" s="104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4"/>
      <c r="B47" s="1045"/>
      <c r="C47" s="1045"/>
      <c r="D47" s="1045"/>
      <c r="E47" s="1045"/>
      <c r="F47" s="104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4"/>
      <c r="B48" s="1045"/>
      <c r="C48" s="1045"/>
      <c r="D48" s="1045"/>
      <c r="E48" s="1045"/>
      <c r="F48" s="104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4"/>
      <c r="B49" s="1045"/>
      <c r="C49" s="1045"/>
      <c r="D49" s="1045"/>
      <c r="E49" s="1045"/>
      <c r="F49" s="104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4"/>
      <c r="B50" s="1045"/>
      <c r="C50" s="1045"/>
      <c r="D50" s="1045"/>
      <c r="E50" s="1045"/>
      <c r="F50" s="104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4"/>
      <c r="B51" s="1045"/>
      <c r="C51" s="1045"/>
      <c r="D51" s="1045"/>
      <c r="E51" s="1045"/>
      <c r="F51" s="104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4"/>
      <c r="B52" s="1045"/>
      <c r="C52" s="1045"/>
      <c r="D52" s="1045"/>
      <c r="E52" s="1045"/>
      <c r="F52" s="104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3"/>
      <c r="AY55">
        <f>COUNTA($G$57,$AC$57)</f>
        <v>0</v>
      </c>
    </row>
    <row r="56" spans="1:51" ht="24.75" customHeight="1" x14ac:dyDescent="0.15">
      <c r="A56" s="1044"/>
      <c r="B56" s="1045"/>
      <c r="C56" s="1045"/>
      <c r="D56" s="1045"/>
      <c r="E56" s="1045"/>
      <c r="F56" s="1046"/>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2"/>
      <c r="Z57" s="383"/>
      <c r="AA57" s="383"/>
      <c r="AB57" s="802"/>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x14ac:dyDescent="0.15">
      <c r="A58" s="1044"/>
      <c r="B58" s="1045"/>
      <c r="C58" s="1045"/>
      <c r="D58" s="1045"/>
      <c r="E58" s="1045"/>
      <c r="F58" s="104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4"/>
      <c r="B59" s="1045"/>
      <c r="C59" s="1045"/>
      <c r="D59" s="1045"/>
      <c r="E59" s="1045"/>
      <c r="F59" s="104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4"/>
      <c r="B60" s="1045"/>
      <c r="C60" s="1045"/>
      <c r="D60" s="1045"/>
      <c r="E60" s="1045"/>
      <c r="F60" s="104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4"/>
      <c r="B61" s="1045"/>
      <c r="C61" s="1045"/>
      <c r="D61" s="1045"/>
      <c r="E61" s="1045"/>
      <c r="F61" s="104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4"/>
      <c r="B62" s="1045"/>
      <c r="C62" s="1045"/>
      <c r="D62" s="1045"/>
      <c r="E62" s="1045"/>
      <c r="F62" s="104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4"/>
      <c r="B63" s="1045"/>
      <c r="C63" s="1045"/>
      <c r="D63" s="1045"/>
      <c r="E63" s="1045"/>
      <c r="F63" s="104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4"/>
      <c r="B64" s="1045"/>
      <c r="C64" s="1045"/>
      <c r="D64" s="1045"/>
      <c r="E64" s="1045"/>
      <c r="F64" s="104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4"/>
      <c r="B65" s="1045"/>
      <c r="C65" s="1045"/>
      <c r="D65" s="1045"/>
      <c r="E65" s="1045"/>
      <c r="F65" s="104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4"/>
      <c r="B66" s="1045"/>
      <c r="C66" s="1045"/>
      <c r="D66" s="1045"/>
      <c r="E66" s="1045"/>
      <c r="F66" s="104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4"/>
      <c r="B67" s="1045"/>
      <c r="C67" s="1045"/>
      <c r="D67" s="1045"/>
      <c r="E67" s="1045"/>
      <c r="F67" s="104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4"/>
      <c r="B68" s="1045"/>
      <c r="C68" s="1045"/>
      <c r="D68" s="1045"/>
      <c r="E68" s="1045"/>
      <c r="F68" s="104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3"/>
      <c r="AY68">
        <f>COUNTA($G$70,$AC$70)</f>
        <v>0</v>
      </c>
    </row>
    <row r="69" spans="1:51" ht="25.5" customHeight="1" x14ac:dyDescent="0.15">
      <c r="A69" s="1044"/>
      <c r="B69" s="1045"/>
      <c r="C69" s="1045"/>
      <c r="D69" s="1045"/>
      <c r="E69" s="1045"/>
      <c r="F69" s="1046"/>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2"/>
      <c r="Z70" s="383"/>
      <c r="AA70" s="383"/>
      <c r="AB70" s="802"/>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x14ac:dyDescent="0.15">
      <c r="A71" s="1044"/>
      <c r="B71" s="1045"/>
      <c r="C71" s="1045"/>
      <c r="D71" s="1045"/>
      <c r="E71" s="1045"/>
      <c r="F71" s="104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4"/>
      <c r="B72" s="1045"/>
      <c r="C72" s="1045"/>
      <c r="D72" s="1045"/>
      <c r="E72" s="1045"/>
      <c r="F72" s="104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4"/>
      <c r="B73" s="1045"/>
      <c r="C73" s="1045"/>
      <c r="D73" s="1045"/>
      <c r="E73" s="1045"/>
      <c r="F73" s="104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4"/>
      <c r="B74" s="1045"/>
      <c r="C74" s="1045"/>
      <c r="D74" s="1045"/>
      <c r="E74" s="1045"/>
      <c r="F74" s="104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4"/>
      <c r="B75" s="1045"/>
      <c r="C75" s="1045"/>
      <c r="D75" s="1045"/>
      <c r="E75" s="1045"/>
      <c r="F75" s="104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4"/>
      <c r="B76" s="1045"/>
      <c r="C76" s="1045"/>
      <c r="D76" s="1045"/>
      <c r="E76" s="1045"/>
      <c r="F76" s="104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4"/>
      <c r="B77" s="1045"/>
      <c r="C77" s="1045"/>
      <c r="D77" s="1045"/>
      <c r="E77" s="1045"/>
      <c r="F77" s="104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4"/>
      <c r="B78" s="1045"/>
      <c r="C78" s="1045"/>
      <c r="D78" s="1045"/>
      <c r="E78" s="1045"/>
      <c r="F78" s="104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4"/>
      <c r="B79" s="1045"/>
      <c r="C79" s="1045"/>
      <c r="D79" s="1045"/>
      <c r="E79" s="1045"/>
      <c r="F79" s="104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4"/>
      <c r="B80" s="1045"/>
      <c r="C80" s="1045"/>
      <c r="D80" s="1045"/>
      <c r="E80" s="1045"/>
      <c r="F80" s="104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4"/>
      <c r="B81" s="1045"/>
      <c r="C81" s="1045"/>
      <c r="D81" s="1045"/>
      <c r="E81" s="1045"/>
      <c r="F81" s="104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3"/>
      <c r="AY81">
        <f>COUNTA($G$83,$AC$83)</f>
        <v>0</v>
      </c>
    </row>
    <row r="82" spans="1:51" ht="24.75" customHeight="1" x14ac:dyDescent="0.15">
      <c r="A82" s="1044"/>
      <c r="B82" s="1045"/>
      <c r="C82" s="1045"/>
      <c r="D82" s="1045"/>
      <c r="E82" s="1045"/>
      <c r="F82" s="1046"/>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2"/>
      <c r="Z83" s="383"/>
      <c r="AA83" s="383"/>
      <c r="AB83" s="802"/>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x14ac:dyDescent="0.15">
      <c r="A84" s="1044"/>
      <c r="B84" s="1045"/>
      <c r="C84" s="1045"/>
      <c r="D84" s="1045"/>
      <c r="E84" s="1045"/>
      <c r="F84" s="104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4"/>
      <c r="B85" s="1045"/>
      <c r="C85" s="1045"/>
      <c r="D85" s="1045"/>
      <c r="E85" s="1045"/>
      <c r="F85" s="104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4"/>
      <c r="B86" s="1045"/>
      <c r="C86" s="1045"/>
      <c r="D86" s="1045"/>
      <c r="E86" s="1045"/>
      <c r="F86" s="104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4"/>
      <c r="B87" s="1045"/>
      <c r="C87" s="1045"/>
      <c r="D87" s="1045"/>
      <c r="E87" s="1045"/>
      <c r="F87" s="104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4"/>
      <c r="B88" s="1045"/>
      <c r="C88" s="1045"/>
      <c r="D88" s="1045"/>
      <c r="E88" s="1045"/>
      <c r="F88" s="104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4"/>
      <c r="B89" s="1045"/>
      <c r="C89" s="1045"/>
      <c r="D89" s="1045"/>
      <c r="E89" s="1045"/>
      <c r="F89" s="104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4"/>
      <c r="B90" s="1045"/>
      <c r="C90" s="1045"/>
      <c r="D90" s="1045"/>
      <c r="E90" s="1045"/>
      <c r="F90" s="104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4"/>
      <c r="B91" s="1045"/>
      <c r="C91" s="1045"/>
      <c r="D91" s="1045"/>
      <c r="E91" s="1045"/>
      <c r="F91" s="104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4"/>
      <c r="B92" s="1045"/>
      <c r="C92" s="1045"/>
      <c r="D92" s="1045"/>
      <c r="E92" s="1045"/>
      <c r="F92" s="104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4"/>
      <c r="B93" s="1045"/>
      <c r="C93" s="1045"/>
      <c r="D93" s="1045"/>
      <c r="E93" s="1045"/>
      <c r="F93" s="104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4"/>
      <c r="B94" s="1045"/>
      <c r="C94" s="1045"/>
      <c r="D94" s="1045"/>
      <c r="E94" s="1045"/>
      <c r="F94" s="104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3"/>
      <c r="AY94">
        <f>COUNTA($G$96,$AC$96)</f>
        <v>0</v>
      </c>
    </row>
    <row r="95" spans="1:51" ht="24.75" customHeight="1" x14ac:dyDescent="0.15">
      <c r="A95" s="1044"/>
      <c r="B95" s="1045"/>
      <c r="C95" s="1045"/>
      <c r="D95" s="1045"/>
      <c r="E95" s="1045"/>
      <c r="F95" s="1046"/>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2"/>
      <c r="Z96" s="383"/>
      <c r="AA96" s="383"/>
      <c r="AB96" s="802"/>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x14ac:dyDescent="0.15">
      <c r="A97" s="1044"/>
      <c r="B97" s="1045"/>
      <c r="C97" s="1045"/>
      <c r="D97" s="1045"/>
      <c r="E97" s="1045"/>
      <c r="F97" s="104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4"/>
      <c r="B98" s="1045"/>
      <c r="C98" s="1045"/>
      <c r="D98" s="1045"/>
      <c r="E98" s="1045"/>
      <c r="F98" s="104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4"/>
      <c r="B99" s="1045"/>
      <c r="C99" s="1045"/>
      <c r="D99" s="1045"/>
      <c r="E99" s="1045"/>
      <c r="F99" s="104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4"/>
      <c r="B100" s="1045"/>
      <c r="C100" s="1045"/>
      <c r="D100" s="1045"/>
      <c r="E100" s="1045"/>
      <c r="F100" s="104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4"/>
      <c r="B101" s="1045"/>
      <c r="C101" s="1045"/>
      <c r="D101" s="1045"/>
      <c r="E101" s="1045"/>
      <c r="F101" s="104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4"/>
      <c r="B102" s="1045"/>
      <c r="C102" s="1045"/>
      <c r="D102" s="1045"/>
      <c r="E102" s="1045"/>
      <c r="F102" s="104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4"/>
      <c r="B103" s="1045"/>
      <c r="C103" s="1045"/>
      <c r="D103" s="1045"/>
      <c r="E103" s="1045"/>
      <c r="F103" s="104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4"/>
      <c r="B104" s="1045"/>
      <c r="C104" s="1045"/>
      <c r="D104" s="1045"/>
      <c r="E104" s="1045"/>
      <c r="F104" s="104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4"/>
      <c r="B105" s="1045"/>
      <c r="C105" s="1045"/>
      <c r="D105" s="1045"/>
      <c r="E105" s="1045"/>
      <c r="F105" s="104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3"/>
      <c r="AY108">
        <f>COUNTA($G$110,$AC$110)</f>
        <v>0</v>
      </c>
    </row>
    <row r="109" spans="1:51" ht="24.75" customHeight="1" x14ac:dyDescent="0.15">
      <c r="A109" s="1044"/>
      <c r="B109" s="1045"/>
      <c r="C109" s="1045"/>
      <c r="D109" s="1045"/>
      <c r="E109" s="1045"/>
      <c r="F109" s="1046"/>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2"/>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x14ac:dyDescent="0.15">
      <c r="A111" s="1044"/>
      <c r="B111" s="1045"/>
      <c r="C111" s="1045"/>
      <c r="D111" s="1045"/>
      <c r="E111" s="1045"/>
      <c r="F111" s="104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4"/>
      <c r="B112" s="1045"/>
      <c r="C112" s="1045"/>
      <c r="D112" s="1045"/>
      <c r="E112" s="1045"/>
      <c r="F112" s="104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4"/>
      <c r="B113" s="1045"/>
      <c r="C113" s="1045"/>
      <c r="D113" s="1045"/>
      <c r="E113" s="1045"/>
      <c r="F113" s="104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4"/>
      <c r="B114" s="1045"/>
      <c r="C114" s="1045"/>
      <c r="D114" s="1045"/>
      <c r="E114" s="1045"/>
      <c r="F114" s="104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4"/>
      <c r="B115" s="1045"/>
      <c r="C115" s="1045"/>
      <c r="D115" s="1045"/>
      <c r="E115" s="1045"/>
      <c r="F115" s="104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4"/>
      <c r="B116" s="1045"/>
      <c r="C116" s="1045"/>
      <c r="D116" s="1045"/>
      <c r="E116" s="1045"/>
      <c r="F116" s="104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4"/>
      <c r="B117" s="1045"/>
      <c r="C117" s="1045"/>
      <c r="D117" s="1045"/>
      <c r="E117" s="1045"/>
      <c r="F117" s="104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4"/>
      <c r="B118" s="1045"/>
      <c r="C118" s="1045"/>
      <c r="D118" s="1045"/>
      <c r="E118" s="1045"/>
      <c r="F118" s="104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4"/>
      <c r="B119" s="1045"/>
      <c r="C119" s="1045"/>
      <c r="D119" s="1045"/>
      <c r="E119" s="1045"/>
      <c r="F119" s="104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4"/>
      <c r="B120" s="1045"/>
      <c r="C120" s="1045"/>
      <c r="D120" s="1045"/>
      <c r="E120" s="1045"/>
      <c r="F120" s="104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4"/>
      <c r="B121" s="1045"/>
      <c r="C121" s="1045"/>
      <c r="D121" s="1045"/>
      <c r="E121" s="1045"/>
      <c r="F121" s="104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3"/>
      <c r="AY121">
        <f>COUNTA($G$123,$AC$123)</f>
        <v>0</v>
      </c>
    </row>
    <row r="122" spans="1:51" ht="25.5" customHeight="1" x14ac:dyDescent="0.15">
      <c r="A122" s="1044"/>
      <c r="B122" s="1045"/>
      <c r="C122" s="1045"/>
      <c r="D122" s="1045"/>
      <c r="E122" s="1045"/>
      <c r="F122" s="1046"/>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2"/>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x14ac:dyDescent="0.15">
      <c r="A124" s="1044"/>
      <c r="B124" s="1045"/>
      <c r="C124" s="1045"/>
      <c r="D124" s="1045"/>
      <c r="E124" s="1045"/>
      <c r="F124" s="104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4"/>
      <c r="B125" s="1045"/>
      <c r="C125" s="1045"/>
      <c r="D125" s="1045"/>
      <c r="E125" s="1045"/>
      <c r="F125" s="104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4"/>
      <c r="B126" s="1045"/>
      <c r="C126" s="1045"/>
      <c r="D126" s="1045"/>
      <c r="E126" s="1045"/>
      <c r="F126" s="104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4"/>
      <c r="B127" s="1045"/>
      <c r="C127" s="1045"/>
      <c r="D127" s="1045"/>
      <c r="E127" s="1045"/>
      <c r="F127" s="104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4"/>
      <c r="B128" s="1045"/>
      <c r="C128" s="1045"/>
      <c r="D128" s="1045"/>
      <c r="E128" s="1045"/>
      <c r="F128" s="104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4"/>
      <c r="B129" s="1045"/>
      <c r="C129" s="1045"/>
      <c r="D129" s="1045"/>
      <c r="E129" s="1045"/>
      <c r="F129" s="104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4"/>
      <c r="B130" s="1045"/>
      <c r="C130" s="1045"/>
      <c r="D130" s="1045"/>
      <c r="E130" s="1045"/>
      <c r="F130" s="104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4"/>
      <c r="B131" s="1045"/>
      <c r="C131" s="1045"/>
      <c r="D131" s="1045"/>
      <c r="E131" s="1045"/>
      <c r="F131" s="104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4"/>
      <c r="B132" s="1045"/>
      <c r="C132" s="1045"/>
      <c r="D132" s="1045"/>
      <c r="E132" s="1045"/>
      <c r="F132" s="104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4"/>
      <c r="B133" s="1045"/>
      <c r="C133" s="1045"/>
      <c r="D133" s="1045"/>
      <c r="E133" s="1045"/>
      <c r="F133" s="104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4"/>
      <c r="B134" s="1045"/>
      <c r="C134" s="1045"/>
      <c r="D134" s="1045"/>
      <c r="E134" s="1045"/>
      <c r="F134" s="104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3"/>
      <c r="AY134">
        <f>COUNTA($G$136,$AC$136)</f>
        <v>0</v>
      </c>
    </row>
    <row r="135" spans="1:51" ht="24.75" customHeight="1" x14ac:dyDescent="0.15">
      <c r="A135" s="1044"/>
      <c r="B135" s="1045"/>
      <c r="C135" s="1045"/>
      <c r="D135" s="1045"/>
      <c r="E135" s="1045"/>
      <c r="F135" s="1046"/>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2"/>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x14ac:dyDescent="0.15">
      <c r="A137" s="1044"/>
      <c r="B137" s="1045"/>
      <c r="C137" s="1045"/>
      <c r="D137" s="1045"/>
      <c r="E137" s="1045"/>
      <c r="F137" s="104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4"/>
      <c r="B138" s="1045"/>
      <c r="C138" s="1045"/>
      <c r="D138" s="1045"/>
      <c r="E138" s="1045"/>
      <c r="F138" s="104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4"/>
      <c r="B139" s="1045"/>
      <c r="C139" s="1045"/>
      <c r="D139" s="1045"/>
      <c r="E139" s="1045"/>
      <c r="F139" s="104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4"/>
      <c r="B140" s="1045"/>
      <c r="C140" s="1045"/>
      <c r="D140" s="1045"/>
      <c r="E140" s="1045"/>
      <c r="F140" s="104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4"/>
      <c r="B141" s="1045"/>
      <c r="C141" s="1045"/>
      <c r="D141" s="1045"/>
      <c r="E141" s="1045"/>
      <c r="F141" s="104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4"/>
      <c r="B142" s="1045"/>
      <c r="C142" s="1045"/>
      <c r="D142" s="1045"/>
      <c r="E142" s="1045"/>
      <c r="F142" s="104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4"/>
      <c r="B143" s="1045"/>
      <c r="C143" s="1045"/>
      <c r="D143" s="1045"/>
      <c r="E143" s="1045"/>
      <c r="F143" s="104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4"/>
      <c r="B144" s="1045"/>
      <c r="C144" s="1045"/>
      <c r="D144" s="1045"/>
      <c r="E144" s="1045"/>
      <c r="F144" s="104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4"/>
      <c r="B145" s="1045"/>
      <c r="C145" s="1045"/>
      <c r="D145" s="1045"/>
      <c r="E145" s="1045"/>
      <c r="F145" s="104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4"/>
      <c r="B146" s="1045"/>
      <c r="C146" s="1045"/>
      <c r="D146" s="1045"/>
      <c r="E146" s="1045"/>
      <c r="F146" s="104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4"/>
      <c r="B147" s="1045"/>
      <c r="C147" s="1045"/>
      <c r="D147" s="1045"/>
      <c r="E147" s="1045"/>
      <c r="F147" s="104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3"/>
      <c r="AY147">
        <f>COUNTA($G$149,$AC$149)</f>
        <v>0</v>
      </c>
    </row>
    <row r="148" spans="1:51" ht="24.75" customHeight="1" x14ac:dyDescent="0.15">
      <c r="A148" s="1044"/>
      <c r="B148" s="1045"/>
      <c r="C148" s="1045"/>
      <c r="D148" s="1045"/>
      <c r="E148" s="1045"/>
      <c r="F148" s="1046"/>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2"/>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x14ac:dyDescent="0.15">
      <c r="A150" s="1044"/>
      <c r="B150" s="1045"/>
      <c r="C150" s="1045"/>
      <c r="D150" s="1045"/>
      <c r="E150" s="1045"/>
      <c r="F150" s="104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4"/>
      <c r="B151" s="1045"/>
      <c r="C151" s="1045"/>
      <c r="D151" s="1045"/>
      <c r="E151" s="1045"/>
      <c r="F151" s="104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4"/>
      <c r="B152" s="1045"/>
      <c r="C152" s="1045"/>
      <c r="D152" s="1045"/>
      <c r="E152" s="1045"/>
      <c r="F152" s="104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4"/>
      <c r="B153" s="1045"/>
      <c r="C153" s="1045"/>
      <c r="D153" s="1045"/>
      <c r="E153" s="1045"/>
      <c r="F153" s="104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4"/>
      <c r="B154" s="1045"/>
      <c r="C154" s="1045"/>
      <c r="D154" s="1045"/>
      <c r="E154" s="1045"/>
      <c r="F154" s="104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4"/>
      <c r="B155" s="1045"/>
      <c r="C155" s="1045"/>
      <c r="D155" s="1045"/>
      <c r="E155" s="1045"/>
      <c r="F155" s="104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4"/>
      <c r="B156" s="1045"/>
      <c r="C156" s="1045"/>
      <c r="D156" s="1045"/>
      <c r="E156" s="1045"/>
      <c r="F156" s="104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4"/>
      <c r="B157" s="1045"/>
      <c r="C157" s="1045"/>
      <c r="D157" s="1045"/>
      <c r="E157" s="1045"/>
      <c r="F157" s="104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4"/>
      <c r="B158" s="1045"/>
      <c r="C158" s="1045"/>
      <c r="D158" s="1045"/>
      <c r="E158" s="1045"/>
      <c r="F158" s="104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3"/>
      <c r="AY161">
        <f>COUNTA($G$163,$AC$163)</f>
        <v>0</v>
      </c>
    </row>
    <row r="162" spans="1:51" ht="24.75" customHeight="1" x14ac:dyDescent="0.15">
      <c r="A162" s="1044"/>
      <c r="B162" s="1045"/>
      <c r="C162" s="1045"/>
      <c r="D162" s="1045"/>
      <c r="E162" s="1045"/>
      <c r="F162" s="1046"/>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2"/>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x14ac:dyDescent="0.15">
      <c r="A164" s="1044"/>
      <c r="B164" s="1045"/>
      <c r="C164" s="1045"/>
      <c r="D164" s="1045"/>
      <c r="E164" s="1045"/>
      <c r="F164" s="104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4"/>
      <c r="B165" s="1045"/>
      <c r="C165" s="1045"/>
      <c r="D165" s="1045"/>
      <c r="E165" s="1045"/>
      <c r="F165" s="104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4"/>
      <c r="B166" s="1045"/>
      <c r="C166" s="1045"/>
      <c r="D166" s="1045"/>
      <c r="E166" s="1045"/>
      <c r="F166" s="104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4"/>
      <c r="B167" s="1045"/>
      <c r="C167" s="1045"/>
      <c r="D167" s="1045"/>
      <c r="E167" s="1045"/>
      <c r="F167" s="104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4"/>
      <c r="B168" s="1045"/>
      <c r="C168" s="1045"/>
      <c r="D168" s="1045"/>
      <c r="E168" s="1045"/>
      <c r="F168" s="104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4"/>
      <c r="B169" s="1045"/>
      <c r="C169" s="1045"/>
      <c r="D169" s="1045"/>
      <c r="E169" s="1045"/>
      <c r="F169" s="104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4"/>
      <c r="B170" s="1045"/>
      <c r="C170" s="1045"/>
      <c r="D170" s="1045"/>
      <c r="E170" s="1045"/>
      <c r="F170" s="104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4"/>
      <c r="B171" s="1045"/>
      <c r="C171" s="1045"/>
      <c r="D171" s="1045"/>
      <c r="E171" s="1045"/>
      <c r="F171" s="104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4"/>
      <c r="B172" s="1045"/>
      <c r="C172" s="1045"/>
      <c r="D172" s="1045"/>
      <c r="E172" s="1045"/>
      <c r="F172" s="104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4"/>
      <c r="B173" s="1045"/>
      <c r="C173" s="1045"/>
      <c r="D173" s="1045"/>
      <c r="E173" s="1045"/>
      <c r="F173" s="104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4"/>
      <c r="B174" s="1045"/>
      <c r="C174" s="1045"/>
      <c r="D174" s="1045"/>
      <c r="E174" s="1045"/>
      <c r="F174" s="104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3"/>
      <c r="AY174">
        <f>COUNTA($G$176,$AC$176)</f>
        <v>0</v>
      </c>
    </row>
    <row r="175" spans="1:51" ht="25.5" customHeight="1" x14ac:dyDescent="0.15">
      <c r="A175" s="1044"/>
      <c r="B175" s="1045"/>
      <c r="C175" s="1045"/>
      <c r="D175" s="1045"/>
      <c r="E175" s="1045"/>
      <c r="F175" s="1046"/>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2"/>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x14ac:dyDescent="0.15">
      <c r="A177" s="1044"/>
      <c r="B177" s="1045"/>
      <c r="C177" s="1045"/>
      <c r="D177" s="1045"/>
      <c r="E177" s="1045"/>
      <c r="F177" s="104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4"/>
      <c r="B178" s="1045"/>
      <c r="C178" s="1045"/>
      <c r="D178" s="1045"/>
      <c r="E178" s="1045"/>
      <c r="F178" s="104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4"/>
      <c r="B179" s="1045"/>
      <c r="C179" s="1045"/>
      <c r="D179" s="1045"/>
      <c r="E179" s="1045"/>
      <c r="F179" s="104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4"/>
      <c r="B180" s="1045"/>
      <c r="C180" s="1045"/>
      <c r="D180" s="1045"/>
      <c r="E180" s="1045"/>
      <c r="F180" s="104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4"/>
      <c r="B181" s="1045"/>
      <c r="C181" s="1045"/>
      <c r="D181" s="1045"/>
      <c r="E181" s="1045"/>
      <c r="F181" s="104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4"/>
      <c r="B182" s="1045"/>
      <c r="C182" s="1045"/>
      <c r="D182" s="1045"/>
      <c r="E182" s="1045"/>
      <c r="F182" s="104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4"/>
      <c r="B183" s="1045"/>
      <c r="C183" s="1045"/>
      <c r="D183" s="1045"/>
      <c r="E183" s="1045"/>
      <c r="F183" s="104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4"/>
      <c r="B184" s="1045"/>
      <c r="C184" s="1045"/>
      <c r="D184" s="1045"/>
      <c r="E184" s="1045"/>
      <c r="F184" s="104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4"/>
      <c r="B185" s="1045"/>
      <c r="C185" s="1045"/>
      <c r="D185" s="1045"/>
      <c r="E185" s="1045"/>
      <c r="F185" s="104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4"/>
      <c r="B186" s="1045"/>
      <c r="C186" s="1045"/>
      <c r="D186" s="1045"/>
      <c r="E186" s="1045"/>
      <c r="F186" s="104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4"/>
      <c r="B187" s="1045"/>
      <c r="C187" s="1045"/>
      <c r="D187" s="1045"/>
      <c r="E187" s="1045"/>
      <c r="F187" s="104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3"/>
      <c r="AY187">
        <f>COUNTA($G$189,$AC$189)</f>
        <v>0</v>
      </c>
    </row>
    <row r="188" spans="1:51" ht="24.75" customHeight="1" x14ac:dyDescent="0.15">
      <c r="A188" s="1044"/>
      <c r="B188" s="1045"/>
      <c r="C188" s="1045"/>
      <c r="D188" s="1045"/>
      <c r="E188" s="1045"/>
      <c r="F188" s="1046"/>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2"/>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x14ac:dyDescent="0.15">
      <c r="A190" s="1044"/>
      <c r="B190" s="1045"/>
      <c r="C190" s="1045"/>
      <c r="D190" s="1045"/>
      <c r="E190" s="1045"/>
      <c r="F190" s="104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4"/>
      <c r="B191" s="1045"/>
      <c r="C191" s="1045"/>
      <c r="D191" s="1045"/>
      <c r="E191" s="1045"/>
      <c r="F191" s="104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4"/>
      <c r="B192" s="1045"/>
      <c r="C192" s="1045"/>
      <c r="D192" s="1045"/>
      <c r="E192" s="1045"/>
      <c r="F192" s="104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4"/>
      <c r="B193" s="1045"/>
      <c r="C193" s="1045"/>
      <c r="D193" s="1045"/>
      <c r="E193" s="1045"/>
      <c r="F193" s="104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4"/>
      <c r="B194" s="1045"/>
      <c r="C194" s="1045"/>
      <c r="D194" s="1045"/>
      <c r="E194" s="1045"/>
      <c r="F194" s="104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4"/>
      <c r="B195" s="1045"/>
      <c r="C195" s="1045"/>
      <c r="D195" s="1045"/>
      <c r="E195" s="1045"/>
      <c r="F195" s="104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4"/>
      <c r="B196" s="1045"/>
      <c r="C196" s="1045"/>
      <c r="D196" s="1045"/>
      <c r="E196" s="1045"/>
      <c r="F196" s="104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4"/>
      <c r="B197" s="1045"/>
      <c r="C197" s="1045"/>
      <c r="D197" s="1045"/>
      <c r="E197" s="1045"/>
      <c r="F197" s="104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4"/>
      <c r="B198" s="1045"/>
      <c r="C198" s="1045"/>
      <c r="D198" s="1045"/>
      <c r="E198" s="1045"/>
      <c r="F198" s="104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4"/>
      <c r="B199" s="1045"/>
      <c r="C199" s="1045"/>
      <c r="D199" s="1045"/>
      <c r="E199" s="1045"/>
      <c r="F199" s="104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4"/>
      <c r="B200" s="1045"/>
      <c r="C200" s="1045"/>
      <c r="D200" s="1045"/>
      <c r="E200" s="1045"/>
      <c r="F200" s="104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3"/>
      <c r="AY200">
        <f>COUNTA($G$202,$AC$202)</f>
        <v>0</v>
      </c>
    </row>
    <row r="201" spans="1:51" ht="24.75" customHeight="1" x14ac:dyDescent="0.15">
      <c r="A201" s="1044"/>
      <c r="B201" s="1045"/>
      <c r="C201" s="1045"/>
      <c r="D201" s="1045"/>
      <c r="E201" s="1045"/>
      <c r="F201" s="1046"/>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2"/>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x14ac:dyDescent="0.15">
      <c r="A203" s="1044"/>
      <c r="B203" s="1045"/>
      <c r="C203" s="1045"/>
      <c r="D203" s="1045"/>
      <c r="E203" s="1045"/>
      <c r="F203" s="104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4"/>
      <c r="B204" s="1045"/>
      <c r="C204" s="1045"/>
      <c r="D204" s="1045"/>
      <c r="E204" s="1045"/>
      <c r="F204" s="104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4"/>
      <c r="B205" s="1045"/>
      <c r="C205" s="1045"/>
      <c r="D205" s="1045"/>
      <c r="E205" s="1045"/>
      <c r="F205" s="104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4"/>
      <c r="B206" s="1045"/>
      <c r="C206" s="1045"/>
      <c r="D206" s="1045"/>
      <c r="E206" s="1045"/>
      <c r="F206" s="104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4"/>
      <c r="B207" s="1045"/>
      <c r="C207" s="1045"/>
      <c r="D207" s="1045"/>
      <c r="E207" s="1045"/>
      <c r="F207" s="104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4"/>
      <c r="B208" s="1045"/>
      <c r="C208" s="1045"/>
      <c r="D208" s="1045"/>
      <c r="E208" s="1045"/>
      <c r="F208" s="104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4"/>
      <c r="B209" s="1045"/>
      <c r="C209" s="1045"/>
      <c r="D209" s="1045"/>
      <c r="E209" s="1045"/>
      <c r="F209" s="104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4"/>
      <c r="B210" s="1045"/>
      <c r="C210" s="1045"/>
      <c r="D210" s="1045"/>
      <c r="E210" s="1045"/>
      <c r="F210" s="104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4"/>
      <c r="B211" s="1045"/>
      <c r="C211" s="1045"/>
      <c r="D211" s="1045"/>
      <c r="E211" s="1045"/>
      <c r="F211" s="104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3"/>
      <c r="AY214">
        <f>COUNTA($G$216,$AC$216)</f>
        <v>0</v>
      </c>
    </row>
    <row r="215" spans="1:51" ht="24.75" customHeight="1" x14ac:dyDescent="0.15">
      <c r="A215" s="1044"/>
      <c r="B215" s="1045"/>
      <c r="C215" s="1045"/>
      <c r="D215" s="1045"/>
      <c r="E215" s="1045"/>
      <c r="F215" s="1046"/>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2"/>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x14ac:dyDescent="0.15">
      <c r="A217" s="1044"/>
      <c r="B217" s="1045"/>
      <c r="C217" s="1045"/>
      <c r="D217" s="1045"/>
      <c r="E217" s="1045"/>
      <c r="F217" s="104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4"/>
      <c r="B218" s="1045"/>
      <c r="C218" s="1045"/>
      <c r="D218" s="1045"/>
      <c r="E218" s="1045"/>
      <c r="F218" s="104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4"/>
      <c r="B219" s="1045"/>
      <c r="C219" s="1045"/>
      <c r="D219" s="1045"/>
      <c r="E219" s="1045"/>
      <c r="F219" s="104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4"/>
      <c r="B220" s="1045"/>
      <c r="C220" s="1045"/>
      <c r="D220" s="1045"/>
      <c r="E220" s="1045"/>
      <c r="F220" s="104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4"/>
      <c r="B221" s="1045"/>
      <c r="C221" s="1045"/>
      <c r="D221" s="1045"/>
      <c r="E221" s="1045"/>
      <c r="F221" s="104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4"/>
      <c r="B222" s="1045"/>
      <c r="C222" s="1045"/>
      <c r="D222" s="1045"/>
      <c r="E222" s="1045"/>
      <c r="F222" s="104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4"/>
      <c r="B223" s="1045"/>
      <c r="C223" s="1045"/>
      <c r="D223" s="1045"/>
      <c r="E223" s="1045"/>
      <c r="F223" s="104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4"/>
      <c r="B224" s="1045"/>
      <c r="C224" s="1045"/>
      <c r="D224" s="1045"/>
      <c r="E224" s="1045"/>
      <c r="F224" s="104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4"/>
      <c r="B225" s="1045"/>
      <c r="C225" s="1045"/>
      <c r="D225" s="1045"/>
      <c r="E225" s="1045"/>
      <c r="F225" s="104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4"/>
      <c r="B226" s="1045"/>
      <c r="C226" s="1045"/>
      <c r="D226" s="1045"/>
      <c r="E226" s="1045"/>
      <c r="F226" s="104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4"/>
      <c r="B227" s="1045"/>
      <c r="C227" s="1045"/>
      <c r="D227" s="1045"/>
      <c r="E227" s="1045"/>
      <c r="F227" s="104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3"/>
      <c r="AY227">
        <f>COUNTA($G$229,$AC$229)</f>
        <v>0</v>
      </c>
    </row>
    <row r="228" spans="1:51" ht="25.5" customHeight="1" x14ac:dyDescent="0.15">
      <c r="A228" s="1044"/>
      <c r="B228" s="1045"/>
      <c r="C228" s="1045"/>
      <c r="D228" s="1045"/>
      <c r="E228" s="1045"/>
      <c r="F228" s="1046"/>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2"/>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x14ac:dyDescent="0.15">
      <c r="A230" s="1044"/>
      <c r="B230" s="1045"/>
      <c r="C230" s="1045"/>
      <c r="D230" s="1045"/>
      <c r="E230" s="1045"/>
      <c r="F230" s="104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4"/>
      <c r="B231" s="1045"/>
      <c r="C231" s="1045"/>
      <c r="D231" s="1045"/>
      <c r="E231" s="1045"/>
      <c r="F231" s="104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4"/>
      <c r="B232" s="1045"/>
      <c r="C232" s="1045"/>
      <c r="D232" s="1045"/>
      <c r="E232" s="1045"/>
      <c r="F232" s="104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4"/>
      <c r="B233" s="1045"/>
      <c r="C233" s="1045"/>
      <c r="D233" s="1045"/>
      <c r="E233" s="1045"/>
      <c r="F233" s="104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4"/>
      <c r="B234" s="1045"/>
      <c r="C234" s="1045"/>
      <c r="D234" s="1045"/>
      <c r="E234" s="1045"/>
      <c r="F234" s="104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4"/>
      <c r="B235" s="1045"/>
      <c r="C235" s="1045"/>
      <c r="D235" s="1045"/>
      <c r="E235" s="1045"/>
      <c r="F235" s="104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4"/>
      <c r="B236" s="1045"/>
      <c r="C236" s="1045"/>
      <c r="D236" s="1045"/>
      <c r="E236" s="1045"/>
      <c r="F236" s="104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4"/>
      <c r="B237" s="1045"/>
      <c r="C237" s="1045"/>
      <c r="D237" s="1045"/>
      <c r="E237" s="1045"/>
      <c r="F237" s="104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4"/>
      <c r="B238" s="1045"/>
      <c r="C238" s="1045"/>
      <c r="D238" s="1045"/>
      <c r="E238" s="1045"/>
      <c r="F238" s="104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4"/>
      <c r="B239" s="1045"/>
      <c r="C239" s="1045"/>
      <c r="D239" s="1045"/>
      <c r="E239" s="1045"/>
      <c r="F239" s="104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4"/>
      <c r="B240" s="1045"/>
      <c r="C240" s="1045"/>
      <c r="D240" s="1045"/>
      <c r="E240" s="1045"/>
      <c r="F240" s="104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3"/>
      <c r="AY240">
        <f>COUNTA($G$242,$AC$242)</f>
        <v>0</v>
      </c>
    </row>
    <row r="241" spans="1:51" ht="24.75" customHeight="1" x14ac:dyDescent="0.15">
      <c r="A241" s="1044"/>
      <c r="B241" s="1045"/>
      <c r="C241" s="1045"/>
      <c r="D241" s="1045"/>
      <c r="E241" s="1045"/>
      <c r="F241" s="1046"/>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2"/>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x14ac:dyDescent="0.15">
      <c r="A243" s="1044"/>
      <c r="B243" s="1045"/>
      <c r="C243" s="1045"/>
      <c r="D243" s="1045"/>
      <c r="E243" s="1045"/>
      <c r="F243" s="104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4"/>
      <c r="B244" s="1045"/>
      <c r="C244" s="1045"/>
      <c r="D244" s="1045"/>
      <c r="E244" s="1045"/>
      <c r="F244" s="104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4"/>
      <c r="B245" s="1045"/>
      <c r="C245" s="1045"/>
      <c r="D245" s="1045"/>
      <c r="E245" s="1045"/>
      <c r="F245" s="104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4"/>
      <c r="B246" s="1045"/>
      <c r="C246" s="1045"/>
      <c r="D246" s="1045"/>
      <c r="E246" s="1045"/>
      <c r="F246" s="104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4"/>
      <c r="B247" s="1045"/>
      <c r="C247" s="1045"/>
      <c r="D247" s="1045"/>
      <c r="E247" s="1045"/>
      <c r="F247" s="104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4"/>
      <c r="B248" s="1045"/>
      <c r="C248" s="1045"/>
      <c r="D248" s="1045"/>
      <c r="E248" s="1045"/>
      <c r="F248" s="104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4"/>
      <c r="B249" s="1045"/>
      <c r="C249" s="1045"/>
      <c r="D249" s="1045"/>
      <c r="E249" s="1045"/>
      <c r="F249" s="104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4"/>
      <c r="B250" s="1045"/>
      <c r="C250" s="1045"/>
      <c r="D250" s="1045"/>
      <c r="E250" s="1045"/>
      <c r="F250" s="104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4"/>
      <c r="B251" s="1045"/>
      <c r="C251" s="1045"/>
      <c r="D251" s="1045"/>
      <c r="E251" s="1045"/>
      <c r="F251" s="104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4"/>
      <c r="B252" s="1045"/>
      <c r="C252" s="1045"/>
      <c r="D252" s="1045"/>
      <c r="E252" s="1045"/>
      <c r="F252" s="104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4"/>
      <c r="B253" s="1045"/>
      <c r="C253" s="1045"/>
      <c r="D253" s="1045"/>
      <c r="E253" s="1045"/>
      <c r="F253" s="104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3"/>
      <c r="AY253">
        <f>COUNTA($G$255,$AC$255)</f>
        <v>0</v>
      </c>
    </row>
    <row r="254" spans="1:51" ht="24.75" customHeight="1" x14ac:dyDescent="0.15">
      <c r="A254" s="1044"/>
      <c r="B254" s="1045"/>
      <c r="C254" s="1045"/>
      <c r="D254" s="1045"/>
      <c r="E254" s="1045"/>
      <c r="F254" s="1046"/>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2"/>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x14ac:dyDescent="0.15">
      <c r="A256" s="1044"/>
      <c r="B256" s="1045"/>
      <c r="C256" s="1045"/>
      <c r="D256" s="1045"/>
      <c r="E256" s="1045"/>
      <c r="F256" s="104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4"/>
      <c r="B257" s="1045"/>
      <c r="C257" s="1045"/>
      <c r="D257" s="1045"/>
      <c r="E257" s="1045"/>
      <c r="F257" s="104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4"/>
      <c r="B258" s="1045"/>
      <c r="C258" s="1045"/>
      <c r="D258" s="1045"/>
      <c r="E258" s="1045"/>
      <c r="F258" s="104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4"/>
      <c r="B259" s="1045"/>
      <c r="C259" s="1045"/>
      <c r="D259" s="1045"/>
      <c r="E259" s="1045"/>
      <c r="F259" s="104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4"/>
      <c r="B260" s="1045"/>
      <c r="C260" s="1045"/>
      <c r="D260" s="1045"/>
      <c r="E260" s="1045"/>
      <c r="F260" s="104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4"/>
      <c r="B261" s="1045"/>
      <c r="C261" s="1045"/>
      <c r="D261" s="1045"/>
      <c r="E261" s="1045"/>
      <c r="F261" s="104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4"/>
      <c r="B262" s="1045"/>
      <c r="C262" s="1045"/>
      <c r="D262" s="1045"/>
      <c r="E262" s="1045"/>
      <c r="F262" s="104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4"/>
      <c r="B263" s="1045"/>
      <c r="C263" s="1045"/>
      <c r="D263" s="1045"/>
      <c r="E263" s="1045"/>
      <c r="F263" s="104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4"/>
      <c r="B264" s="1045"/>
      <c r="C264" s="1045"/>
      <c r="D264" s="1045"/>
      <c r="E264" s="1045"/>
      <c r="F264" s="104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厚生労働省ネットワークシステム</cp:lastModifiedBy>
  <cp:lastPrinted>2021-05-24T12:55:27Z</cp:lastPrinted>
  <dcterms:created xsi:type="dcterms:W3CDTF">2012-03-13T00:50:25Z</dcterms:created>
  <dcterms:modified xsi:type="dcterms:W3CDTF">2021-05-24T12:55:54Z</dcterms:modified>
</cp:coreProperties>
</file>