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<sst xmlns="http://schemas.openxmlformats.org/spreadsheetml/2006/main" count="3119" uniqueCount="785">
  <si>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</si>
  <si>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</si>
  <si>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</si>
  <si>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</si>
  <si>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</si>
  <si>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</si>
  <si>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</si>
  <si>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</si>
  <si>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</si>
  <si>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</si>
  <si>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</si>
  <si>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</si>
  <si>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</si>
  <si>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</si>
  <si>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</si>
  <si>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</si>
  <si>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</si>
  <si>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</si>
  <si>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</si>
  <si>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</si>
  <si>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</si>
  <si>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</si>
  <si>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</si>
  <si>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</si>
  <si>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</si>
  <si>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</si>
  <si>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</si>
  <si>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</si>
  <si>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</si>
  <si>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</si>
  <si>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</si>
  <si>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</si>
  <si>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</si>
  <si>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</si>
  <si>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</si>
  <si>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</si>
  <si>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</si>
  <si>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</si>
  <si>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</si>
  <si>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</si>
  <si>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</si>
  <si>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</si>
  <si>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</si>
  <si>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</si>
  <si>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</si>
  <si>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</si>
  <si>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</si>
  <si>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</si>
  <si>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</si>
  <si>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</si>
  <si>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</si>
  <si>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</si>
  <si>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</si>
  <si>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</si>
  <si>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</si>
  <si>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</si>
  <si>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</si>
  <si>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</si>
  <si>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</si>
  <si>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</si>
  <si>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</si>
  <si>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</si>
  <si>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</si>
  <si>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</si>
  <si>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</si>
  <si>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</si>
  <si>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</si>
  <si>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</si>
  <si>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</si>
  <si>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</si>
  <si>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</si>
  <si>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</si>
  <si>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</si>
  <si>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</si>
  <si>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</si>
  <si>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</si>
  <si>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</si>
  <si>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</si>
  <si>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</si>
  <si>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</si>
  <si>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</si>
  <si>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</si>
  <si>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</si>
  <si>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</si>
  <si>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</si>
  <si>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</si>
  <si>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</si>
  <si>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</si>
  <si>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</si>
  <si>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</si>
  <si>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</si>
  <si>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</si>
  <si>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</si>
  <si>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</si>
  <si>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</si>
  <si>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</si>
  <si>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</si>
  <si>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</si>
  <si>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</si>
  <si>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</si>
  <si>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</si>
  <si>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</si>
  <si>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</si>
  <si>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</si>
  <si>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</si>
  <si>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</si>
  <si>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</si>
  <si>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</si>
  <si>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</si>
  <si>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</si>
  <si>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</si>
  <si>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</si>
  <si>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</si>
  <si>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</si>
  <si>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</si>
  <si>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</si>
  <si>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</si>
  <si>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</si>
  <si>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</si>
  <si>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</si>
  <si>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</si>
  <si>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</si>
  <si>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</si>
  <si>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</si>
  <si>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</si>
  <si>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</si>
  <si>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</si>
  <si>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</si>
  <si>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</si>
  <si>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</si>
  <si>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</si>
  <si>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</si>
  <si>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</si>
  <si>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</si>
  <si>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</si>
  <si>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</si>
  <si>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</si>
  <si>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</si>
  <si>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</si>
  <si>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</si>
  <si>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</si>
  <si>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</si>
  <si>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</si>
  <si>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</si>
  <si>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</si>
  <si>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</si>
  <si>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</si>
  <si>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</si>
  <si>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</si>
  <si>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</si>
  <si>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</si>
  <si>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</si>
  <si>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</si>
  <si>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</si>
  <si>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</si>
  <si>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</si>
  <si>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</si>
  <si>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</si>
  <si>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</si>
  <si>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</si>
  <si>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</si>
  <si>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</si>
  <si>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</si>
  <si>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</si>
  <si>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</si>
  <si>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</si>
  <si>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</si>
  <si>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</si>
  <si>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</si>
  <si>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</si>
  <si>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</si>
  <si>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</si>
  <si>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</si>
  <si>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</si>
  <si>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</si>
  <si>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</si>
  <si>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</si>
  <si>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</si>
  <si>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</si>
  <si>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</si>
  <si>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</si>
  <si>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</si>
  <si>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</si>
  <si>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</si>
  <si>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</si>
  <si>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</si>
  <si>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</si>
  <si>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</si>
  <si>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</si>
  <si>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</si>
  <si>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</si>
  <si>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</si>
  <si>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</si>
  <si>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</si>
  <si>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</si>
  <si>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</si>
  <si>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</si>
  <si>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</si>
  <si>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</si>
  <si>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</si>
  <si>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</si>
  <si>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</si>
  <si>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</si>
  <si>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</si>
  <si>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</si>
  <si>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</si>
  <si>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</si>
  <si>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</si>
  <si>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</si>
  <si>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</si>
  <si>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</si>
  <si>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</si>
  <si>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</si>
  <si>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</si>
  <si>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</si>
  <si>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</si>
  <si>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</si>
  <si>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</si>
  <si>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</si>
  <si>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</si>
  <si>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</si>
  <si>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</si>
  <si>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</si>
  <si>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</si>
  <si>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</si>
  <si>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</si>
  <si>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</si>
  <si>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</si>
  <si>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</si>
  <si>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</si>
  <si>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</si>
  <si>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</si>
  <si>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</si>
  <si>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</si>
  <si>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</si>
  <si>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</si>
  <si>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</si>
  <si>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</si>
  <si>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</si>
  <si>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</si>
  <si>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</si>
  <si>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</si>
  <si>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</si>
  <si>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</si>
  <si>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</si>
  <si>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</si>
  <si>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</si>
  <si>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</si>
  <si>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</si>
  <si>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</si>
  <si>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</si>
  <si>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</si>
  <si>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</si>
  <si>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</si>
  <si>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</si>
  <si>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</si>
  <si>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</si>
  <si>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</si>
  <si>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</si>
  <si>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</si>
  <si>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</si>
  <si>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</si>
  <si>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</si>
  <si>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</si>
  <si>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</si>
  <si>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</si>
  <si>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</si>
  <si>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</si>
  <si>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</si>
  <si>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</si>
  <si>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</si>
  <si>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</si>
  <si>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</si>
  <si>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</si>
  <si>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</si>
  <si>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</si>
  <si>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</si>
  <si>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</si>
  <si>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</si>
  <si>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</si>
  <si>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</si>
  <si>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</si>
  <si>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</si>
  <si>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</si>
  <si>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</si>
  <si>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</si>
  <si>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</si>
  <si>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</si>
  <si>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</si>
  <si>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</si>
  <si>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</si>
  <si>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</si>
  <si>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</si>
  <si>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</si>
  <si>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</si>
  <si>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</si>
  <si>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</si>
  <si>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</si>
  <si>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</si>
  <si>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</si>
  <si>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</si>
  <si>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</si>
  <si>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</si>
  <si>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</si>
  <si>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</si>
  <si>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</si>
  <si>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</si>
  <si>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</si>
  <si>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</si>
  <si>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</si>
  <si>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</si>
  <si>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</si>
  <si>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</si>
  <si>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</si>
  <si>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</si>
  <si>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</si>
  <si>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</si>
  <si>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</si>
  <si>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</si>
  <si>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</si>
  <si>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</si>
  <si>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</si>
  <si>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</si>
  <si>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</si>
  <si>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</si>
  <si>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</si>
  <si>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</si>
  <si>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</si>
  <si>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</si>
  <si>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</si>
  <si>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</si>
  <si>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</si>
  <si>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</si>
  <si>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</si>
  <si>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</si>
  <si>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</si>
  <si>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</si>
  <si>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</si>
  <si>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</si>
  <si>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</si>
  <si>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</si>
  <si>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</si>
  <si>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</si>
  <si>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</si>
  <si>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</si>
  <si>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</si>
  <si>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</si>
  <si>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</si>
  <si>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</si>
  <si>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</si>
  <si>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</si>
  <si>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</si>
  <si>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</si>
  <si>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</si>
  <si>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</si>
  <si>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</si>
  <si>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</si>
  <si>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</si>
  <si>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</si>
  <si>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</si>
  <si>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</si>
  <si>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</si>
  <si>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</si>
  <si>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</si>
  <si>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</si>
  <si>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</si>
  <si>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</si>
  <si>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</si>
  <si>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</si>
  <si>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</si>
  <si>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</si>
  <si>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</si>
  <si>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</si>
  <si>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</si>
  <si>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</si>
  <si>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</si>
  <si>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</si>
  <si>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</si>
  <si>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</si>
  <si>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</si>
  <si>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</si>
  <si>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</si>
  <si>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</si>
  <si>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</si>
  <si>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</si>
  <si>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</si>
  <si>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</si>
  <si>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</si>
  <si>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</si>
  <si>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</si>
  <si>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</si>
  <si>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</si>
  <si>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</si>
  <si>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</si>
  <si>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</si>
  <si>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</si>
  <si>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</si>
  <si>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</si>
  <si>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</si>
  <si>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</si>
  <si>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</si>
  <si>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</si>
  <si>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</si>
  <si>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</si>
  <si>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</si>
  <si>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</si>
  <si>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</si>
  <si>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</si>
  <si>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</si>
  <si>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</si>
  <si>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</si>
  <si>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</si>
  <si>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</si>
  <si>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</si>
  <si>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</si>
  <si>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</si>
  <si>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</si>
  <si>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</si>
  <si>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</si>
  <si>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</si>
  <si>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</si>
  <si>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</si>
  <si>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</si>
  <si>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</si>
  <si>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</si>
  <si>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</si>
  <si>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</si>
  <si>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</si>
  <si>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</si>
  <si>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</si>
  <si>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</si>
  <si>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</si>
  <si>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</si>
  <si>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</si>
  <si>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</si>
  <si>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</si>
  <si>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</si>
  <si>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</si>
  <si>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</si>
  <si>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</si>
  <si>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</si>
  <si>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</si>
  <si>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</si>
  <si>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</si>
  <si>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</si>
  <si>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</si>
  <si>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</si>
  <si>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</si>
  <si>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</si>
  <si>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</si>
  <si>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</si>
  <si>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</si>
  <si>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</si>
  <si>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</si>
  <si>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</si>
  <si>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</si>
  <si>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</si>
  <si>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</si>
  <si>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</si>
  <si>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</si>
  <si>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</si>
  <si>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</si>
  <si>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</si>
  <si>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</si>
  <si>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</si>
  <si>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</si>
  <si>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</si>
  <si>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</si>
  <si>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</si>
  <si>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</si>
  <si>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</si>
  <si>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</si>
  <si>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</si>
  <si>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</si>
  <si>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</si>
  <si>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</si>
  <si>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</si>
  <si>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</si>
  <si>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</si>
  <si>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</si>
  <si>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</si>
  <si>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</si>
  <si>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</si>
  <si>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</si>
  <si>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</si>
  <si>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</si>
  <si>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</si>
  <si>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</si>
  <si>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</si>
  <si>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</si>
  <si>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</si>
  <si>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</si>
  <si>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</si>
  <si>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</si>
  <si>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</si>
  <si>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</si>
  <si>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</si>
  <si>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</si>
  <si>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</si>
  <si>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</si>
  <si>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</si>
  <si>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</si>
  <si>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</si>
  <si>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</si>
  <si>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</si>
  <si>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</si>
  <si>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</si>
  <si>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</si>
  <si>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</si>
  <si>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</si>
  <si>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</si>
  <si>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</si>
  <si>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</si>
  <si>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</si>
  <si>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</si>
  <si>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</si>
  <si>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</si>
  <si>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</si>
  <si>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</si>
  <si>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</si>
  <si>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</si>
  <si>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</si>
  <si>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</si>
  <si>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</si>
  <si>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</si>
  <si>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</si>
  <si>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</si>
  <si>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</si>
  <si>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</si>
  <si>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</si>
  <si>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</si>
  <si>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</si>
  <si>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</si>
  <si>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</si>
  <si>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</si>
  <si>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</si>
  <si>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</si>
  <si>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</si>
  <si>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</si>
  <si>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</si>
  <si>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</si>
  <si>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</si>
  <si>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</si>
  <si>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</si>
  <si>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</si>
  <si>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</si>
  <si>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</si>
  <si>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</si>
  <si>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</si>
  <si>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</si>
  <si>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</si>
  <si>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</si>
  <si>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</si>
  <si>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</si>
  <si>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</si>
  <si>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</si>
  <si>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</si>
  <si>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</si>
  <si>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</si>
  <si>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</si>
  <si>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</si>
  <si>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</si>
  <si>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</si>
  <si>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</si>
  <si>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</si>
  <si>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</si>
  <si>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</si>
  <si>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</si>
  <si>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</si>
  <si>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</si>
  <si>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</si>
  <si>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</si>
  <si>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</si>
  <si>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</si>
  <si>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</si>
  <si>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</si>
  <si>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</si>
  <si>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</si>
  <si>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</si>
  <si>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</si>
  <si>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</si>
  <si>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</si>
  <si>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</si>
  <si>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</si>
  <si>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</si>
  <si>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</si>
  <si>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</si>
  <si>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</si>
  <si>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</si>
  <si>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</si>
  <si>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</si>
  <si>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</si>
  <si>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</si>
  <si>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</si>
  <si>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</si>
  <si>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</si>
  <si>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</si>
  <si>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</si>
  <si>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</si>
  <si>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</si>
  <si>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</si>
  <si>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</si>
  <si>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</si>
  <si>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</si>
  <si>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</si>
  <si>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</si>
  <si>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</si>
  <si>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</si>
  <si>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</si>
  <si>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</si>
  <si>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</si>
  <si>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</si>
  <si>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</si>
  <si>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</si>
  <si>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</si>
  <si>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</si>
  <si>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</si>
  <si>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</si>
  <si>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</si>
  <si>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</si>
  <si>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</si>
  <si>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</si>
  <si>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</si>
  <si>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</si>
  <si>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</si>
  <si>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</si>
  <si>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</si>
  <si>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</si>
  <si>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</si>
  <si>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</si>
  <si>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</si>
  <si>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</si>
  <si>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</si>
  <si>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</si>
  <si>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</si>
  <si>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</si>
  <si>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</si>
  <si>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</si>
  <si>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</si>
  <si>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</si>
  <si>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</si>
  <si>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</si>
  <si>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</si>
  <si>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</si>
  <si>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</si>
  <si>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</si>
  <si>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</si>
  <si>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</si>
  <si>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</si>
  <si>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</si>
  <si>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</si>
  <si>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</si>
  <si>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</si>
  <si>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</si>
  <si>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</si>
  <si>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</si>
  <si>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</si>
  <si>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</si>
  <si>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</si>
  <si>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</si>
  <si>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</si>
  <si>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</si>
  <si>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</si>
  <si>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</si>
  <si>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</si>
  <si>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</si>
  <si>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</si>
  <si>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</si>
  <si>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</si>
  <si>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</si>
  <si>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</si>
  <si>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</si>
  <si>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</si>
  <si>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</si>
  <si>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</si>
  <si>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</si>
  <si>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</si>
  <si>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</si>
  <si>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</si>
  <si>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</si>
  <si>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</si>
  <si>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</si>
  <si>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</si>
  <si>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</si>
  <si>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</si>
  <si>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</si>
  <si>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</si>
  <si>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</si>
  <si>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</si>
  <si>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</si>
  <si>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</si>
  <si>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</si>
  <si>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</si>
  <si>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</si>
  <si>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</si>
  <si>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</si>
  <si>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</si>
  <si>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</si>
  <si>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</si>
  <si>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</si>
  <si>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</si>
  <si>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</si>
  <si>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</si>
  <si>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</si>
  <si>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</si>
  <si>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</si>
  <si>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</si>
  <si>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</si>
  <si>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</si>
  <si>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</si>
  <si>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</si>
  <si>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</si>
  <si>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障害者医療費</t>
  </si>
  <si>
    <t>社会・援護局障害保健福祉部</t>
  </si>
  <si>
    <t>佐々木　孝治</t>
  </si>
  <si>
    <t>平成１７年度</t>
  </si>
  <si>
    <t>終了予定なし</t>
  </si>
  <si>
    <t>精神・障害保健課</t>
  </si>
  <si>
    <t>障害者の日常生活及び社会生活を総合的に支援するための法律第95条第1項第2号及び第3号</t>
  </si>
  <si>
    <t>障害者医療費の国庫負担について
（平成21年5月19日厚生労働省発障第0519001号）</t>
  </si>
  <si>
    <t>自立支援医療受診者の医療費を軽減し、障害者・児の心身の障害を除去・軽減することによって、自立した日常生活又は社会生活を営むことができるようにすることを目的とする。</t>
  </si>
  <si>
    <t>障害者の日常生活及び社会生活を総合的に支援するための法律第５８条第１項の規定により、障害者・児の障害を除去・軽減するために指定自立支援医療機関において必要な医療を受けた際、同法第92条第3号及び第93条第1号の規定により都道府県等が支弁した費用に対して法第95条第1項第2号及び第3号により、50／100を国が負担する制度。</t>
  </si>
  <si>
    <t>-</t>
  </si>
  <si>
    <t>障害者医療費負担金</t>
  </si>
  <si>
    <t>－</t>
  </si>
  <si>
    <t>本事業は法令に基づき、障害者・児の障害を除去・軽減する医療を受けた際に都道府県等が支弁した費用に対し国が負担する経費であり、定量的な成果目標を示すことは困難である。</t>
  </si>
  <si>
    <t>予算執行率の向上</t>
  </si>
  <si>
    <t>執行率
（執行額÷歳出予算現額×100）</t>
  </si>
  <si>
    <t>レセプト件数</t>
  </si>
  <si>
    <t>件</t>
  </si>
  <si>
    <t>１レセプト当たりの金額
単位当たりコスト ＝ Ｘ ／ Ｙ
Ｘ：「各年度における執行額」
Ｙ：「各年度におけるレセプト件数」</t>
    <phoneticPr fontId="5"/>
  </si>
  <si>
    <t>円/１レセプト</t>
  </si>
  <si>
    <t>X / Y</t>
    <phoneticPr fontId="5"/>
  </si>
  <si>
    <t>223,238百万円／37,429,244件</t>
  </si>
  <si>
    <t>485</t>
  </si>
  <si>
    <t>440</t>
  </si>
  <si>
    <t>384</t>
  </si>
  <si>
    <t>748</t>
  </si>
  <si>
    <t>746</t>
  </si>
  <si>
    <t>762</t>
  </si>
  <si>
    <t>729</t>
  </si>
  <si>
    <t>730</t>
  </si>
  <si>
    <t>727</t>
  </si>
  <si>
    <t>○</t>
  </si>
  <si>
    <t>-</t>
    <phoneticPr fontId="5"/>
  </si>
  <si>
    <t>-</t>
    <phoneticPr fontId="5"/>
  </si>
  <si>
    <t>自立支援医療受診者の医療費を軽減し、障害者・児の心身の障害を除去・軽減することによって、自立した日常生活又は社会生活を営むことができるようにする。
（レセプト件数：37,429,244（H30）、39,156,294（R1）集計中（R2））</t>
    <rPh sb="112" eb="115">
      <t>シュウケイチュウ</t>
    </rPh>
    <phoneticPr fontId="5"/>
  </si>
  <si>
    <t>-</t>
    <phoneticPr fontId="5"/>
  </si>
  <si>
    <t>Ⅸ-1-1　障害者の地域における生活を総合的に支援するため、障害者の生活の場、働く場や地域における支援体制を整備すること</t>
    <phoneticPr fontId="5"/>
  </si>
  <si>
    <t>施策大目標１　必要な保健福祉サービスが的確に提供される体制を整備し、障害者の地域における生活を総合的に支援すること</t>
    <phoneticPr fontId="5"/>
  </si>
  <si>
    <t>自立支援医療受診者の医療費を軽減し、障害者・障害児の心身の障害の状態の軽減にかかる負担を緩和することによって、自立した日常生活又は社会生活を営むことができるようにする効果があると見込んでいる。</t>
    <phoneticPr fontId="5"/>
  </si>
  <si>
    <t>障害者の日常生活及び社会生活を総合的に支援するための法律に基づき、障害者及び障害児が自立した日常生活又は社会生活を営むために必要な医療費を支給する本事業は、障害者施策を推進するためにも必要な事業である。</t>
    <phoneticPr fontId="5"/>
  </si>
  <si>
    <t>障害者の日常生活及び社会生活を総合的に支援するための法律に基づき、地方自治体が自立支援医療に要した費用に対して国が一定の割合で負担を行う必要がある。</t>
    <phoneticPr fontId="5"/>
  </si>
  <si>
    <t>障害者の日常生活及び社会生活を総合的に支援するための法律に基づき、障害者及び障害児が自立した日常生活又は社会生活を営むために必要な医療費を支給する事業であり、優先度の高い事業である。</t>
    <phoneticPr fontId="5"/>
  </si>
  <si>
    <t>‐</t>
  </si>
  <si>
    <t>無</t>
  </si>
  <si>
    <t>所得水準に応じて負担の上限額を設定している。</t>
    <phoneticPr fontId="5"/>
  </si>
  <si>
    <t>所得水準に応じて負担の上限額を設定しており、真に必要な経費を計上している。</t>
    <phoneticPr fontId="5"/>
  </si>
  <si>
    <t>障害の除去・軽減を行うために必要な医療にかかる経費に限定している。</t>
    <phoneticPr fontId="5"/>
  </si>
  <si>
    <t>自立支援医療費を支給することにより必要な医療が受けやすくなり、障害者及び障害児が自立した日常生活又は社会生活を営むことができるようになるための制度であり、実効性の高い手段である。</t>
    <phoneticPr fontId="5"/>
  </si>
  <si>
    <t>集計中</t>
    <rPh sb="0" eb="3">
      <t>シュウケイチュウ</t>
    </rPh>
    <phoneticPr fontId="5"/>
  </si>
  <si>
    <t>事業の実施に当たっては、レセプト件数や単価等の実績を勘案し、必要な予算額を確保してきたところ。</t>
  </si>
  <si>
    <t>引き続き、必要な予算を確保しつつ適切な事業の実施に努めることとする。</t>
  </si>
  <si>
    <t>【概算要求額が３００億円を超える事業につき１シートにより作成する理由】
本負担金は、障害者・児の障害の状態を軽減するために必要な医療に要する経費を支弁することが法律に義務づけられた事業である。また、各都道府県等の実績を集計し、支出先の上位団体の各支出額を明示した。</t>
  </si>
  <si>
    <t>医療費</t>
    <rPh sb="0" eb="3">
      <t>イリョウヒ</t>
    </rPh>
    <phoneticPr fontId="5"/>
  </si>
  <si>
    <t>自立支援医療費の支給に要する費用</t>
    <rPh sb="0" eb="2">
      <t>ジリツ</t>
    </rPh>
    <rPh sb="2" eb="4">
      <t>シエン</t>
    </rPh>
    <rPh sb="4" eb="7">
      <t>イリョウヒ</t>
    </rPh>
    <rPh sb="8" eb="10">
      <t>シキュウ</t>
    </rPh>
    <rPh sb="11" eb="12">
      <t>ヨウ</t>
    </rPh>
    <rPh sb="14" eb="16">
      <t>ヒヨウ</t>
    </rPh>
    <phoneticPr fontId="5"/>
  </si>
  <si>
    <t>東京都</t>
  </si>
  <si>
    <t>大阪市</t>
    <rPh sb="0" eb="3">
      <t>オオサカシ</t>
    </rPh>
    <phoneticPr fontId="2"/>
  </si>
  <si>
    <t>大阪府</t>
  </si>
  <si>
    <t>札幌市</t>
    <rPh sb="0" eb="3">
      <t>サッポロシ</t>
    </rPh>
    <phoneticPr fontId="2"/>
  </si>
  <si>
    <t>横浜市</t>
    <rPh sb="0" eb="3">
      <t>ヨコハマシ</t>
    </rPh>
    <phoneticPr fontId="2"/>
  </si>
  <si>
    <t>埼玉県</t>
  </si>
  <si>
    <t>北海道</t>
  </si>
  <si>
    <t>名古屋市</t>
    <rPh sb="0" eb="3">
      <t>ナゴヤ</t>
    </rPh>
    <rPh sb="3" eb="4">
      <t>シ</t>
    </rPh>
    <phoneticPr fontId="2"/>
  </si>
  <si>
    <t>福岡市</t>
    <rPh sb="0" eb="3">
      <t>フクオカシ</t>
    </rPh>
    <phoneticPr fontId="2"/>
  </si>
  <si>
    <t>沖縄県</t>
    <rPh sb="0" eb="3">
      <t>オキナワケン</t>
    </rPh>
    <phoneticPr fontId="2"/>
  </si>
  <si>
    <t>自立支援医療制度の実施主体</t>
  </si>
  <si>
    <t>補助金等交付</t>
  </si>
  <si>
    <t>-</t>
    <phoneticPr fontId="5"/>
  </si>
  <si>
    <t>243,300百万円／44,490,943件</t>
    <rPh sb="7" eb="8">
      <t>ヒャク</t>
    </rPh>
    <rPh sb="8" eb="10">
      <t>マンエン</t>
    </rPh>
    <rPh sb="21" eb="22">
      <t>ケン</t>
    </rPh>
    <phoneticPr fontId="5"/>
  </si>
  <si>
    <t>点検対象外</t>
    <rPh sb="0" eb="2">
      <t>テンケン</t>
    </rPh>
    <rPh sb="2" eb="5">
      <t>タイショウガイ</t>
    </rPh>
    <phoneticPr fontId="5"/>
  </si>
  <si>
    <t>A.東京都</t>
    <rPh sb="2" eb="5">
      <t>トウキョウト</t>
    </rPh>
    <phoneticPr fontId="5"/>
  </si>
  <si>
    <t>227,477百万円／39,156,294件</t>
    <rPh sb="7" eb="8">
      <t>ヒャク</t>
    </rPh>
    <rPh sb="8" eb="10">
      <t>マンエン</t>
    </rPh>
    <rPh sb="21" eb="22">
      <t>ケン</t>
    </rPh>
    <phoneticPr fontId="5"/>
  </si>
  <si>
    <t>厚労</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</si>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</sst>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100</xdr:row>
      <xdr:rowOff>27214</xdr:rowOff>
    </xdr:from>
    <xdr:ext cx="785167" cy="275718"/>
    <xdr:sp macro="" textlink="">
      <xdr:nvSpPr>
        <xdr:cNvPr id="2" name="テキスト ボックス 1"/>
        <xdr:cNvSpPr txBox="1"/>
      </xdr:nvSpPr>
      <xdr:spPr>
        <a:xfrm>
          <a:off x="7864928" y="31772678"/>
          <a:ext cx="785167" cy="2757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endParaRPr kumimoji="1" lang="en-US" altLang="ja-JP" sz="1100"/>
        </a:p>
      </xdr:txBody>
    </xdr:sp>
    <xdr:clientData/>
  </xdr:oneCellAnchor>
  <xdr:oneCellAnchor>
    <xdr:from>
      <xdr:col>38</xdr:col>
      <xdr:colOff>99219</xdr:colOff>
      <xdr:row>115</xdr:row>
      <xdr:rowOff>19844</xdr:rowOff>
    </xdr:from>
    <xdr:ext cx="695067" cy="275717"/>
    <xdr:sp macro="" textlink="">
      <xdr:nvSpPr>
        <xdr:cNvPr id="3" name="テキスト ボックス 2"/>
        <xdr:cNvSpPr txBox="1"/>
      </xdr:nvSpPr>
      <xdr:spPr>
        <a:xfrm>
          <a:off x="7639844" y="36413282"/>
          <a:ext cx="6950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精査中</a:t>
          </a:r>
          <a:endParaRPr kumimoji="1" lang="en-US" altLang="ja-JP" sz="1100">
            <a:solidFill>
              <a:sysClr val="windowText" lastClr="000000"/>
            </a:solidFill>
          </a:endParaRPr>
        </a:p>
      </xdr:txBody>
    </xdr:sp>
    <xdr:clientData/>
  </xdr:oneCellAnchor>
  <xdr:oneCellAnchor>
    <xdr:from>
      <xdr:col>38</xdr:col>
      <xdr:colOff>99220</xdr:colOff>
      <xdr:row>116</xdr:row>
      <xdr:rowOff>158750</xdr:rowOff>
    </xdr:from>
    <xdr:ext cx="695067" cy="275717"/>
    <xdr:sp macro="" textlink="">
      <xdr:nvSpPr>
        <xdr:cNvPr id="4" name="テキスト ボックス 3"/>
        <xdr:cNvSpPr txBox="1"/>
      </xdr:nvSpPr>
      <xdr:spPr>
        <a:xfrm>
          <a:off x="7639845" y="36849844"/>
          <a:ext cx="6950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精査中</a:t>
          </a:r>
          <a:endParaRPr kumimoji="1" lang="en-US" altLang="ja-JP" sz="1100">
            <a:solidFill>
              <a:sysClr val="windowText" lastClr="000000"/>
            </a:solidFill>
          </a:endParaRPr>
        </a:p>
      </xdr:txBody>
    </xdr:sp>
    <xdr:clientData/>
  </xdr:oneCellAnchor>
  <xdr:twoCellAnchor>
    <xdr:from>
      <xdr:col>23</xdr:col>
      <xdr:colOff>128716</xdr:colOff>
      <xdr:row>748</xdr:row>
      <xdr:rowOff>12871</xdr:rowOff>
    </xdr:from>
    <xdr:to>
      <xdr:col>32</xdr:col>
      <xdr:colOff>114346</xdr:colOff>
      <xdr:row>749</xdr:row>
      <xdr:rowOff>306252</xdr:rowOff>
    </xdr:to>
    <xdr:sp macro="" textlink="">
      <xdr:nvSpPr>
        <xdr:cNvPr id="5" name="テキスト ボックス 4"/>
        <xdr:cNvSpPr txBox="1"/>
      </xdr:nvSpPr>
      <xdr:spPr>
        <a:xfrm>
          <a:off x="4729291" y="40913221"/>
          <a:ext cx="1785855" cy="6458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２２９，３２９百万円</a:t>
          </a:r>
        </a:p>
      </xdr:txBody>
    </xdr:sp>
    <xdr:clientData/>
  </xdr:twoCellAnchor>
  <xdr:twoCellAnchor>
    <xdr:from>
      <xdr:col>19</xdr:col>
      <xdr:colOff>25742</xdr:colOff>
      <xdr:row>750</xdr:row>
      <xdr:rowOff>12871</xdr:rowOff>
    </xdr:from>
    <xdr:to>
      <xdr:col>38</xdr:col>
      <xdr:colOff>90100</xdr:colOff>
      <xdr:row>752</xdr:row>
      <xdr:rowOff>180202</xdr:rowOff>
    </xdr:to>
    <xdr:sp macro="" textlink="">
      <xdr:nvSpPr>
        <xdr:cNvPr id="6" name="大かっこ 5"/>
        <xdr:cNvSpPr/>
      </xdr:nvSpPr>
      <xdr:spPr>
        <a:xfrm>
          <a:off x="3826217" y="41618071"/>
          <a:ext cx="3864833" cy="8721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115845</xdr:colOff>
      <xdr:row>750</xdr:row>
      <xdr:rowOff>38615</xdr:rowOff>
    </xdr:from>
    <xdr:ext cx="3308007" cy="998094"/>
    <xdr:sp macro="" textlink="">
      <xdr:nvSpPr>
        <xdr:cNvPr id="7" name="テキスト ボックス 6"/>
        <xdr:cNvSpPr txBox="1"/>
      </xdr:nvSpPr>
      <xdr:spPr>
        <a:xfrm>
          <a:off x="4116345" y="41643815"/>
          <a:ext cx="3308007"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障害者の日常生活及び社会生活を総合的に支援するための法律第</a:t>
          </a:r>
          <a:r>
            <a:rPr kumimoji="1" lang="en-US" altLang="ja-JP" sz="1100"/>
            <a:t>95</a:t>
          </a:r>
          <a:r>
            <a:rPr kumimoji="1" lang="ja-JP" altLang="en-US" sz="1100"/>
            <a:t>条第</a:t>
          </a:r>
          <a:r>
            <a:rPr kumimoji="1" lang="en-US" altLang="ja-JP" sz="1100"/>
            <a:t>1</a:t>
          </a:r>
          <a:r>
            <a:rPr kumimoji="1" lang="ja-JP" altLang="en-US" sz="1100"/>
            <a:t>項第</a:t>
          </a:r>
          <a:r>
            <a:rPr kumimoji="1" lang="en-US" altLang="ja-JP" sz="1100"/>
            <a:t>2</a:t>
          </a:r>
          <a:r>
            <a:rPr kumimoji="1" lang="ja-JP" altLang="en-US" sz="1100"/>
            <a:t>号及び第</a:t>
          </a:r>
          <a:r>
            <a:rPr kumimoji="1" lang="en-US" altLang="ja-JP" sz="1100"/>
            <a:t>3</a:t>
          </a:r>
          <a:r>
            <a:rPr kumimoji="1" lang="ja-JP" altLang="en-US" sz="1100"/>
            <a:t>号に基づき、都道府県等が自立支援医療費の支給に要した費用のうち</a:t>
          </a:r>
          <a:r>
            <a:rPr kumimoji="1" lang="en-US" altLang="ja-JP" sz="1100"/>
            <a:t>50/100</a:t>
          </a:r>
          <a:r>
            <a:rPr kumimoji="1" lang="ja-JP" altLang="en-US" sz="1100"/>
            <a:t>を負担</a:t>
          </a:r>
        </a:p>
        <a:p>
          <a:endParaRPr kumimoji="1" lang="ja-JP" altLang="en-US" sz="1100"/>
        </a:p>
      </xdr:txBody>
    </xdr:sp>
    <xdr:clientData/>
  </xdr:oneCellAnchor>
  <xdr:twoCellAnchor>
    <xdr:from>
      <xdr:col>27</xdr:col>
      <xdr:colOff>193073</xdr:colOff>
      <xdr:row>753</xdr:row>
      <xdr:rowOff>0</xdr:rowOff>
    </xdr:from>
    <xdr:to>
      <xdr:col>27</xdr:col>
      <xdr:colOff>193074</xdr:colOff>
      <xdr:row>753</xdr:row>
      <xdr:rowOff>318978</xdr:rowOff>
    </xdr:to>
    <xdr:cxnSp macro="">
      <xdr:nvCxnSpPr>
        <xdr:cNvPr id="8" name="直線矢印コネクタ 7"/>
        <xdr:cNvCxnSpPr/>
      </xdr:nvCxnSpPr>
      <xdr:spPr>
        <a:xfrm>
          <a:off x="5593748" y="42662475"/>
          <a:ext cx="1" cy="3189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51486</xdr:colOff>
      <xdr:row>754</xdr:row>
      <xdr:rowOff>25744</xdr:rowOff>
    </xdr:from>
    <xdr:to>
      <xdr:col>31</xdr:col>
      <xdr:colOff>128717</xdr:colOff>
      <xdr:row>754</xdr:row>
      <xdr:rowOff>308919</xdr:rowOff>
    </xdr:to>
    <xdr:sp macro="" textlink="">
      <xdr:nvSpPr>
        <xdr:cNvPr id="9" name="テキスト ボックス 8"/>
        <xdr:cNvSpPr txBox="1"/>
      </xdr:nvSpPr>
      <xdr:spPr>
        <a:xfrm>
          <a:off x="5052111" y="43040644"/>
          <a:ext cx="1277381" cy="28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115845</xdr:colOff>
      <xdr:row>755</xdr:row>
      <xdr:rowOff>0</xdr:rowOff>
    </xdr:from>
    <xdr:to>
      <xdr:col>32</xdr:col>
      <xdr:colOff>116382</xdr:colOff>
      <xdr:row>757</xdr:row>
      <xdr:rowOff>120144</xdr:rowOff>
    </xdr:to>
    <xdr:sp macro="" textlink="">
      <xdr:nvSpPr>
        <xdr:cNvPr id="10" name="テキスト ボックス 9"/>
        <xdr:cNvSpPr txBox="1"/>
      </xdr:nvSpPr>
      <xdr:spPr>
        <a:xfrm>
          <a:off x="4716420" y="43367325"/>
          <a:ext cx="1800762" cy="824994"/>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a:t>
          </a:r>
          <a:r>
            <a:rPr kumimoji="1" lang="ja-JP" altLang="en-US" sz="1400">
              <a:solidFill>
                <a:schemeClr val="tx1"/>
              </a:solidFill>
            </a:rPr>
            <a:t>市町村</a:t>
          </a:r>
          <a:endParaRPr kumimoji="1" lang="en-US" altLang="ja-JP" sz="1400">
            <a:solidFill>
              <a:schemeClr val="tx1"/>
            </a:solidFill>
          </a:endParaRPr>
        </a:p>
        <a:p>
          <a:pPr algn="ctr">
            <a:lnSpc>
              <a:spcPts val="1500"/>
            </a:lnSpc>
          </a:pPr>
          <a:r>
            <a:rPr kumimoji="1" lang="ja-JP" altLang="en-US" sz="1200">
              <a:solidFill>
                <a:schemeClr val="tx1"/>
              </a:solidFill>
            </a:rPr>
            <a:t>（</a:t>
          </a:r>
          <a:r>
            <a:rPr kumimoji="1" lang="en-US" altLang="ja-JP" sz="1200" baseline="0">
              <a:solidFill>
                <a:sysClr val="windowText" lastClr="000000"/>
              </a:solidFill>
            </a:rPr>
            <a:t>1,776</a:t>
          </a:r>
          <a:r>
            <a:rPr kumimoji="1" lang="ja-JP" altLang="en-US" sz="1200">
              <a:solidFill>
                <a:schemeClr val="tx1"/>
              </a:solidFill>
              <a:latin typeface="+mn-ea"/>
              <a:ea typeface="+mn-ea"/>
            </a:rPr>
            <a:t>自治体</a:t>
          </a:r>
          <a:r>
            <a:rPr kumimoji="1" lang="ja-JP" altLang="en-US" sz="1200">
              <a:solidFill>
                <a:schemeClr val="tx1"/>
              </a:solidFill>
            </a:rPr>
            <a:t>）</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ea"/>
              <a:ea typeface="+mn-ea"/>
              <a:cs typeface="+mn-cs"/>
            </a:rPr>
            <a:t>２２９，３２９百万円</a:t>
          </a:r>
          <a:endParaRPr kumimoji="1" lang="en-US" altLang="ja-JP" sz="1200">
            <a:solidFill>
              <a:schemeClr val="dk1"/>
            </a:solidFill>
            <a:latin typeface="+mn-ea"/>
            <a:ea typeface="+mn-ea"/>
            <a:cs typeface="+mn-cs"/>
          </a:endParaRPr>
        </a:p>
      </xdr:txBody>
    </xdr:sp>
    <xdr:clientData/>
  </xdr:twoCellAnchor>
  <xdr:twoCellAnchor>
    <xdr:from>
      <xdr:col>21</xdr:col>
      <xdr:colOff>115845</xdr:colOff>
      <xdr:row>757</xdr:row>
      <xdr:rowOff>231689</xdr:rowOff>
    </xdr:from>
    <xdr:to>
      <xdr:col>34</xdr:col>
      <xdr:colOff>75823</xdr:colOff>
      <xdr:row>758</xdr:row>
      <xdr:rowOff>245540</xdr:rowOff>
    </xdr:to>
    <xdr:sp macro="" textlink="">
      <xdr:nvSpPr>
        <xdr:cNvPr id="11" name="大かっこ 10"/>
        <xdr:cNvSpPr/>
      </xdr:nvSpPr>
      <xdr:spPr>
        <a:xfrm>
          <a:off x="4316370" y="44303864"/>
          <a:ext cx="2560303" cy="3662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102972</xdr:colOff>
      <xdr:row>757</xdr:row>
      <xdr:rowOff>257432</xdr:rowOff>
    </xdr:from>
    <xdr:to>
      <xdr:col>33</xdr:col>
      <xdr:colOff>128715</xdr:colOff>
      <xdr:row>758</xdr:row>
      <xdr:rowOff>231690</xdr:rowOff>
    </xdr:to>
    <xdr:sp macro="" textlink="">
      <xdr:nvSpPr>
        <xdr:cNvPr id="12" name="テキスト ボックス 11"/>
        <xdr:cNvSpPr txBox="1"/>
      </xdr:nvSpPr>
      <xdr:spPr>
        <a:xfrm>
          <a:off x="4703547" y="44329607"/>
          <a:ext cx="2025993" cy="32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自立支援医療制度の実施主体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407</v>
      </c>
      <c r="AJ2" s="208" t="s">
        <v>783</v>
      </c>
      <c r="AK2" s="208"/>
      <c r="AL2" s="208"/>
      <c r="AM2" s="208"/>
      <c r="AN2" s="98" t="s">
        <v>407</v>
      </c>
      <c r="AO2" s="208">
        <v>20</v>
      </c>
      <c r="AP2" s="208"/>
      <c r="AQ2" s="208"/>
      <c r="AR2" s="99" t="s">
        <v>710</v>
      </c>
      <c r="AS2" s="209">
        <v>830</v>
      </c>
      <c r="AT2" s="209"/>
      <c r="AU2" s="209"/>
      <c r="AV2" s="98" t="str">
        <f>IF(AW2="","","-")</f>
        <v/>
      </c>
      <c r="AW2" s="401"/>
      <c r="AX2" s="401"/>
    </row>
    <row r="3" spans="1:50" ht="21" customHeight="1" thickBot="1" x14ac:dyDescent="0.2">
      <c r="A3" s="526" t="s">
        <v>703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712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715</v>
      </c>
      <c r="H5" s="562"/>
      <c r="I5" s="562"/>
      <c r="J5" s="562"/>
      <c r="K5" s="562"/>
      <c r="L5" s="562"/>
      <c r="M5" s="563" t="s">
        <v>66</v>
      </c>
      <c r="N5" s="564"/>
      <c r="O5" s="564"/>
      <c r="P5" s="564"/>
      <c r="Q5" s="564"/>
      <c r="R5" s="565"/>
      <c r="S5" s="566" t="s">
        <v>716</v>
      </c>
      <c r="T5" s="562"/>
      <c r="U5" s="562"/>
      <c r="V5" s="562"/>
      <c r="W5" s="562"/>
      <c r="X5" s="567"/>
      <c r="Y5" s="720" t="s">
        <v>3</v>
      </c>
      <c r="Z5" s="721"/>
      <c r="AA5" s="721"/>
      <c r="AB5" s="721"/>
      <c r="AC5" s="721"/>
      <c r="AD5" s="722"/>
      <c r="AE5" s="723" t="s">
        <v>717</v>
      </c>
      <c r="AF5" s="723"/>
      <c r="AG5" s="723"/>
      <c r="AH5" s="723"/>
      <c r="AI5" s="723"/>
      <c r="AJ5" s="723"/>
      <c r="AK5" s="723"/>
      <c r="AL5" s="723"/>
      <c r="AM5" s="723"/>
      <c r="AN5" s="723"/>
      <c r="AO5" s="723"/>
      <c r="AP5" s="724"/>
      <c r="AQ5" s="725" t="s">
        <v>714</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718</v>
      </c>
      <c r="H7" s="831"/>
      <c r="I7" s="831"/>
      <c r="J7" s="831"/>
      <c r="K7" s="831"/>
      <c r="L7" s="831"/>
      <c r="M7" s="831"/>
      <c r="N7" s="831"/>
      <c r="O7" s="831"/>
      <c r="P7" s="831"/>
      <c r="Q7" s="831"/>
      <c r="R7" s="831"/>
      <c r="S7" s="831"/>
      <c r="T7" s="831"/>
      <c r="U7" s="831"/>
      <c r="V7" s="831"/>
      <c r="W7" s="831"/>
      <c r="X7" s="832"/>
      <c r="Y7" s="399" t="s">
        <v>390</v>
      </c>
      <c r="Z7" s="298"/>
      <c r="AA7" s="298"/>
      <c r="AB7" s="298"/>
      <c r="AC7" s="298"/>
      <c r="AD7" s="400"/>
      <c r="AE7" s="386" t="s">
        <v>719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7" t="s">
        <v>256</v>
      </c>
      <c r="B8" s="828"/>
      <c r="C8" s="828"/>
      <c r="D8" s="828"/>
      <c r="E8" s="828"/>
      <c r="F8" s="829"/>
      <c r="G8" s="220" t="str">
        <f>入力規則等!A27</f>
        <v>障害者施策</v>
      </c>
      <c r="H8" s="221"/>
      <c r="I8" s="221"/>
      <c r="J8" s="221"/>
      <c r="K8" s="221"/>
      <c r="L8" s="221"/>
      <c r="M8" s="221"/>
      <c r="N8" s="221"/>
      <c r="O8" s="221"/>
      <c r="P8" s="221"/>
      <c r="Q8" s="221"/>
      <c r="R8" s="221"/>
      <c r="S8" s="221"/>
      <c r="T8" s="221"/>
      <c r="U8" s="221"/>
      <c r="V8" s="221"/>
      <c r="W8" s="221"/>
      <c r="X8" s="222"/>
      <c r="Y8" s="572" t="s">
        <v>257</v>
      </c>
      <c r="Z8" s="573"/>
      <c r="AA8" s="573"/>
      <c r="AB8" s="573"/>
      <c r="AC8" s="573"/>
      <c r="AD8" s="574"/>
      <c r="AE8" s="743" t="str">
        <f>入力規則等!K13</f>
        <v>社会保障</v>
      </c>
      <c r="AF8" s="221"/>
      <c r="AG8" s="221"/>
      <c r="AH8" s="221"/>
      <c r="AI8" s="221"/>
      <c r="AJ8" s="221"/>
      <c r="AK8" s="221"/>
      <c r="AL8" s="221"/>
      <c r="AM8" s="221"/>
      <c r="AN8" s="221"/>
      <c r="AO8" s="221"/>
      <c r="AP8" s="221"/>
      <c r="AQ8" s="221"/>
      <c r="AR8" s="221"/>
      <c r="AS8" s="221"/>
      <c r="AT8" s="221"/>
      <c r="AU8" s="221"/>
      <c r="AV8" s="221"/>
      <c r="AW8" s="221"/>
      <c r="AX8" s="744"/>
    </row>
    <row r="9" spans="1:50" ht="58.5" customHeight="1" x14ac:dyDescent="0.15">
      <c r="A9" s="125" t="s">
        <v>23</v>
      </c>
      <c r="B9" s="126"/>
      <c r="C9" s="126"/>
      <c r="D9" s="126"/>
      <c r="E9" s="126"/>
      <c r="F9" s="126"/>
      <c r="G9" s="575" t="s">
        <v>720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721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9" t="s">
        <v>24</v>
      </c>
      <c r="B12" s="120"/>
      <c r="C12" s="120"/>
      <c r="D12" s="120"/>
      <c r="E12" s="120"/>
      <c r="F12" s="121"/>
      <c r="G12" s="684"/>
      <c r="H12" s="685"/>
      <c r="I12" s="685"/>
      <c r="J12" s="685"/>
      <c r="K12" s="685"/>
      <c r="L12" s="685"/>
      <c r="M12" s="685"/>
      <c r="N12" s="685"/>
      <c r="O12" s="685"/>
      <c r="P12" s="305" t="s">
        <v>391</v>
      </c>
      <c r="Q12" s="300"/>
      <c r="R12" s="300"/>
      <c r="S12" s="300"/>
      <c r="T12" s="300"/>
      <c r="U12" s="300"/>
      <c r="V12" s="301"/>
      <c r="W12" s="305" t="s">
        <v>413</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47"/>
    </row>
    <row r="13" spans="1:50" ht="21" customHeight="1" x14ac:dyDescent="0.15">
      <c r="A13" s="122"/>
      <c r="B13" s="123"/>
      <c r="C13" s="123"/>
      <c r="D13" s="123"/>
      <c r="E13" s="123"/>
      <c r="F13" s="124"/>
      <c r="G13" s="748" t="s">
        <v>6</v>
      </c>
      <c r="H13" s="749"/>
      <c r="I13" s="641" t="s">
        <v>7</v>
      </c>
      <c r="J13" s="642"/>
      <c r="K13" s="642"/>
      <c r="L13" s="642"/>
      <c r="M13" s="642"/>
      <c r="N13" s="642"/>
      <c r="O13" s="643"/>
      <c r="P13" s="165">
        <v>229541</v>
      </c>
      <c r="Q13" s="166"/>
      <c r="R13" s="166"/>
      <c r="S13" s="166"/>
      <c r="T13" s="166"/>
      <c r="U13" s="166"/>
      <c r="V13" s="167"/>
      <c r="W13" s="165">
        <v>230060.04399999999</v>
      </c>
      <c r="X13" s="166"/>
      <c r="Y13" s="166"/>
      <c r="Z13" s="166"/>
      <c r="AA13" s="166"/>
      <c r="AB13" s="166"/>
      <c r="AC13" s="167"/>
      <c r="AD13" s="165">
        <v>244611</v>
      </c>
      <c r="AE13" s="166"/>
      <c r="AF13" s="166"/>
      <c r="AG13" s="166"/>
      <c r="AH13" s="166"/>
      <c r="AI13" s="166"/>
      <c r="AJ13" s="167"/>
      <c r="AK13" s="165">
        <v>243300</v>
      </c>
      <c r="AL13" s="166"/>
      <c r="AM13" s="166"/>
      <c r="AN13" s="166"/>
      <c r="AO13" s="166"/>
      <c r="AP13" s="166"/>
      <c r="AQ13" s="167"/>
      <c r="AR13" s="162"/>
      <c r="AS13" s="163"/>
      <c r="AT13" s="163"/>
      <c r="AU13" s="163"/>
      <c r="AV13" s="163"/>
      <c r="AW13" s="163"/>
      <c r="AX13" s="398"/>
    </row>
    <row r="14" spans="1:50" ht="21" customHeight="1" x14ac:dyDescent="0.15">
      <c r="A14" s="122"/>
      <c r="B14" s="123"/>
      <c r="C14" s="123"/>
      <c r="D14" s="123"/>
      <c r="E14" s="123"/>
      <c r="F14" s="124"/>
      <c r="G14" s="750"/>
      <c r="H14" s="751"/>
      <c r="I14" s="578" t="s">
        <v>8</v>
      </c>
      <c r="J14" s="632"/>
      <c r="K14" s="632"/>
      <c r="L14" s="632"/>
      <c r="M14" s="632"/>
      <c r="N14" s="632"/>
      <c r="O14" s="633"/>
      <c r="P14" s="165">
        <v>-1829</v>
      </c>
      <c r="Q14" s="166"/>
      <c r="R14" s="166"/>
      <c r="S14" s="166"/>
      <c r="T14" s="166"/>
      <c r="U14" s="166"/>
      <c r="V14" s="167"/>
      <c r="W14" s="165">
        <v>-1324</v>
      </c>
      <c r="X14" s="166"/>
      <c r="Y14" s="166"/>
      <c r="Z14" s="166"/>
      <c r="AA14" s="166"/>
      <c r="AB14" s="166"/>
      <c r="AC14" s="167"/>
      <c r="AD14" s="165">
        <v>-11935</v>
      </c>
      <c r="AE14" s="166"/>
      <c r="AF14" s="166"/>
      <c r="AG14" s="166"/>
      <c r="AH14" s="166"/>
      <c r="AI14" s="166"/>
      <c r="AJ14" s="167"/>
      <c r="AK14" s="165"/>
      <c r="AL14" s="166"/>
      <c r="AM14" s="166"/>
      <c r="AN14" s="166"/>
      <c r="AO14" s="166"/>
      <c r="AP14" s="166"/>
      <c r="AQ14" s="167"/>
      <c r="AR14" s="668"/>
      <c r="AS14" s="668"/>
      <c r="AT14" s="668"/>
      <c r="AU14" s="668"/>
      <c r="AV14" s="668"/>
      <c r="AW14" s="668"/>
      <c r="AX14" s="669"/>
    </row>
    <row r="15" spans="1:50" ht="21" customHeight="1" x14ac:dyDescent="0.15">
      <c r="A15" s="122"/>
      <c r="B15" s="123"/>
      <c r="C15" s="123"/>
      <c r="D15" s="123"/>
      <c r="E15" s="123"/>
      <c r="F15" s="124"/>
      <c r="G15" s="750"/>
      <c r="H15" s="751"/>
      <c r="I15" s="578" t="s">
        <v>51</v>
      </c>
      <c r="J15" s="579"/>
      <c r="K15" s="579"/>
      <c r="L15" s="579"/>
      <c r="M15" s="579"/>
      <c r="N15" s="579"/>
      <c r="O15" s="580"/>
      <c r="P15" s="165" t="s">
        <v>722</v>
      </c>
      <c r="Q15" s="166"/>
      <c r="R15" s="166"/>
      <c r="S15" s="166"/>
      <c r="T15" s="166"/>
      <c r="U15" s="166"/>
      <c r="V15" s="167"/>
      <c r="W15" s="165" t="s">
        <v>722</v>
      </c>
      <c r="X15" s="166"/>
      <c r="Y15" s="166"/>
      <c r="Z15" s="166"/>
      <c r="AA15" s="166"/>
      <c r="AB15" s="166"/>
      <c r="AC15" s="167"/>
      <c r="AD15" s="165" t="s">
        <v>722</v>
      </c>
      <c r="AE15" s="166"/>
      <c r="AF15" s="166"/>
      <c r="AG15" s="166"/>
      <c r="AH15" s="166"/>
      <c r="AI15" s="166"/>
      <c r="AJ15" s="167"/>
      <c r="AK15" s="165" t="s">
        <v>745</v>
      </c>
      <c r="AL15" s="166"/>
      <c r="AM15" s="166"/>
      <c r="AN15" s="166"/>
      <c r="AO15" s="166"/>
      <c r="AP15" s="166"/>
      <c r="AQ15" s="167"/>
      <c r="AR15" s="165"/>
      <c r="AS15" s="166"/>
      <c r="AT15" s="166"/>
      <c r="AU15" s="166"/>
      <c r="AV15" s="166"/>
      <c r="AW15" s="166"/>
      <c r="AX15" s="631"/>
    </row>
    <row r="16" spans="1:50" ht="21" customHeight="1" x14ac:dyDescent="0.15">
      <c r="A16" s="122"/>
      <c r="B16" s="123"/>
      <c r="C16" s="123"/>
      <c r="D16" s="123"/>
      <c r="E16" s="123"/>
      <c r="F16" s="124"/>
      <c r="G16" s="750"/>
      <c r="H16" s="751"/>
      <c r="I16" s="578" t="s">
        <v>52</v>
      </c>
      <c r="J16" s="579"/>
      <c r="K16" s="579"/>
      <c r="L16" s="579"/>
      <c r="M16" s="579"/>
      <c r="N16" s="579"/>
      <c r="O16" s="580"/>
      <c r="P16" s="165" t="s">
        <v>722</v>
      </c>
      <c r="Q16" s="166"/>
      <c r="R16" s="166"/>
      <c r="S16" s="166"/>
      <c r="T16" s="166"/>
      <c r="U16" s="166"/>
      <c r="V16" s="167"/>
      <c r="W16" s="165" t="s">
        <v>722</v>
      </c>
      <c r="X16" s="166"/>
      <c r="Y16" s="166"/>
      <c r="Z16" s="166"/>
      <c r="AA16" s="166"/>
      <c r="AB16" s="166"/>
      <c r="AC16" s="167"/>
      <c r="AD16" s="165" t="s">
        <v>722</v>
      </c>
      <c r="AE16" s="166"/>
      <c r="AF16" s="166"/>
      <c r="AG16" s="166"/>
      <c r="AH16" s="166"/>
      <c r="AI16" s="166"/>
      <c r="AJ16" s="167"/>
      <c r="AK16" s="165" t="s">
        <v>745</v>
      </c>
      <c r="AL16" s="166"/>
      <c r="AM16" s="166"/>
      <c r="AN16" s="166"/>
      <c r="AO16" s="166"/>
      <c r="AP16" s="166"/>
      <c r="AQ16" s="167"/>
      <c r="AR16" s="681"/>
      <c r="AS16" s="682"/>
      <c r="AT16" s="682"/>
      <c r="AU16" s="682"/>
      <c r="AV16" s="682"/>
      <c r="AW16" s="682"/>
      <c r="AX16" s="683"/>
    </row>
    <row r="17" spans="1:50" ht="24.75" customHeight="1" x14ac:dyDescent="0.15">
      <c r="A17" s="122"/>
      <c r="B17" s="123"/>
      <c r="C17" s="123"/>
      <c r="D17" s="123"/>
      <c r="E17" s="123"/>
      <c r="F17" s="124"/>
      <c r="G17" s="750"/>
      <c r="H17" s="751"/>
      <c r="I17" s="578" t="s">
        <v>50</v>
      </c>
      <c r="J17" s="632"/>
      <c r="K17" s="632"/>
      <c r="L17" s="632"/>
      <c r="M17" s="632"/>
      <c r="N17" s="632"/>
      <c r="O17" s="633"/>
      <c r="P17" s="165" t="s">
        <v>722</v>
      </c>
      <c r="Q17" s="166"/>
      <c r="R17" s="166"/>
      <c r="S17" s="166"/>
      <c r="T17" s="166"/>
      <c r="U17" s="166"/>
      <c r="V17" s="167"/>
      <c r="W17" s="165" t="s">
        <v>722</v>
      </c>
      <c r="X17" s="166"/>
      <c r="Y17" s="166"/>
      <c r="Z17" s="166"/>
      <c r="AA17" s="166"/>
      <c r="AB17" s="166"/>
      <c r="AC17" s="167"/>
      <c r="AD17" s="165" t="s">
        <v>744</v>
      </c>
      <c r="AE17" s="166"/>
      <c r="AF17" s="166"/>
      <c r="AG17" s="166"/>
      <c r="AH17" s="166"/>
      <c r="AI17" s="166"/>
      <c r="AJ17" s="167"/>
      <c r="AK17" s="165"/>
      <c r="AL17" s="166"/>
      <c r="AM17" s="166"/>
      <c r="AN17" s="166"/>
      <c r="AO17" s="166"/>
      <c r="AP17" s="166"/>
      <c r="AQ17" s="167"/>
      <c r="AR17" s="396"/>
      <c r="AS17" s="396"/>
      <c r="AT17" s="396"/>
      <c r="AU17" s="396"/>
      <c r="AV17" s="396"/>
      <c r="AW17" s="396"/>
      <c r="AX17" s="397"/>
    </row>
    <row r="18" spans="1:50" ht="24.75" customHeight="1" x14ac:dyDescent="0.15">
      <c r="A18" s="122"/>
      <c r="B18" s="123"/>
      <c r="C18" s="123"/>
      <c r="D18" s="123"/>
      <c r="E18" s="123"/>
      <c r="F18" s="124"/>
      <c r="G18" s="752"/>
      <c r="H18" s="753"/>
      <c r="I18" s="740" t="s">
        <v>20</v>
      </c>
      <c r="J18" s="741"/>
      <c r="K18" s="741"/>
      <c r="L18" s="741"/>
      <c r="M18" s="741"/>
      <c r="N18" s="741"/>
      <c r="O18" s="742"/>
      <c r="P18" s="171">
        <f>SUM(P13:V17)</f>
        <v>227712</v>
      </c>
      <c r="Q18" s="172"/>
      <c r="R18" s="172"/>
      <c r="S18" s="172"/>
      <c r="T18" s="172"/>
      <c r="U18" s="172"/>
      <c r="V18" s="173"/>
      <c r="W18" s="171">
        <f>SUM(W13:AC17)</f>
        <v>228736.04399999999</v>
      </c>
      <c r="X18" s="172"/>
      <c r="Y18" s="172"/>
      <c r="Z18" s="172"/>
      <c r="AA18" s="172"/>
      <c r="AB18" s="172"/>
      <c r="AC18" s="173"/>
      <c r="AD18" s="171">
        <f>SUM(AD13:AJ17)</f>
        <v>232676</v>
      </c>
      <c r="AE18" s="172"/>
      <c r="AF18" s="172"/>
      <c r="AG18" s="172"/>
      <c r="AH18" s="172"/>
      <c r="AI18" s="172"/>
      <c r="AJ18" s="173"/>
      <c r="AK18" s="171">
        <f>SUM(AK13:AQ17)</f>
        <v>243300</v>
      </c>
      <c r="AL18" s="172"/>
      <c r="AM18" s="172"/>
      <c r="AN18" s="172"/>
      <c r="AO18" s="172"/>
      <c r="AP18" s="172"/>
      <c r="AQ18" s="173"/>
      <c r="AR18" s="171">
        <f>SUM(AR13:AX17)</f>
        <v>0</v>
      </c>
      <c r="AS18" s="172"/>
      <c r="AT18" s="172"/>
      <c r="AU18" s="172"/>
      <c r="AV18" s="172"/>
      <c r="AW18" s="172"/>
      <c r="AX18" s="540"/>
    </row>
    <row r="19" spans="1:50" ht="24.75" customHeight="1" x14ac:dyDescent="0.15">
      <c r="A19" s="122"/>
      <c r="B19" s="123"/>
      <c r="C19" s="123"/>
      <c r="D19" s="123"/>
      <c r="E19" s="123"/>
      <c r="F19" s="124"/>
      <c r="G19" s="538" t="s">
        <v>9</v>
      </c>
      <c r="H19" s="539"/>
      <c r="I19" s="539"/>
      <c r="J19" s="539"/>
      <c r="K19" s="539"/>
      <c r="L19" s="539"/>
      <c r="M19" s="539"/>
      <c r="N19" s="539"/>
      <c r="O19" s="539"/>
      <c r="P19" s="165">
        <v>223238</v>
      </c>
      <c r="Q19" s="166"/>
      <c r="R19" s="166"/>
      <c r="S19" s="166"/>
      <c r="T19" s="166"/>
      <c r="U19" s="166"/>
      <c r="V19" s="167"/>
      <c r="W19" s="165">
        <v>227477</v>
      </c>
      <c r="X19" s="166"/>
      <c r="Y19" s="166"/>
      <c r="Z19" s="166"/>
      <c r="AA19" s="166"/>
      <c r="AB19" s="166"/>
      <c r="AC19" s="167"/>
      <c r="AD19" s="165">
        <v>229329</v>
      </c>
      <c r="AE19" s="166"/>
      <c r="AF19" s="166"/>
      <c r="AG19" s="166"/>
      <c r="AH19" s="166"/>
      <c r="AI19" s="166"/>
      <c r="AJ19" s="167"/>
      <c r="AK19" s="489"/>
      <c r="AL19" s="489"/>
      <c r="AM19" s="489"/>
      <c r="AN19" s="489"/>
      <c r="AO19" s="489"/>
      <c r="AP19" s="489"/>
      <c r="AQ19" s="489"/>
      <c r="AR19" s="489"/>
      <c r="AS19" s="489"/>
      <c r="AT19" s="489"/>
      <c r="AU19" s="489"/>
      <c r="AV19" s="489"/>
      <c r="AW19" s="489"/>
      <c r="AX19" s="541"/>
    </row>
    <row r="20" spans="1:50" ht="24.75" customHeight="1" x14ac:dyDescent="0.15">
      <c r="A20" s="122"/>
      <c r="B20" s="123"/>
      <c r="C20" s="123"/>
      <c r="D20" s="123"/>
      <c r="E20" s="123"/>
      <c r="F20" s="124"/>
      <c r="G20" s="538" t="s">
        <v>10</v>
      </c>
      <c r="H20" s="539"/>
      <c r="I20" s="539"/>
      <c r="J20" s="539"/>
      <c r="K20" s="539"/>
      <c r="L20" s="539"/>
      <c r="M20" s="539"/>
      <c r="N20" s="539"/>
      <c r="O20" s="539"/>
      <c r="P20" s="542">
        <f>IF(P18=0, "-", SUM(P19)/P18)</f>
        <v>0.98035237492973581</v>
      </c>
      <c r="Q20" s="542"/>
      <c r="R20" s="542"/>
      <c r="S20" s="542"/>
      <c r="T20" s="542"/>
      <c r="U20" s="542"/>
      <c r="V20" s="542"/>
      <c r="W20" s="542">
        <f t="shared" ref="W20" si="0">IF(W18=0, "-", SUM(W19)/W18)</f>
        <v>0.99449564669396839</v>
      </c>
      <c r="X20" s="542"/>
      <c r="Y20" s="542"/>
      <c r="Z20" s="542"/>
      <c r="AA20" s="542"/>
      <c r="AB20" s="542"/>
      <c r="AC20" s="542"/>
      <c r="AD20" s="542">
        <f t="shared" ref="AD20" si="1">IF(AD18=0, "-", SUM(AD19)/AD18)</f>
        <v>0.98561519022159572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5"/>
      <c r="B21" s="126"/>
      <c r="C21" s="126"/>
      <c r="D21" s="126"/>
      <c r="E21" s="126"/>
      <c r="F21" s="127"/>
      <c r="G21" s="925" t="s">
        <v>354</v>
      </c>
      <c r="H21" s="926"/>
      <c r="I21" s="926"/>
      <c r="J21" s="926"/>
      <c r="K21" s="926"/>
      <c r="L21" s="926"/>
      <c r="M21" s="926"/>
      <c r="N21" s="926"/>
      <c r="O21" s="926"/>
      <c r="P21" s="542">
        <f>IF(P19=0, "-", SUM(P19)/SUM(P13,P14))</f>
        <v>0.98035237492973581</v>
      </c>
      <c r="Q21" s="542"/>
      <c r="R21" s="542"/>
      <c r="S21" s="542"/>
      <c r="T21" s="542"/>
      <c r="U21" s="542"/>
      <c r="V21" s="542"/>
      <c r="W21" s="542">
        <f t="shared" ref="W21" si="2">IF(W19=0, "-", SUM(W19)/SUM(W13,W14))</f>
        <v>0.99449564669396839</v>
      </c>
      <c r="X21" s="542"/>
      <c r="Y21" s="542"/>
      <c r="Z21" s="542"/>
      <c r="AA21" s="542"/>
      <c r="AB21" s="542"/>
      <c r="AC21" s="542"/>
      <c r="AD21" s="542">
        <f t="shared" ref="AD21" si="3">IF(AD19=0, "-", SUM(AD19)/SUM(AD13,AD14))</f>
        <v>0.98561519022159572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40" t="s">
        <v>708</v>
      </c>
      <c r="B22" s="141"/>
      <c r="C22" s="141"/>
      <c r="D22" s="141"/>
      <c r="E22" s="141"/>
      <c r="F22" s="142"/>
      <c r="G22" s="131" t="s">
        <v>333</v>
      </c>
      <c r="H22" s="132"/>
      <c r="I22" s="132"/>
      <c r="J22" s="132"/>
      <c r="K22" s="132"/>
      <c r="L22" s="132"/>
      <c r="M22" s="132"/>
      <c r="N22" s="132"/>
      <c r="O22" s="133"/>
      <c r="P22" s="149" t="s">
        <v>706</v>
      </c>
      <c r="Q22" s="132"/>
      <c r="R22" s="132"/>
      <c r="S22" s="132"/>
      <c r="T22" s="132"/>
      <c r="U22" s="132"/>
      <c r="V22" s="133"/>
      <c r="W22" s="149" t="s">
        <v>707</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723</v>
      </c>
      <c r="H23" s="135"/>
      <c r="I23" s="135"/>
      <c r="J23" s="135"/>
      <c r="K23" s="135"/>
      <c r="L23" s="135"/>
      <c r="M23" s="135"/>
      <c r="N23" s="135"/>
      <c r="O23" s="136"/>
      <c r="P23" s="162">
        <v>243300</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243300</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2" t="s">
        <v>349</v>
      </c>
      <c r="B30" s="513"/>
      <c r="C30" s="513"/>
      <c r="D30" s="513"/>
      <c r="E30" s="513"/>
      <c r="F30" s="514"/>
      <c r="G30" s="653" t="s">
        <v>146</v>
      </c>
      <c r="H30" s="394"/>
      <c r="I30" s="394"/>
      <c r="J30" s="394"/>
      <c r="K30" s="394"/>
      <c r="L30" s="394"/>
      <c r="M30" s="394"/>
      <c r="N30" s="394"/>
      <c r="O30" s="582"/>
      <c r="P30" s="581" t="s">
        <v>59</v>
      </c>
      <c r="Q30" s="394"/>
      <c r="R30" s="394"/>
      <c r="S30" s="394"/>
      <c r="T30" s="394"/>
      <c r="U30" s="394"/>
      <c r="V30" s="394"/>
      <c r="W30" s="394"/>
      <c r="X30" s="582"/>
      <c r="Y30" s="468"/>
      <c r="Z30" s="469"/>
      <c r="AA30" s="470"/>
      <c r="AB30" s="389" t="s">
        <v>11</v>
      </c>
      <c r="AC30" s="390"/>
      <c r="AD30" s="391"/>
      <c r="AE30" s="389" t="s">
        <v>391</v>
      </c>
      <c r="AF30" s="390"/>
      <c r="AG30" s="390"/>
      <c r="AH30" s="391"/>
      <c r="AI30" s="392" t="s">
        <v>413</v>
      </c>
      <c r="AJ30" s="392"/>
      <c r="AK30" s="392"/>
      <c r="AL30" s="389"/>
      <c r="AM30" s="392" t="s">
        <v>510</v>
      </c>
      <c r="AN30" s="392"/>
      <c r="AO30" s="392"/>
      <c r="AP30" s="389"/>
      <c r="AQ30" s="644" t="s">
        <v>232</v>
      </c>
      <c r="AR30" s="645"/>
      <c r="AS30" s="645"/>
      <c r="AT30" s="646"/>
      <c r="AU30" s="394" t="s">
        <v>134</v>
      </c>
      <c r="AV30" s="394"/>
      <c r="AW30" s="394"/>
      <c r="AX30" s="395"/>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9"/>
      <c r="AC31" s="340"/>
      <c r="AD31" s="341"/>
      <c r="AE31" s="339"/>
      <c r="AF31" s="340"/>
      <c r="AG31" s="340"/>
      <c r="AH31" s="341"/>
      <c r="AI31" s="393"/>
      <c r="AJ31" s="393"/>
      <c r="AK31" s="393"/>
      <c r="AL31" s="339"/>
      <c r="AM31" s="393"/>
      <c r="AN31" s="393"/>
      <c r="AO31" s="393"/>
      <c r="AP31" s="339"/>
      <c r="AQ31" s="233" t="s">
        <v>722</v>
      </c>
      <c r="AR31" s="180"/>
      <c r="AS31" s="181" t="s">
        <v>233</v>
      </c>
      <c r="AT31" s="204"/>
      <c r="AU31" s="273" t="s">
        <v>722</v>
      </c>
      <c r="AV31" s="273"/>
      <c r="AW31" s="382" t="s">
        <v>179</v>
      </c>
      <c r="AX31" s="383"/>
    </row>
    <row r="32" spans="1:50" ht="23.25" customHeight="1" x14ac:dyDescent="0.15">
      <c r="A32" s="518"/>
      <c r="B32" s="516"/>
      <c r="C32" s="516"/>
      <c r="D32" s="516"/>
      <c r="E32" s="516"/>
      <c r="F32" s="517"/>
      <c r="G32" s="543" t="s">
        <v>724</v>
      </c>
      <c r="H32" s="544"/>
      <c r="I32" s="544"/>
      <c r="J32" s="544"/>
      <c r="K32" s="544"/>
      <c r="L32" s="544"/>
      <c r="M32" s="544"/>
      <c r="N32" s="544"/>
      <c r="O32" s="545"/>
      <c r="P32" s="193" t="s">
        <v>722</v>
      </c>
      <c r="Q32" s="193"/>
      <c r="R32" s="193"/>
      <c r="S32" s="193"/>
      <c r="T32" s="193"/>
      <c r="U32" s="193"/>
      <c r="V32" s="193"/>
      <c r="W32" s="193"/>
      <c r="X32" s="235"/>
      <c r="Y32" s="346" t="s">
        <v>12</v>
      </c>
      <c r="Z32" s="552"/>
      <c r="AA32" s="553"/>
      <c r="AB32" s="554" t="s">
        <v>724</v>
      </c>
      <c r="AC32" s="554"/>
      <c r="AD32" s="554"/>
      <c r="AE32" s="370" t="s">
        <v>722</v>
      </c>
      <c r="AF32" s="371"/>
      <c r="AG32" s="371"/>
      <c r="AH32" s="371"/>
      <c r="AI32" s="370" t="s">
        <v>722</v>
      </c>
      <c r="AJ32" s="371"/>
      <c r="AK32" s="371"/>
      <c r="AL32" s="371"/>
      <c r="AM32" s="370" t="s">
        <v>784</v>
      </c>
      <c r="AN32" s="371"/>
      <c r="AO32" s="371"/>
      <c r="AP32" s="371"/>
      <c r="AQ32" s="168" t="s">
        <v>722</v>
      </c>
      <c r="AR32" s="169"/>
      <c r="AS32" s="169"/>
      <c r="AT32" s="170"/>
      <c r="AU32" s="371" t="s">
        <v>722</v>
      </c>
      <c r="AV32" s="371"/>
      <c r="AW32" s="371"/>
      <c r="AX32" s="372"/>
    </row>
    <row r="33" spans="1:51" ht="23.25" customHeight="1" x14ac:dyDescent="0.15">
      <c r="A33" s="519"/>
      <c r="B33" s="520"/>
      <c r="C33" s="520"/>
      <c r="D33" s="520"/>
      <c r="E33" s="520"/>
      <c r="F33" s="521"/>
      <c r="G33" s="546"/>
      <c r="H33" s="547"/>
      <c r="I33" s="547"/>
      <c r="J33" s="547"/>
      <c r="K33" s="547"/>
      <c r="L33" s="547"/>
      <c r="M33" s="547"/>
      <c r="N33" s="547"/>
      <c r="O33" s="548"/>
      <c r="P33" s="237"/>
      <c r="Q33" s="237"/>
      <c r="R33" s="237"/>
      <c r="S33" s="237"/>
      <c r="T33" s="237"/>
      <c r="U33" s="237"/>
      <c r="V33" s="237"/>
      <c r="W33" s="237"/>
      <c r="X33" s="238"/>
      <c r="Y33" s="305" t="s">
        <v>54</v>
      </c>
      <c r="Z33" s="300"/>
      <c r="AA33" s="301"/>
      <c r="AB33" s="525" t="s">
        <v>724</v>
      </c>
      <c r="AC33" s="525"/>
      <c r="AD33" s="525"/>
      <c r="AE33" s="370" t="s">
        <v>722</v>
      </c>
      <c r="AF33" s="371"/>
      <c r="AG33" s="371"/>
      <c r="AH33" s="371"/>
      <c r="AI33" s="370" t="s">
        <v>722</v>
      </c>
      <c r="AJ33" s="371"/>
      <c r="AK33" s="371"/>
      <c r="AL33" s="371"/>
      <c r="AM33" s="370" t="s">
        <v>784</v>
      </c>
      <c r="AN33" s="371"/>
      <c r="AO33" s="371"/>
      <c r="AP33" s="371"/>
      <c r="AQ33" s="168" t="s">
        <v>722</v>
      </c>
      <c r="AR33" s="169"/>
      <c r="AS33" s="169"/>
      <c r="AT33" s="170"/>
      <c r="AU33" s="371" t="s">
        <v>722</v>
      </c>
      <c r="AV33" s="371"/>
      <c r="AW33" s="371"/>
      <c r="AX33" s="372"/>
    </row>
    <row r="34" spans="1:51" ht="23.25" customHeight="1" x14ac:dyDescent="0.15">
      <c r="A34" s="518"/>
      <c r="B34" s="516"/>
      <c r="C34" s="516"/>
      <c r="D34" s="516"/>
      <c r="E34" s="516"/>
      <c r="F34" s="517"/>
      <c r="G34" s="549"/>
      <c r="H34" s="550"/>
      <c r="I34" s="550"/>
      <c r="J34" s="550"/>
      <c r="K34" s="550"/>
      <c r="L34" s="550"/>
      <c r="M34" s="550"/>
      <c r="N34" s="550"/>
      <c r="O34" s="551"/>
      <c r="P34" s="196"/>
      <c r="Q34" s="196"/>
      <c r="R34" s="196"/>
      <c r="S34" s="196"/>
      <c r="T34" s="196"/>
      <c r="U34" s="196"/>
      <c r="V34" s="196"/>
      <c r="W34" s="196"/>
      <c r="X34" s="240"/>
      <c r="Y34" s="305" t="s">
        <v>13</v>
      </c>
      <c r="Z34" s="300"/>
      <c r="AA34" s="301"/>
      <c r="AB34" s="500" t="s">
        <v>180</v>
      </c>
      <c r="AC34" s="500"/>
      <c r="AD34" s="500"/>
      <c r="AE34" s="370" t="s">
        <v>722</v>
      </c>
      <c r="AF34" s="371"/>
      <c r="AG34" s="371"/>
      <c r="AH34" s="371"/>
      <c r="AI34" s="370" t="s">
        <v>722</v>
      </c>
      <c r="AJ34" s="371"/>
      <c r="AK34" s="371"/>
      <c r="AL34" s="371"/>
      <c r="AM34" s="370" t="s">
        <v>784</v>
      </c>
      <c r="AN34" s="371"/>
      <c r="AO34" s="371"/>
      <c r="AP34" s="371"/>
      <c r="AQ34" s="168" t="s">
        <v>722</v>
      </c>
      <c r="AR34" s="169"/>
      <c r="AS34" s="169"/>
      <c r="AT34" s="170"/>
      <c r="AU34" s="371" t="s">
        <v>722</v>
      </c>
      <c r="AV34" s="371"/>
      <c r="AW34" s="371"/>
      <c r="AX34" s="372"/>
    </row>
    <row r="35" spans="1:51" ht="23.25" customHeight="1" x14ac:dyDescent="0.15">
      <c r="A35" s="898" t="s">
        <v>381</v>
      </c>
      <c r="B35" s="899"/>
      <c r="C35" s="899"/>
      <c r="D35" s="899"/>
      <c r="E35" s="899"/>
      <c r="F35" s="900"/>
      <c r="G35" s="904" t="s">
        <v>724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42" t="s">
        <v>391</v>
      </c>
      <c r="AF37" s="342"/>
      <c r="AG37" s="342"/>
      <c r="AH37" s="342"/>
      <c r="AI37" s="342" t="s">
        <v>413</v>
      </c>
      <c r="AJ37" s="342"/>
      <c r="AK37" s="342"/>
      <c r="AL37" s="342"/>
      <c r="AM37" s="342" t="s">
        <v>510</v>
      </c>
      <c r="AN37" s="342"/>
      <c r="AO37" s="342"/>
      <c r="AP37" s="342"/>
      <c r="AQ37" s="269" t="s">
        <v>232</v>
      </c>
      <c r="AR37" s="270"/>
      <c r="AS37" s="270"/>
      <c r="AT37" s="271"/>
      <c r="AU37" s="384" t="s">
        <v>134</v>
      </c>
      <c r="AV37" s="384"/>
      <c r="AW37" s="384"/>
      <c r="AX37" s="385"/>
      <c r="AY37">
        <f>COUNTA($G$39)</f>
        <v>0</v>
      </c>
    </row>
    <row r="38" spans="1:51"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9"/>
      <c r="AC38" s="340"/>
      <c r="AD38" s="341"/>
      <c r="AE38" s="342"/>
      <c r="AF38" s="342"/>
      <c r="AG38" s="342"/>
      <c r="AH38" s="342"/>
      <c r="AI38" s="342"/>
      <c r="AJ38" s="342"/>
      <c r="AK38" s="342"/>
      <c r="AL38" s="342"/>
      <c r="AM38" s="342"/>
      <c r="AN38" s="342"/>
      <c r="AO38" s="342"/>
      <c r="AP38" s="342"/>
      <c r="AQ38" s="233"/>
      <c r="AR38" s="180"/>
      <c r="AS38" s="181" t="s">
        <v>233</v>
      </c>
      <c r="AT38" s="204"/>
      <c r="AU38" s="273"/>
      <c r="AV38" s="273"/>
      <c r="AW38" s="382" t="s">
        <v>179</v>
      </c>
      <c r="AX38" s="383"/>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3"/>
      <c r="Q39" s="193"/>
      <c r="R39" s="193"/>
      <c r="S39" s="193"/>
      <c r="T39" s="193"/>
      <c r="U39" s="193"/>
      <c r="V39" s="193"/>
      <c r="W39" s="193"/>
      <c r="X39" s="235"/>
      <c r="Y39" s="346" t="s">
        <v>12</v>
      </c>
      <c r="Z39" s="552"/>
      <c r="AA39" s="553"/>
      <c r="AB39" s="554"/>
      <c r="AC39" s="554"/>
      <c r="AD39" s="554"/>
      <c r="AE39" s="370"/>
      <c r="AF39" s="371"/>
      <c r="AG39" s="371"/>
      <c r="AH39" s="371"/>
      <c r="AI39" s="370"/>
      <c r="AJ39" s="371"/>
      <c r="AK39" s="371"/>
      <c r="AL39" s="371"/>
      <c r="AM39" s="370"/>
      <c r="AN39" s="371"/>
      <c r="AO39" s="371"/>
      <c r="AP39" s="371"/>
      <c r="AQ39" s="168"/>
      <c r="AR39" s="169"/>
      <c r="AS39" s="169"/>
      <c r="AT39" s="170"/>
      <c r="AU39" s="371"/>
      <c r="AV39" s="371"/>
      <c r="AW39" s="371"/>
      <c r="AX39" s="372"/>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7"/>
      <c r="Q40" s="237"/>
      <c r="R40" s="237"/>
      <c r="S40" s="237"/>
      <c r="T40" s="237"/>
      <c r="U40" s="237"/>
      <c r="V40" s="237"/>
      <c r="W40" s="237"/>
      <c r="X40" s="238"/>
      <c r="Y40" s="305" t="s">
        <v>54</v>
      </c>
      <c r="Z40" s="300"/>
      <c r="AA40" s="301"/>
      <c r="AB40" s="525"/>
      <c r="AC40" s="525"/>
      <c r="AD40" s="525"/>
      <c r="AE40" s="370"/>
      <c r="AF40" s="371"/>
      <c r="AG40" s="371"/>
      <c r="AH40" s="371"/>
      <c r="AI40" s="370"/>
      <c r="AJ40" s="371"/>
      <c r="AK40" s="371"/>
      <c r="AL40" s="371"/>
      <c r="AM40" s="370"/>
      <c r="AN40" s="371"/>
      <c r="AO40" s="371"/>
      <c r="AP40" s="371"/>
      <c r="AQ40" s="168"/>
      <c r="AR40" s="169"/>
      <c r="AS40" s="169"/>
      <c r="AT40" s="170"/>
      <c r="AU40" s="371"/>
      <c r="AV40" s="371"/>
      <c r="AW40" s="371"/>
      <c r="AX40" s="372"/>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6"/>
      <c r="Q41" s="196"/>
      <c r="R41" s="196"/>
      <c r="S41" s="196"/>
      <c r="T41" s="196"/>
      <c r="U41" s="196"/>
      <c r="V41" s="196"/>
      <c r="W41" s="196"/>
      <c r="X41" s="240"/>
      <c r="Y41" s="305" t="s">
        <v>13</v>
      </c>
      <c r="Z41" s="300"/>
      <c r="AA41" s="301"/>
      <c r="AB41" s="500" t="s">
        <v>180</v>
      </c>
      <c r="AC41" s="500"/>
      <c r="AD41" s="500"/>
      <c r="AE41" s="370"/>
      <c r="AF41" s="371"/>
      <c r="AG41" s="371"/>
      <c r="AH41" s="371"/>
      <c r="AI41" s="370"/>
      <c r="AJ41" s="371"/>
      <c r="AK41" s="371"/>
      <c r="AL41" s="371"/>
      <c r="AM41" s="370"/>
      <c r="AN41" s="371"/>
      <c r="AO41" s="371"/>
      <c r="AP41" s="371"/>
      <c r="AQ41" s="168"/>
      <c r="AR41" s="169"/>
      <c r="AS41" s="169"/>
      <c r="AT41" s="170"/>
      <c r="AU41" s="371"/>
      <c r="AV41" s="371"/>
      <c r="AW41" s="371"/>
      <c r="AX41" s="372"/>
      <c r="AY41">
        <f t="shared" si="4"/>
        <v>0</v>
      </c>
    </row>
    <row r="42" spans="1:51" ht="23.25" hidden="1"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349</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42" t="s">
        <v>391</v>
      </c>
      <c r="AF44" s="342"/>
      <c r="AG44" s="342"/>
      <c r="AH44" s="342"/>
      <c r="AI44" s="342" t="s">
        <v>413</v>
      </c>
      <c r="AJ44" s="342"/>
      <c r="AK44" s="342"/>
      <c r="AL44" s="342"/>
      <c r="AM44" s="342" t="s">
        <v>510</v>
      </c>
      <c r="AN44" s="342"/>
      <c r="AO44" s="342"/>
      <c r="AP44" s="342"/>
      <c r="AQ44" s="269" t="s">
        <v>232</v>
      </c>
      <c r="AR44" s="270"/>
      <c r="AS44" s="270"/>
      <c r="AT44" s="271"/>
      <c r="AU44" s="384" t="s">
        <v>134</v>
      </c>
      <c r="AV44" s="384"/>
      <c r="AW44" s="384"/>
      <c r="AX44" s="385"/>
      <c r="AY44">
        <f>COUNTA($G$46)</f>
        <v>0</v>
      </c>
    </row>
    <row r="45" spans="1:51"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9"/>
      <c r="AC45" s="340"/>
      <c r="AD45" s="341"/>
      <c r="AE45" s="342"/>
      <c r="AF45" s="342"/>
      <c r="AG45" s="342"/>
      <c r="AH45" s="342"/>
      <c r="AI45" s="342"/>
      <c r="AJ45" s="342"/>
      <c r="AK45" s="342"/>
      <c r="AL45" s="342"/>
      <c r="AM45" s="342"/>
      <c r="AN45" s="342"/>
      <c r="AO45" s="342"/>
      <c r="AP45" s="342"/>
      <c r="AQ45" s="233"/>
      <c r="AR45" s="180"/>
      <c r="AS45" s="181" t="s">
        <v>233</v>
      </c>
      <c r="AT45" s="204"/>
      <c r="AU45" s="273"/>
      <c r="AV45" s="273"/>
      <c r="AW45" s="382" t="s">
        <v>179</v>
      </c>
      <c r="AX45" s="383"/>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3"/>
      <c r="Q46" s="193"/>
      <c r="R46" s="193"/>
      <c r="S46" s="193"/>
      <c r="T46" s="193"/>
      <c r="U46" s="193"/>
      <c r="V46" s="193"/>
      <c r="W46" s="193"/>
      <c r="X46" s="235"/>
      <c r="Y46" s="346" t="s">
        <v>12</v>
      </c>
      <c r="Z46" s="552"/>
      <c r="AA46" s="553"/>
      <c r="AB46" s="554"/>
      <c r="AC46" s="554"/>
      <c r="AD46" s="554"/>
      <c r="AE46" s="365"/>
      <c r="AF46" s="365"/>
      <c r="AG46" s="365"/>
      <c r="AH46" s="365"/>
      <c r="AI46" s="365"/>
      <c r="AJ46" s="365"/>
      <c r="AK46" s="365"/>
      <c r="AL46" s="365"/>
      <c r="AM46" s="365"/>
      <c r="AN46" s="365"/>
      <c r="AO46" s="365"/>
      <c r="AP46" s="365"/>
      <c r="AQ46" s="168"/>
      <c r="AR46" s="169"/>
      <c r="AS46" s="169"/>
      <c r="AT46" s="170"/>
      <c r="AU46" s="371"/>
      <c r="AV46" s="371"/>
      <c r="AW46" s="371"/>
      <c r="AX46" s="372"/>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7"/>
      <c r="Q47" s="237"/>
      <c r="R47" s="237"/>
      <c r="S47" s="237"/>
      <c r="T47" s="237"/>
      <c r="U47" s="237"/>
      <c r="V47" s="237"/>
      <c r="W47" s="237"/>
      <c r="X47" s="238"/>
      <c r="Y47" s="305" t="s">
        <v>54</v>
      </c>
      <c r="Z47" s="300"/>
      <c r="AA47" s="301"/>
      <c r="AB47" s="525"/>
      <c r="AC47" s="525"/>
      <c r="AD47" s="525"/>
      <c r="AE47" s="370"/>
      <c r="AF47" s="371"/>
      <c r="AG47" s="371"/>
      <c r="AH47" s="371"/>
      <c r="AI47" s="370"/>
      <c r="AJ47" s="371"/>
      <c r="AK47" s="371"/>
      <c r="AL47" s="371"/>
      <c r="AM47" s="370"/>
      <c r="AN47" s="371"/>
      <c r="AO47" s="371"/>
      <c r="AP47" s="371"/>
      <c r="AQ47" s="168"/>
      <c r="AR47" s="169"/>
      <c r="AS47" s="169"/>
      <c r="AT47" s="170"/>
      <c r="AU47" s="371"/>
      <c r="AV47" s="371"/>
      <c r="AW47" s="371"/>
      <c r="AX47" s="372"/>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6"/>
      <c r="Q48" s="196"/>
      <c r="R48" s="196"/>
      <c r="S48" s="196"/>
      <c r="T48" s="196"/>
      <c r="U48" s="196"/>
      <c r="V48" s="196"/>
      <c r="W48" s="196"/>
      <c r="X48" s="240"/>
      <c r="Y48" s="305" t="s">
        <v>13</v>
      </c>
      <c r="Z48" s="300"/>
      <c r="AA48" s="301"/>
      <c r="AB48" s="500" t="s">
        <v>180</v>
      </c>
      <c r="AC48" s="500"/>
      <c r="AD48" s="500"/>
      <c r="AE48" s="370"/>
      <c r="AF48" s="371"/>
      <c r="AG48" s="371"/>
      <c r="AH48" s="371"/>
      <c r="AI48" s="370"/>
      <c r="AJ48" s="371"/>
      <c r="AK48" s="371"/>
      <c r="AL48" s="371"/>
      <c r="AM48" s="370"/>
      <c r="AN48" s="371"/>
      <c r="AO48" s="371"/>
      <c r="AP48" s="371"/>
      <c r="AQ48" s="168"/>
      <c r="AR48" s="169"/>
      <c r="AS48" s="169"/>
      <c r="AT48" s="170"/>
      <c r="AU48" s="371"/>
      <c r="AV48" s="371"/>
      <c r="AW48" s="371"/>
      <c r="AX48" s="372"/>
      <c r="AY48">
        <f t="shared" si="5"/>
        <v>0</v>
      </c>
    </row>
    <row r="49" spans="1:51" ht="23.25" hidden="1"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349</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42" t="s">
        <v>391</v>
      </c>
      <c r="AF51" s="342"/>
      <c r="AG51" s="342"/>
      <c r="AH51" s="342"/>
      <c r="AI51" s="342" t="s">
        <v>413</v>
      </c>
      <c r="AJ51" s="342"/>
      <c r="AK51" s="342"/>
      <c r="AL51" s="342"/>
      <c r="AM51" s="342" t="s">
        <v>510</v>
      </c>
      <c r="AN51" s="342"/>
      <c r="AO51" s="342"/>
      <c r="AP51" s="342"/>
      <c r="AQ51" s="269" t="s">
        <v>232</v>
      </c>
      <c r="AR51" s="270"/>
      <c r="AS51" s="270"/>
      <c r="AT51" s="271"/>
      <c r="AU51" s="380" t="s">
        <v>134</v>
      </c>
      <c r="AV51" s="380"/>
      <c r="AW51" s="380"/>
      <c r="AX51" s="381"/>
      <c r="AY51">
        <f>COUNTA($G$53)</f>
        <v>0</v>
      </c>
    </row>
    <row r="52" spans="1:51"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9"/>
      <c r="AC52" s="340"/>
      <c r="AD52" s="341"/>
      <c r="AE52" s="342"/>
      <c r="AF52" s="342"/>
      <c r="AG52" s="342"/>
      <c r="AH52" s="342"/>
      <c r="AI52" s="342"/>
      <c r="AJ52" s="342"/>
      <c r="AK52" s="342"/>
      <c r="AL52" s="342"/>
      <c r="AM52" s="342"/>
      <c r="AN52" s="342"/>
      <c r="AO52" s="342"/>
      <c r="AP52" s="342"/>
      <c r="AQ52" s="233"/>
      <c r="AR52" s="180"/>
      <c r="AS52" s="181" t="s">
        <v>233</v>
      </c>
      <c r="AT52" s="204"/>
      <c r="AU52" s="273"/>
      <c r="AV52" s="273"/>
      <c r="AW52" s="382" t="s">
        <v>179</v>
      </c>
      <c r="AX52" s="383"/>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3"/>
      <c r="Q53" s="193"/>
      <c r="R53" s="193"/>
      <c r="S53" s="193"/>
      <c r="T53" s="193"/>
      <c r="U53" s="193"/>
      <c r="V53" s="193"/>
      <c r="W53" s="193"/>
      <c r="X53" s="235"/>
      <c r="Y53" s="346" t="s">
        <v>12</v>
      </c>
      <c r="Z53" s="552"/>
      <c r="AA53" s="553"/>
      <c r="AB53" s="554"/>
      <c r="AC53" s="554"/>
      <c r="AD53" s="554"/>
      <c r="AE53" s="370"/>
      <c r="AF53" s="371"/>
      <c r="AG53" s="371"/>
      <c r="AH53" s="371"/>
      <c r="AI53" s="370"/>
      <c r="AJ53" s="371"/>
      <c r="AK53" s="371"/>
      <c r="AL53" s="371"/>
      <c r="AM53" s="370"/>
      <c r="AN53" s="371"/>
      <c r="AO53" s="371"/>
      <c r="AP53" s="371"/>
      <c r="AQ53" s="168"/>
      <c r="AR53" s="169"/>
      <c r="AS53" s="169"/>
      <c r="AT53" s="170"/>
      <c r="AU53" s="371"/>
      <c r="AV53" s="371"/>
      <c r="AW53" s="371"/>
      <c r="AX53" s="372"/>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7"/>
      <c r="Q54" s="237"/>
      <c r="R54" s="237"/>
      <c r="S54" s="237"/>
      <c r="T54" s="237"/>
      <c r="U54" s="237"/>
      <c r="V54" s="237"/>
      <c r="W54" s="237"/>
      <c r="X54" s="238"/>
      <c r="Y54" s="305" t="s">
        <v>54</v>
      </c>
      <c r="Z54" s="300"/>
      <c r="AA54" s="301"/>
      <c r="AB54" s="525"/>
      <c r="AC54" s="525"/>
      <c r="AD54" s="525"/>
      <c r="AE54" s="370"/>
      <c r="AF54" s="371"/>
      <c r="AG54" s="371"/>
      <c r="AH54" s="371"/>
      <c r="AI54" s="370"/>
      <c r="AJ54" s="371"/>
      <c r="AK54" s="371"/>
      <c r="AL54" s="371"/>
      <c r="AM54" s="370"/>
      <c r="AN54" s="371"/>
      <c r="AO54" s="371"/>
      <c r="AP54" s="371"/>
      <c r="AQ54" s="168"/>
      <c r="AR54" s="169"/>
      <c r="AS54" s="169"/>
      <c r="AT54" s="170"/>
      <c r="AU54" s="371"/>
      <c r="AV54" s="371"/>
      <c r="AW54" s="371"/>
      <c r="AX54" s="372"/>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6"/>
      <c r="Q55" s="196"/>
      <c r="R55" s="196"/>
      <c r="S55" s="196"/>
      <c r="T55" s="196"/>
      <c r="U55" s="196"/>
      <c r="V55" s="196"/>
      <c r="W55" s="196"/>
      <c r="X55" s="240"/>
      <c r="Y55" s="305" t="s">
        <v>13</v>
      </c>
      <c r="Z55" s="300"/>
      <c r="AA55" s="301"/>
      <c r="AB55" s="464" t="s">
        <v>14</v>
      </c>
      <c r="AC55" s="464"/>
      <c r="AD55" s="464"/>
      <c r="AE55" s="370"/>
      <c r="AF55" s="371"/>
      <c r="AG55" s="371"/>
      <c r="AH55" s="371"/>
      <c r="AI55" s="370"/>
      <c r="AJ55" s="371"/>
      <c r="AK55" s="371"/>
      <c r="AL55" s="371"/>
      <c r="AM55" s="370"/>
      <c r="AN55" s="371"/>
      <c r="AO55" s="371"/>
      <c r="AP55" s="371"/>
      <c r="AQ55" s="168"/>
      <c r="AR55" s="169"/>
      <c r="AS55" s="169"/>
      <c r="AT55" s="170"/>
      <c r="AU55" s="371"/>
      <c r="AV55" s="371"/>
      <c r="AW55" s="371"/>
      <c r="AX55" s="372"/>
      <c r="AY55">
        <f t="shared" si="6"/>
        <v>0</v>
      </c>
    </row>
    <row r="56" spans="1:51" ht="23.25" hidden="1"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349</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42" t="s">
        <v>391</v>
      </c>
      <c r="AF58" s="342"/>
      <c r="AG58" s="342"/>
      <c r="AH58" s="342"/>
      <c r="AI58" s="342" t="s">
        <v>413</v>
      </c>
      <c r="AJ58" s="342"/>
      <c r="AK58" s="342"/>
      <c r="AL58" s="342"/>
      <c r="AM58" s="342" t="s">
        <v>510</v>
      </c>
      <c r="AN58" s="342"/>
      <c r="AO58" s="342"/>
      <c r="AP58" s="342"/>
      <c r="AQ58" s="269" t="s">
        <v>232</v>
      </c>
      <c r="AR58" s="270"/>
      <c r="AS58" s="270"/>
      <c r="AT58" s="271"/>
      <c r="AU58" s="380" t="s">
        <v>134</v>
      </c>
      <c r="AV58" s="380"/>
      <c r="AW58" s="380"/>
      <c r="AX58" s="381"/>
      <c r="AY58">
        <f>COUNTA($G$60)</f>
        <v>0</v>
      </c>
    </row>
    <row r="59" spans="1:51"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9"/>
      <c r="AC59" s="340"/>
      <c r="AD59" s="341"/>
      <c r="AE59" s="342"/>
      <c r="AF59" s="342"/>
      <c r="AG59" s="342"/>
      <c r="AH59" s="342"/>
      <c r="AI59" s="342"/>
      <c r="AJ59" s="342"/>
      <c r="AK59" s="342"/>
      <c r="AL59" s="342"/>
      <c r="AM59" s="342"/>
      <c r="AN59" s="342"/>
      <c r="AO59" s="342"/>
      <c r="AP59" s="342"/>
      <c r="AQ59" s="233"/>
      <c r="AR59" s="180"/>
      <c r="AS59" s="181" t="s">
        <v>233</v>
      </c>
      <c r="AT59" s="204"/>
      <c r="AU59" s="273"/>
      <c r="AV59" s="273"/>
      <c r="AW59" s="382" t="s">
        <v>179</v>
      </c>
      <c r="AX59" s="383"/>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3"/>
      <c r="Q60" s="193"/>
      <c r="R60" s="193"/>
      <c r="S60" s="193"/>
      <c r="T60" s="193"/>
      <c r="U60" s="193"/>
      <c r="V60" s="193"/>
      <c r="W60" s="193"/>
      <c r="X60" s="235"/>
      <c r="Y60" s="346" t="s">
        <v>12</v>
      </c>
      <c r="Z60" s="552"/>
      <c r="AA60" s="553"/>
      <c r="AB60" s="554"/>
      <c r="AC60" s="554"/>
      <c r="AD60" s="554"/>
      <c r="AE60" s="370"/>
      <c r="AF60" s="371"/>
      <c r="AG60" s="371"/>
      <c r="AH60" s="371"/>
      <c r="AI60" s="370"/>
      <c r="AJ60" s="371"/>
      <c r="AK60" s="371"/>
      <c r="AL60" s="371"/>
      <c r="AM60" s="370"/>
      <c r="AN60" s="371"/>
      <c r="AO60" s="371"/>
      <c r="AP60" s="371"/>
      <c r="AQ60" s="168"/>
      <c r="AR60" s="169"/>
      <c r="AS60" s="169"/>
      <c r="AT60" s="170"/>
      <c r="AU60" s="371"/>
      <c r="AV60" s="371"/>
      <c r="AW60" s="371"/>
      <c r="AX60" s="372"/>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7"/>
      <c r="Q61" s="237"/>
      <c r="R61" s="237"/>
      <c r="S61" s="237"/>
      <c r="T61" s="237"/>
      <c r="U61" s="237"/>
      <c r="V61" s="237"/>
      <c r="W61" s="237"/>
      <c r="X61" s="238"/>
      <c r="Y61" s="305" t="s">
        <v>54</v>
      </c>
      <c r="Z61" s="300"/>
      <c r="AA61" s="301"/>
      <c r="AB61" s="525"/>
      <c r="AC61" s="525"/>
      <c r="AD61" s="525"/>
      <c r="AE61" s="370"/>
      <c r="AF61" s="371"/>
      <c r="AG61" s="371"/>
      <c r="AH61" s="371"/>
      <c r="AI61" s="370"/>
      <c r="AJ61" s="371"/>
      <c r="AK61" s="371"/>
      <c r="AL61" s="371"/>
      <c r="AM61" s="370"/>
      <c r="AN61" s="371"/>
      <c r="AO61" s="371"/>
      <c r="AP61" s="371"/>
      <c r="AQ61" s="168"/>
      <c r="AR61" s="169"/>
      <c r="AS61" s="169"/>
      <c r="AT61" s="170"/>
      <c r="AU61" s="371"/>
      <c r="AV61" s="371"/>
      <c r="AW61" s="371"/>
      <c r="AX61" s="372"/>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6"/>
      <c r="Q62" s="196"/>
      <c r="R62" s="196"/>
      <c r="S62" s="196"/>
      <c r="T62" s="196"/>
      <c r="U62" s="196"/>
      <c r="V62" s="196"/>
      <c r="W62" s="196"/>
      <c r="X62" s="240"/>
      <c r="Y62" s="305" t="s">
        <v>13</v>
      </c>
      <c r="Z62" s="300"/>
      <c r="AA62" s="301"/>
      <c r="AB62" s="500" t="s">
        <v>14</v>
      </c>
      <c r="AC62" s="500"/>
      <c r="AD62" s="500"/>
      <c r="AE62" s="370"/>
      <c r="AF62" s="371"/>
      <c r="AG62" s="371"/>
      <c r="AH62" s="371"/>
      <c r="AI62" s="370"/>
      <c r="AJ62" s="371"/>
      <c r="AK62" s="371"/>
      <c r="AL62" s="371"/>
      <c r="AM62" s="370"/>
      <c r="AN62" s="371"/>
      <c r="AO62" s="371"/>
      <c r="AP62" s="371"/>
      <c r="AQ62" s="168"/>
      <c r="AR62" s="169"/>
      <c r="AS62" s="169"/>
      <c r="AT62" s="170"/>
      <c r="AU62" s="371"/>
      <c r="AV62" s="371"/>
      <c r="AW62" s="371"/>
      <c r="AX62" s="372"/>
      <c r="AY62">
        <f t="shared" si="7"/>
        <v>0</v>
      </c>
    </row>
    <row r="63" spans="1:51" ht="23.25" hidden="1"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2" t="s">
        <v>391</v>
      </c>
      <c r="AF65" s="342"/>
      <c r="AG65" s="342"/>
      <c r="AH65" s="342"/>
      <c r="AI65" s="342" t="s">
        <v>413</v>
      </c>
      <c r="AJ65" s="342"/>
      <c r="AK65" s="342"/>
      <c r="AL65" s="342"/>
      <c r="AM65" s="342" t="s">
        <v>510</v>
      </c>
      <c r="AN65" s="342"/>
      <c r="AO65" s="342"/>
      <c r="AP65" s="342"/>
      <c r="AQ65" s="217" t="s">
        <v>232</v>
      </c>
      <c r="AR65" s="201"/>
      <c r="AS65" s="201"/>
      <c r="AT65" s="202"/>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2"/>
      <c r="AF66" s="342"/>
      <c r="AG66" s="342"/>
      <c r="AH66" s="342"/>
      <c r="AI66" s="342"/>
      <c r="AJ66" s="342"/>
      <c r="AK66" s="342"/>
      <c r="AL66" s="342"/>
      <c r="AM66" s="342"/>
      <c r="AN66" s="342"/>
      <c r="AO66" s="342"/>
      <c r="AP66" s="342"/>
      <c r="AQ66" s="233"/>
      <c r="AR66" s="180"/>
      <c r="AS66" s="181" t="s">
        <v>233</v>
      </c>
      <c r="AT66" s="204"/>
      <c r="AU66" s="273"/>
      <c r="AV66" s="273"/>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371</v>
      </c>
      <c r="AC67" s="952"/>
      <c r="AD67" s="952"/>
      <c r="AE67" s="370"/>
      <c r="AF67" s="371"/>
      <c r="AG67" s="371"/>
      <c r="AH67" s="371"/>
      <c r="AI67" s="370"/>
      <c r="AJ67" s="371"/>
      <c r="AK67" s="371"/>
      <c r="AL67" s="371"/>
      <c r="AM67" s="370"/>
      <c r="AN67" s="371"/>
      <c r="AO67" s="371"/>
      <c r="AP67" s="371"/>
      <c r="AQ67" s="370"/>
      <c r="AR67" s="371"/>
      <c r="AS67" s="371"/>
      <c r="AT67" s="817"/>
      <c r="AU67" s="371"/>
      <c r="AV67" s="371"/>
      <c r="AW67" s="371"/>
      <c r="AX67" s="372"/>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2" t="s">
        <v>54</v>
      </c>
      <c r="Z68" s="132"/>
      <c r="AA68" s="133"/>
      <c r="AB68" s="975" t="s">
        <v>371</v>
      </c>
      <c r="AC68" s="975"/>
      <c r="AD68" s="975"/>
      <c r="AE68" s="370"/>
      <c r="AF68" s="371"/>
      <c r="AG68" s="371"/>
      <c r="AH68" s="371"/>
      <c r="AI68" s="370"/>
      <c r="AJ68" s="371"/>
      <c r="AK68" s="371"/>
      <c r="AL68" s="371"/>
      <c r="AM68" s="370"/>
      <c r="AN68" s="371"/>
      <c r="AO68" s="371"/>
      <c r="AP68" s="371"/>
      <c r="AQ68" s="370"/>
      <c r="AR68" s="371"/>
      <c r="AS68" s="371"/>
      <c r="AT68" s="817"/>
      <c r="AU68" s="371"/>
      <c r="AV68" s="371"/>
      <c r="AW68" s="371"/>
      <c r="AX68" s="372"/>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2" t="s">
        <v>13</v>
      </c>
      <c r="Z69" s="132"/>
      <c r="AA69" s="133"/>
      <c r="AB69" s="976" t="s">
        <v>372</v>
      </c>
      <c r="AC69" s="976"/>
      <c r="AD69" s="976"/>
      <c r="AE69" s="378"/>
      <c r="AF69" s="379"/>
      <c r="AG69" s="379"/>
      <c r="AH69" s="379"/>
      <c r="AI69" s="378"/>
      <c r="AJ69" s="379"/>
      <c r="AK69" s="379"/>
      <c r="AL69" s="379"/>
      <c r="AM69" s="378"/>
      <c r="AN69" s="379"/>
      <c r="AO69" s="379"/>
      <c r="AP69" s="379"/>
      <c r="AQ69" s="370"/>
      <c r="AR69" s="371"/>
      <c r="AS69" s="371"/>
      <c r="AT69" s="817"/>
      <c r="AU69" s="371"/>
      <c r="AV69" s="371"/>
      <c r="AW69" s="371"/>
      <c r="AX69" s="372"/>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370</v>
      </c>
      <c r="X70" s="945"/>
      <c r="Y70" s="950" t="s">
        <v>12</v>
      </c>
      <c r="Z70" s="950"/>
      <c r="AA70" s="951"/>
      <c r="AB70" s="952" t="s">
        <v>371</v>
      </c>
      <c r="AC70" s="952"/>
      <c r="AD70" s="952"/>
      <c r="AE70" s="370"/>
      <c r="AF70" s="371"/>
      <c r="AG70" s="371"/>
      <c r="AH70" s="371"/>
      <c r="AI70" s="370"/>
      <c r="AJ70" s="371"/>
      <c r="AK70" s="371"/>
      <c r="AL70" s="371"/>
      <c r="AM70" s="370"/>
      <c r="AN70" s="371"/>
      <c r="AO70" s="371"/>
      <c r="AP70" s="371"/>
      <c r="AQ70" s="370"/>
      <c r="AR70" s="371"/>
      <c r="AS70" s="371"/>
      <c r="AT70" s="817"/>
      <c r="AU70" s="371"/>
      <c r="AV70" s="371"/>
      <c r="AW70" s="371"/>
      <c r="AX70" s="372"/>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2" t="s">
        <v>54</v>
      </c>
      <c r="Z71" s="132"/>
      <c r="AA71" s="133"/>
      <c r="AB71" s="975" t="s">
        <v>371</v>
      </c>
      <c r="AC71" s="975"/>
      <c r="AD71" s="975"/>
      <c r="AE71" s="370"/>
      <c r="AF71" s="371"/>
      <c r="AG71" s="371"/>
      <c r="AH71" s="371"/>
      <c r="AI71" s="370"/>
      <c r="AJ71" s="371"/>
      <c r="AK71" s="371"/>
      <c r="AL71" s="371"/>
      <c r="AM71" s="370"/>
      <c r="AN71" s="371"/>
      <c r="AO71" s="371"/>
      <c r="AP71" s="371"/>
      <c r="AQ71" s="370"/>
      <c r="AR71" s="371"/>
      <c r="AS71" s="371"/>
      <c r="AT71" s="817"/>
      <c r="AU71" s="371"/>
      <c r="AV71" s="371"/>
      <c r="AW71" s="371"/>
      <c r="AX71" s="372"/>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2" t="s">
        <v>13</v>
      </c>
      <c r="Z72" s="132"/>
      <c r="AA72" s="133"/>
      <c r="AB72" s="976" t="s">
        <v>372</v>
      </c>
      <c r="AC72" s="976"/>
      <c r="AD72" s="976"/>
      <c r="AE72" s="378"/>
      <c r="AF72" s="379"/>
      <c r="AG72" s="379"/>
      <c r="AH72" s="379"/>
      <c r="AI72" s="378"/>
      <c r="AJ72" s="379"/>
      <c r="AK72" s="379"/>
      <c r="AL72" s="379"/>
      <c r="AM72" s="378"/>
      <c r="AN72" s="379"/>
      <c r="AO72" s="379"/>
      <c r="AP72" s="939"/>
      <c r="AQ72" s="370"/>
      <c r="AR72" s="371"/>
      <c r="AS72" s="371"/>
      <c r="AT72" s="817"/>
      <c r="AU72" s="371"/>
      <c r="AV72" s="371"/>
      <c r="AW72" s="371"/>
      <c r="AX72" s="372"/>
      <c r="AY72">
        <f t="shared" si="8"/>
        <v>0</v>
      </c>
    </row>
    <row r="73" spans="1:51" ht="18.75" hidden="1" customHeight="1" x14ac:dyDescent="0.15">
      <c r="A73" s="838" t="s">
        <v>350</v>
      </c>
      <c r="B73" s="839"/>
      <c r="C73" s="839"/>
      <c r="D73" s="839"/>
      <c r="E73" s="839"/>
      <c r="F73" s="840"/>
      <c r="G73" s="809"/>
      <c r="H73" s="201" t="s">
        <v>146</v>
      </c>
      <c r="I73" s="201"/>
      <c r="J73" s="201"/>
      <c r="K73" s="201"/>
      <c r="L73" s="201"/>
      <c r="M73" s="201"/>
      <c r="N73" s="201"/>
      <c r="O73" s="202"/>
      <c r="P73" s="217" t="s">
        <v>59</v>
      </c>
      <c r="Q73" s="201"/>
      <c r="R73" s="201"/>
      <c r="S73" s="201"/>
      <c r="T73" s="201"/>
      <c r="U73" s="201"/>
      <c r="V73" s="201"/>
      <c r="W73" s="201"/>
      <c r="X73" s="202"/>
      <c r="Y73" s="811"/>
      <c r="Z73" s="812"/>
      <c r="AA73" s="813"/>
      <c r="AB73" s="217" t="s">
        <v>11</v>
      </c>
      <c r="AC73" s="201"/>
      <c r="AD73" s="202"/>
      <c r="AE73" s="342" t="s">
        <v>391</v>
      </c>
      <c r="AF73" s="342"/>
      <c r="AG73" s="342"/>
      <c r="AH73" s="342"/>
      <c r="AI73" s="342" t="s">
        <v>413</v>
      </c>
      <c r="AJ73" s="342"/>
      <c r="AK73" s="342"/>
      <c r="AL73" s="342"/>
      <c r="AM73" s="342" t="s">
        <v>510</v>
      </c>
      <c r="AN73" s="342"/>
      <c r="AO73" s="342"/>
      <c r="AP73" s="342"/>
      <c r="AQ73" s="217" t="s">
        <v>232</v>
      </c>
      <c r="AR73" s="201"/>
      <c r="AS73" s="201"/>
      <c r="AT73" s="202"/>
      <c r="AU73" s="275" t="s">
        <v>134</v>
      </c>
      <c r="AV73" s="178"/>
      <c r="AW73" s="178"/>
      <c r="AX73" s="179"/>
      <c r="AY73">
        <f>COUNTA($H$75)</f>
        <v>0</v>
      </c>
    </row>
    <row r="74" spans="1:51" ht="18.75" hidden="1" customHeight="1" x14ac:dyDescent="0.15">
      <c r="A74" s="841"/>
      <c r="B74" s="842"/>
      <c r="C74" s="842"/>
      <c r="D74" s="842"/>
      <c r="E74" s="842"/>
      <c r="F74" s="843"/>
      <c r="G74" s="810"/>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42"/>
      <c r="AF74" s="342"/>
      <c r="AG74" s="342"/>
      <c r="AH74" s="342"/>
      <c r="AI74" s="342"/>
      <c r="AJ74" s="342"/>
      <c r="AK74" s="342"/>
      <c r="AL74" s="342"/>
      <c r="AM74" s="342"/>
      <c r="AN74" s="342"/>
      <c r="AO74" s="342"/>
      <c r="AP74" s="342"/>
      <c r="AQ74" s="233"/>
      <c r="AR74" s="180"/>
      <c r="AS74" s="181" t="s">
        <v>233</v>
      </c>
      <c r="AT74" s="204"/>
      <c r="AU74" s="233"/>
      <c r="AV74" s="180"/>
      <c r="AW74" s="181" t="s">
        <v>179</v>
      </c>
      <c r="AX74" s="182"/>
      <c r="AY74">
        <f>$AY$73</f>
        <v>0</v>
      </c>
    </row>
    <row r="75" spans="1:51" ht="23.25" hidden="1" customHeight="1" x14ac:dyDescent="0.15">
      <c r="A75" s="841"/>
      <c r="B75" s="842"/>
      <c r="C75" s="842"/>
      <c r="D75" s="842"/>
      <c r="E75" s="842"/>
      <c r="F75" s="843"/>
      <c r="G75" s="784"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71"/>
      <c r="AV75" s="371"/>
      <c r="AW75" s="371"/>
      <c r="AX75" s="372"/>
      <c r="AY75">
        <f t="shared" ref="AY75:AY78" si="9">$AY$73</f>
        <v>0</v>
      </c>
    </row>
    <row r="76" spans="1:51" ht="23.25" hidden="1" customHeight="1" x14ac:dyDescent="0.15">
      <c r="A76" s="841"/>
      <c r="B76" s="842"/>
      <c r="C76" s="842"/>
      <c r="D76" s="842"/>
      <c r="E76" s="842"/>
      <c r="F76" s="843"/>
      <c r="G76" s="785"/>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71"/>
      <c r="AV76" s="371"/>
      <c r="AW76" s="371"/>
      <c r="AX76" s="372"/>
      <c r="AY76">
        <f t="shared" si="9"/>
        <v>0</v>
      </c>
    </row>
    <row r="77" spans="1:51" ht="23.25" hidden="1" customHeight="1" x14ac:dyDescent="0.15">
      <c r="A77" s="841"/>
      <c r="B77" s="842"/>
      <c r="C77" s="842"/>
      <c r="D77" s="842"/>
      <c r="E77" s="842"/>
      <c r="F77" s="843"/>
      <c r="G77" s="786"/>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4"/>
      <c r="AF77" s="375"/>
      <c r="AG77" s="375"/>
      <c r="AH77" s="375"/>
      <c r="AI77" s="374"/>
      <c r="AJ77" s="375"/>
      <c r="AK77" s="375"/>
      <c r="AL77" s="375"/>
      <c r="AM77" s="374"/>
      <c r="AN77" s="375"/>
      <c r="AO77" s="375"/>
      <c r="AP77" s="375"/>
      <c r="AQ77" s="168"/>
      <c r="AR77" s="169"/>
      <c r="AS77" s="169"/>
      <c r="AT77" s="170"/>
      <c r="AU77" s="371"/>
      <c r="AV77" s="371"/>
      <c r="AW77" s="371"/>
      <c r="AX77" s="372"/>
      <c r="AY77">
        <f t="shared" si="9"/>
        <v>0</v>
      </c>
    </row>
    <row r="78" spans="1:51" ht="69.75" hidden="1" customHeight="1" x14ac:dyDescent="0.15">
      <c r="A78" s="913" t="s">
        <v>384</v>
      </c>
      <c r="B78" s="914"/>
      <c r="C78" s="914"/>
      <c r="D78" s="914"/>
      <c r="E78" s="911" t="s">
        <v>328</v>
      </c>
      <c r="F78" s="912"/>
      <c r="G78" s="54" t="s">
        <v>235</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8" t="s">
        <v>344</v>
      </c>
      <c r="AP79" s="129"/>
      <c r="AQ79" s="129"/>
      <c r="AR79" s="76" t="s">
        <v>342</v>
      </c>
      <c r="AS79" s="128"/>
      <c r="AT79" s="129"/>
      <c r="AU79" s="129"/>
      <c r="AV79" s="129"/>
      <c r="AW79" s="129"/>
      <c r="AX79" s="130"/>
      <c r="AY79">
        <f>COUNTIF($AR$79,"☑")</f>
        <v>0</v>
      </c>
    </row>
    <row r="80" spans="1:51" ht="18.75" customHeight="1" x14ac:dyDescent="0.15">
      <c r="A80" s="522"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3"/>
      <c r="B81" s="85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1</v>
      </c>
    </row>
    <row r="82" spans="1:60" ht="22.5" customHeight="1" x14ac:dyDescent="0.15">
      <c r="A82" s="523"/>
      <c r="B82" s="850"/>
      <c r="C82" s="555"/>
      <c r="D82" s="555"/>
      <c r="E82" s="555"/>
      <c r="F82" s="556"/>
      <c r="G82" s="504" t="s">
        <v>725</v>
      </c>
      <c r="H82" s="504"/>
      <c r="I82" s="504"/>
      <c r="J82" s="504"/>
      <c r="K82" s="504"/>
      <c r="L82" s="504"/>
      <c r="M82" s="504"/>
      <c r="N82" s="504"/>
      <c r="O82" s="504"/>
      <c r="P82" s="504"/>
      <c r="Q82" s="504"/>
      <c r="R82" s="504"/>
      <c r="S82" s="504"/>
      <c r="T82" s="504"/>
      <c r="U82" s="504"/>
      <c r="V82" s="504"/>
      <c r="W82" s="504"/>
      <c r="X82" s="504"/>
      <c r="Y82" s="504"/>
      <c r="Z82" s="504"/>
      <c r="AA82" s="755"/>
      <c r="AB82" s="503" t="s">
        <v>746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5"/>
      <c r="Z85" s="206"/>
      <c r="AA85" s="207"/>
      <c r="AB85" s="461" t="s">
        <v>11</v>
      </c>
      <c r="AC85" s="462"/>
      <c r="AD85" s="463"/>
      <c r="AE85" s="342" t="s">
        <v>391</v>
      </c>
      <c r="AF85" s="342"/>
      <c r="AG85" s="342"/>
      <c r="AH85" s="342"/>
      <c r="AI85" s="342" t="s">
        <v>413</v>
      </c>
      <c r="AJ85" s="342"/>
      <c r="AK85" s="342"/>
      <c r="AL85" s="342"/>
      <c r="AM85" s="342" t="s">
        <v>510</v>
      </c>
      <c r="AN85" s="342"/>
      <c r="AO85" s="342"/>
      <c r="AP85" s="342"/>
      <c r="AQ85" s="217" t="s">
        <v>232</v>
      </c>
      <c r="AR85" s="201"/>
      <c r="AS85" s="201"/>
      <c r="AT85" s="202"/>
      <c r="AU85" s="376" t="s">
        <v>134</v>
      </c>
      <c r="AV85" s="376"/>
      <c r="AW85" s="376"/>
      <c r="AX85" s="377"/>
      <c r="AY85">
        <f t="shared" si="10"/>
        <v>1</v>
      </c>
      <c r="AZ85" s="10"/>
      <c r="BA85" s="10"/>
      <c r="BB85" s="10"/>
      <c r="BC85" s="10"/>
    </row>
    <row r="86" spans="1:60" ht="18.75"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205"/>
      <c r="Z86" s="206"/>
      <c r="AA86" s="207"/>
      <c r="AB86" s="339"/>
      <c r="AC86" s="340"/>
      <c r="AD86" s="341"/>
      <c r="AE86" s="342"/>
      <c r="AF86" s="342"/>
      <c r="AG86" s="342"/>
      <c r="AH86" s="342"/>
      <c r="AI86" s="342"/>
      <c r="AJ86" s="342"/>
      <c r="AK86" s="342"/>
      <c r="AL86" s="342"/>
      <c r="AM86" s="342"/>
      <c r="AN86" s="342"/>
      <c r="AO86" s="342"/>
      <c r="AP86" s="342"/>
      <c r="AQ86" s="272" t="s">
        <v>722</v>
      </c>
      <c r="AR86" s="273"/>
      <c r="AS86" s="181" t="s">
        <v>233</v>
      </c>
      <c r="AT86" s="204"/>
      <c r="AU86" s="273">
        <v>3</v>
      </c>
      <c r="AV86" s="273"/>
      <c r="AW86" s="382" t="s">
        <v>179</v>
      </c>
      <c r="AX86" s="383"/>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4" t="s">
        <v>726</v>
      </c>
      <c r="H87" s="193"/>
      <c r="I87" s="193"/>
      <c r="J87" s="193"/>
      <c r="K87" s="193"/>
      <c r="L87" s="193"/>
      <c r="M87" s="193"/>
      <c r="N87" s="193"/>
      <c r="O87" s="235"/>
      <c r="P87" s="193" t="s">
        <v>727</v>
      </c>
      <c r="Q87" s="802"/>
      <c r="R87" s="802"/>
      <c r="S87" s="802"/>
      <c r="T87" s="802"/>
      <c r="U87" s="802"/>
      <c r="V87" s="802"/>
      <c r="W87" s="802"/>
      <c r="X87" s="803"/>
      <c r="Y87" s="758" t="s">
        <v>62</v>
      </c>
      <c r="Z87" s="759"/>
      <c r="AA87" s="760"/>
      <c r="AB87" s="554" t="s">
        <v>372</v>
      </c>
      <c r="AC87" s="554"/>
      <c r="AD87" s="554"/>
      <c r="AE87" s="370">
        <v>98</v>
      </c>
      <c r="AF87" s="371"/>
      <c r="AG87" s="371"/>
      <c r="AH87" s="371"/>
      <c r="AI87" s="370">
        <v>99</v>
      </c>
      <c r="AJ87" s="371"/>
      <c r="AK87" s="371"/>
      <c r="AL87" s="371"/>
      <c r="AM87" s="370">
        <v>99</v>
      </c>
      <c r="AN87" s="371"/>
      <c r="AO87" s="371"/>
      <c r="AP87" s="371"/>
      <c r="AQ87" s="168" t="s">
        <v>722</v>
      </c>
      <c r="AR87" s="169"/>
      <c r="AS87" s="169"/>
      <c r="AT87" s="170"/>
      <c r="AU87" s="371" t="s">
        <v>722</v>
      </c>
      <c r="AV87" s="371"/>
      <c r="AW87" s="371"/>
      <c r="AX87" s="372"/>
      <c r="AY87">
        <f t="shared" si="10"/>
        <v>1</v>
      </c>
    </row>
    <row r="88" spans="1:60" ht="23.25" customHeight="1" x14ac:dyDescent="0.15">
      <c r="A88" s="523"/>
      <c r="B88" s="555"/>
      <c r="C88" s="555"/>
      <c r="D88" s="555"/>
      <c r="E88" s="555"/>
      <c r="F88" s="556"/>
      <c r="G88" s="236"/>
      <c r="H88" s="237"/>
      <c r="I88" s="237"/>
      <c r="J88" s="237"/>
      <c r="K88" s="237"/>
      <c r="L88" s="237"/>
      <c r="M88" s="237"/>
      <c r="N88" s="237"/>
      <c r="O88" s="238"/>
      <c r="P88" s="804"/>
      <c r="Q88" s="804"/>
      <c r="R88" s="804"/>
      <c r="S88" s="804"/>
      <c r="T88" s="804"/>
      <c r="U88" s="804"/>
      <c r="V88" s="804"/>
      <c r="W88" s="804"/>
      <c r="X88" s="805"/>
      <c r="Y88" s="735" t="s">
        <v>54</v>
      </c>
      <c r="Z88" s="736"/>
      <c r="AA88" s="737"/>
      <c r="AB88" s="525" t="s">
        <v>372</v>
      </c>
      <c r="AC88" s="525"/>
      <c r="AD88" s="525"/>
      <c r="AE88" s="370">
        <v>100</v>
      </c>
      <c r="AF88" s="371"/>
      <c r="AG88" s="371"/>
      <c r="AH88" s="371"/>
      <c r="AI88" s="370">
        <v>100</v>
      </c>
      <c r="AJ88" s="371"/>
      <c r="AK88" s="371"/>
      <c r="AL88" s="371"/>
      <c r="AM88" s="370">
        <v>100</v>
      </c>
      <c r="AN88" s="371"/>
      <c r="AO88" s="371"/>
      <c r="AP88" s="371"/>
      <c r="AQ88" s="168" t="s">
        <v>722</v>
      </c>
      <c r="AR88" s="169"/>
      <c r="AS88" s="169"/>
      <c r="AT88" s="170"/>
      <c r="AU88" s="371">
        <v>100</v>
      </c>
      <c r="AV88" s="371"/>
      <c r="AW88" s="371"/>
      <c r="AX88" s="372"/>
      <c r="AY88">
        <f t="shared" si="10"/>
        <v>1</v>
      </c>
      <c r="AZ88" s="10"/>
      <c r="BA88" s="10"/>
      <c r="BB88" s="10"/>
      <c r="BC88" s="10"/>
    </row>
    <row r="89" spans="1:60" ht="23.25" customHeight="1" thickBot="1" x14ac:dyDescent="0.2">
      <c r="A89" s="523"/>
      <c r="B89" s="557"/>
      <c r="C89" s="557"/>
      <c r="D89" s="557"/>
      <c r="E89" s="557"/>
      <c r="F89" s="558"/>
      <c r="G89" s="239"/>
      <c r="H89" s="196"/>
      <c r="I89" s="196"/>
      <c r="J89" s="196"/>
      <c r="K89" s="196"/>
      <c r="L89" s="196"/>
      <c r="M89" s="196"/>
      <c r="N89" s="196"/>
      <c r="O89" s="240"/>
      <c r="P89" s="306"/>
      <c r="Q89" s="306"/>
      <c r="R89" s="306"/>
      <c r="S89" s="306"/>
      <c r="T89" s="306"/>
      <c r="U89" s="306"/>
      <c r="V89" s="306"/>
      <c r="W89" s="306"/>
      <c r="X89" s="806"/>
      <c r="Y89" s="735" t="s">
        <v>13</v>
      </c>
      <c r="Z89" s="736"/>
      <c r="AA89" s="737"/>
      <c r="AB89" s="464" t="s">
        <v>14</v>
      </c>
      <c r="AC89" s="464"/>
      <c r="AD89" s="464"/>
      <c r="AE89" s="378">
        <v>98</v>
      </c>
      <c r="AF89" s="379"/>
      <c r="AG89" s="379"/>
      <c r="AH89" s="379"/>
      <c r="AI89" s="378">
        <v>99</v>
      </c>
      <c r="AJ89" s="379"/>
      <c r="AK89" s="379"/>
      <c r="AL89" s="379"/>
      <c r="AM89" s="378">
        <v>99</v>
      </c>
      <c r="AN89" s="379"/>
      <c r="AO89" s="379"/>
      <c r="AP89" s="379"/>
      <c r="AQ89" s="168" t="s">
        <v>722</v>
      </c>
      <c r="AR89" s="169"/>
      <c r="AS89" s="169"/>
      <c r="AT89" s="170"/>
      <c r="AU89" s="371" t="s">
        <v>722</v>
      </c>
      <c r="AV89" s="371"/>
      <c r="AW89" s="371"/>
      <c r="AX89" s="372"/>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5"/>
      <c r="Z90" s="206"/>
      <c r="AA90" s="207"/>
      <c r="AB90" s="461" t="s">
        <v>11</v>
      </c>
      <c r="AC90" s="462"/>
      <c r="AD90" s="463"/>
      <c r="AE90" s="342" t="s">
        <v>391</v>
      </c>
      <c r="AF90" s="342"/>
      <c r="AG90" s="342"/>
      <c r="AH90" s="342"/>
      <c r="AI90" s="342" t="s">
        <v>413</v>
      </c>
      <c r="AJ90" s="342"/>
      <c r="AK90" s="342"/>
      <c r="AL90" s="342"/>
      <c r="AM90" s="342" t="s">
        <v>510</v>
      </c>
      <c r="AN90" s="342"/>
      <c r="AO90" s="342"/>
      <c r="AP90" s="342"/>
      <c r="AQ90" s="217" t="s">
        <v>232</v>
      </c>
      <c r="AR90" s="201"/>
      <c r="AS90" s="201"/>
      <c r="AT90" s="202"/>
      <c r="AU90" s="376" t="s">
        <v>134</v>
      </c>
      <c r="AV90" s="376"/>
      <c r="AW90" s="376"/>
      <c r="AX90" s="377"/>
      <c r="AY90">
        <f>COUNTA($G$92)</f>
        <v>0</v>
      </c>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205"/>
      <c r="Z91" s="206"/>
      <c r="AA91" s="207"/>
      <c r="AB91" s="339"/>
      <c r="AC91" s="340"/>
      <c r="AD91" s="341"/>
      <c r="AE91" s="342"/>
      <c r="AF91" s="342"/>
      <c r="AG91" s="342"/>
      <c r="AH91" s="342"/>
      <c r="AI91" s="342"/>
      <c r="AJ91" s="342"/>
      <c r="AK91" s="342"/>
      <c r="AL91" s="342"/>
      <c r="AM91" s="342"/>
      <c r="AN91" s="342"/>
      <c r="AO91" s="342"/>
      <c r="AP91" s="342"/>
      <c r="AQ91" s="272"/>
      <c r="AR91" s="273"/>
      <c r="AS91" s="181" t="s">
        <v>233</v>
      </c>
      <c r="AT91" s="204"/>
      <c r="AU91" s="273"/>
      <c r="AV91" s="273"/>
      <c r="AW91" s="382" t="s">
        <v>179</v>
      </c>
      <c r="AX91" s="383"/>
      <c r="AY91">
        <f>$AY$90</f>
        <v>0</v>
      </c>
      <c r="AZ91" s="10"/>
      <c r="BA91" s="10"/>
      <c r="BB91" s="10"/>
      <c r="BC91" s="10"/>
    </row>
    <row r="92" spans="1:60" ht="23.25" hidden="1" customHeight="1" x14ac:dyDescent="0.15">
      <c r="A92" s="523"/>
      <c r="B92" s="555"/>
      <c r="C92" s="555"/>
      <c r="D92" s="555"/>
      <c r="E92" s="555"/>
      <c r="F92" s="556"/>
      <c r="G92" s="234"/>
      <c r="H92" s="193"/>
      <c r="I92" s="193"/>
      <c r="J92" s="193"/>
      <c r="K92" s="193"/>
      <c r="L92" s="193"/>
      <c r="M92" s="193"/>
      <c r="N92" s="193"/>
      <c r="O92" s="235"/>
      <c r="P92" s="193"/>
      <c r="Q92" s="802"/>
      <c r="R92" s="802"/>
      <c r="S92" s="802"/>
      <c r="T92" s="802"/>
      <c r="U92" s="802"/>
      <c r="V92" s="802"/>
      <c r="W92" s="802"/>
      <c r="X92" s="803"/>
      <c r="Y92" s="758" t="s">
        <v>62</v>
      </c>
      <c r="Z92" s="759"/>
      <c r="AA92" s="760"/>
      <c r="AB92" s="554"/>
      <c r="AC92" s="554"/>
      <c r="AD92" s="554"/>
      <c r="AE92" s="370"/>
      <c r="AF92" s="371"/>
      <c r="AG92" s="371"/>
      <c r="AH92" s="371"/>
      <c r="AI92" s="370"/>
      <c r="AJ92" s="371"/>
      <c r="AK92" s="371"/>
      <c r="AL92" s="371"/>
      <c r="AM92" s="370"/>
      <c r="AN92" s="371"/>
      <c r="AO92" s="371"/>
      <c r="AP92" s="371"/>
      <c r="AQ92" s="168"/>
      <c r="AR92" s="169"/>
      <c r="AS92" s="169"/>
      <c r="AT92" s="170"/>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6"/>
      <c r="H93" s="237"/>
      <c r="I93" s="237"/>
      <c r="J93" s="237"/>
      <c r="K93" s="237"/>
      <c r="L93" s="237"/>
      <c r="M93" s="237"/>
      <c r="N93" s="237"/>
      <c r="O93" s="238"/>
      <c r="P93" s="804"/>
      <c r="Q93" s="804"/>
      <c r="R93" s="804"/>
      <c r="S93" s="804"/>
      <c r="T93" s="804"/>
      <c r="U93" s="804"/>
      <c r="V93" s="804"/>
      <c r="W93" s="804"/>
      <c r="X93" s="805"/>
      <c r="Y93" s="735" t="s">
        <v>54</v>
      </c>
      <c r="Z93" s="736"/>
      <c r="AA93" s="737"/>
      <c r="AB93" s="525"/>
      <c r="AC93" s="525"/>
      <c r="AD93" s="525"/>
      <c r="AE93" s="370"/>
      <c r="AF93" s="371"/>
      <c r="AG93" s="371"/>
      <c r="AH93" s="371"/>
      <c r="AI93" s="370"/>
      <c r="AJ93" s="371"/>
      <c r="AK93" s="371"/>
      <c r="AL93" s="371"/>
      <c r="AM93" s="370"/>
      <c r="AN93" s="371"/>
      <c r="AO93" s="371"/>
      <c r="AP93" s="371"/>
      <c r="AQ93" s="168"/>
      <c r="AR93" s="169"/>
      <c r="AS93" s="169"/>
      <c r="AT93" s="170"/>
      <c r="AU93" s="371"/>
      <c r="AV93" s="371"/>
      <c r="AW93" s="371"/>
      <c r="AX93" s="372"/>
      <c r="AY93">
        <f t="shared" si="11"/>
        <v>0</v>
      </c>
    </row>
    <row r="94" spans="1:60" ht="23.25" hidden="1" customHeight="1" x14ac:dyDescent="0.15">
      <c r="A94" s="523"/>
      <c r="B94" s="557"/>
      <c r="C94" s="557"/>
      <c r="D94" s="557"/>
      <c r="E94" s="557"/>
      <c r="F94" s="558"/>
      <c r="G94" s="239"/>
      <c r="H94" s="196"/>
      <c r="I94" s="196"/>
      <c r="J94" s="196"/>
      <c r="K94" s="196"/>
      <c r="L94" s="196"/>
      <c r="M94" s="196"/>
      <c r="N94" s="196"/>
      <c r="O94" s="240"/>
      <c r="P94" s="306"/>
      <c r="Q94" s="306"/>
      <c r="R94" s="306"/>
      <c r="S94" s="306"/>
      <c r="T94" s="306"/>
      <c r="U94" s="306"/>
      <c r="V94" s="306"/>
      <c r="W94" s="306"/>
      <c r="X94" s="806"/>
      <c r="Y94" s="735" t="s">
        <v>13</v>
      </c>
      <c r="Z94" s="736"/>
      <c r="AA94" s="737"/>
      <c r="AB94" s="464" t="s">
        <v>14</v>
      </c>
      <c r="AC94" s="464"/>
      <c r="AD94" s="464"/>
      <c r="AE94" s="378"/>
      <c r="AF94" s="379"/>
      <c r="AG94" s="379"/>
      <c r="AH94" s="379"/>
      <c r="AI94" s="378"/>
      <c r="AJ94" s="379"/>
      <c r="AK94" s="379"/>
      <c r="AL94" s="379"/>
      <c r="AM94" s="378"/>
      <c r="AN94" s="379"/>
      <c r="AO94" s="379"/>
      <c r="AP94" s="379"/>
      <c r="AQ94" s="168"/>
      <c r="AR94" s="169"/>
      <c r="AS94" s="169"/>
      <c r="AT94" s="170"/>
      <c r="AU94" s="371"/>
      <c r="AV94" s="371"/>
      <c r="AW94" s="371"/>
      <c r="AX94" s="372"/>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5"/>
      <c r="Z95" s="206"/>
      <c r="AA95" s="207"/>
      <c r="AB95" s="461" t="s">
        <v>11</v>
      </c>
      <c r="AC95" s="462"/>
      <c r="AD95" s="463"/>
      <c r="AE95" s="342" t="s">
        <v>391</v>
      </c>
      <c r="AF95" s="342"/>
      <c r="AG95" s="342"/>
      <c r="AH95" s="342"/>
      <c r="AI95" s="342" t="s">
        <v>413</v>
      </c>
      <c r="AJ95" s="342"/>
      <c r="AK95" s="342"/>
      <c r="AL95" s="342"/>
      <c r="AM95" s="342" t="s">
        <v>510</v>
      </c>
      <c r="AN95" s="342"/>
      <c r="AO95" s="342"/>
      <c r="AP95" s="342"/>
      <c r="AQ95" s="217" t="s">
        <v>232</v>
      </c>
      <c r="AR95" s="201"/>
      <c r="AS95" s="201"/>
      <c r="AT95" s="202"/>
      <c r="AU95" s="376" t="s">
        <v>134</v>
      </c>
      <c r="AV95" s="376"/>
      <c r="AW95" s="376"/>
      <c r="AX95" s="377"/>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205"/>
      <c r="Z96" s="206"/>
      <c r="AA96" s="207"/>
      <c r="AB96" s="339"/>
      <c r="AC96" s="340"/>
      <c r="AD96" s="341"/>
      <c r="AE96" s="342"/>
      <c r="AF96" s="342"/>
      <c r="AG96" s="342"/>
      <c r="AH96" s="342"/>
      <c r="AI96" s="342"/>
      <c r="AJ96" s="342"/>
      <c r="AK96" s="342"/>
      <c r="AL96" s="342"/>
      <c r="AM96" s="342"/>
      <c r="AN96" s="342"/>
      <c r="AO96" s="342"/>
      <c r="AP96" s="342"/>
      <c r="AQ96" s="272"/>
      <c r="AR96" s="273"/>
      <c r="AS96" s="181" t="s">
        <v>233</v>
      </c>
      <c r="AT96" s="204"/>
      <c r="AU96" s="273"/>
      <c r="AV96" s="273"/>
      <c r="AW96" s="382" t="s">
        <v>179</v>
      </c>
      <c r="AX96" s="383"/>
      <c r="AY96">
        <f>$AY$95</f>
        <v>0</v>
      </c>
    </row>
    <row r="97" spans="1:60" ht="23.25" hidden="1" customHeight="1" x14ac:dyDescent="0.15">
      <c r="A97" s="523"/>
      <c r="B97" s="555"/>
      <c r="C97" s="555"/>
      <c r="D97" s="555"/>
      <c r="E97" s="555"/>
      <c r="F97" s="556"/>
      <c r="G97" s="234"/>
      <c r="H97" s="193"/>
      <c r="I97" s="193"/>
      <c r="J97" s="193"/>
      <c r="K97" s="193"/>
      <c r="L97" s="193"/>
      <c r="M97" s="193"/>
      <c r="N97" s="193"/>
      <c r="O97" s="235"/>
      <c r="P97" s="193"/>
      <c r="Q97" s="802"/>
      <c r="R97" s="802"/>
      <c r="S97" s="802"/>
      <c r="T97" s="802"/>
      <c r="U97" s="802"/>
      <c r="V97" s="802"/>
      <c r="W97" s="802"/>
      <c r="X97" s="803"/>
      <c r="Y97" s="758" t="s">
        <v>62</v>
      </c>
      <c r="Z97" s="759"/>
      <c r="AA97" s="760"/>
      <c r="AB97" s="410"/>
      <c r="AC97" s="411"/>
      <c r="AD97" s="412"/>
      <c r="AE97" s="370"/>
      <c r="AF97" s="371"/>
      <c r="AG97" s="371"/>
      <c r="AH97" s="817"/>
      <c r="AI97" s="370"/>
      <c r="AJ97" s="371"/>
      <c r="AK97" s="371"/>
      <c r="AL97" s="817"/>
      <c r="AM97" s="370"/>
      <c r="AN97" s="371"/>
      <c r="AO97" s="371"/>
      <c r="AP97" s="371"/>
      <c r="AQ97" s="168"/>
      <c r="AR97" s="169"/>
      <c r="AS97" s="169"/>
      <c r="AT97" s="170"/>
      <c r="AU97" s="371"/>
      <c r="AV97" s="371"/>
      <c r="AW97" s="371"/>
      <c r="AX97" s="372"/>
      <c r="AY97">
        <f t="shared" ref="AY97:AY99" si="12">$AY$95</f>
        <v>0</v>
      </c>
      <c r="AZ97" s="10"/>
      <c r="BA97" s="10"/>
      <c r="BB97" s="10"/>
      <c r="BC97" s="10"/>
    </row>
    <row r="98" spans="1:60" ht="23.25" hidden="1" customHeight="1" x14ac:dyDescent="0.15">
      <c r="A98" s="523"/>
      <c r="B98" s="555"/>
      <c r="C98" s="555"/>
      <c r="D98" s="555"/>
      <c r="E98" s="555"/>
      <c r="F98" s="556"/>
      <c r="G98" s="236"/>
      <c r="H98" s="237"/>
      <c r="I98" s="237"/>
      <c r="J98" s="237"/>
      <c r="K98" s="237"/>
      <c r="L98" s="237"/>
      <c r="M98" s="237"/>
      <c r="N98" s="237"/>
      <c r="O98" s="238"/>
      <c r="P98" s="804"/>
      <c r="Q98" s="804"/>
      <c r="R98" s="804"/>
      <c r="S98" s="804"/>
      <c r="T98" s="804"/>
      <c r="U98" s="804"/>
      <c r="V98" s="804"/>
      <c r="W98" s="804"/>
      <c r="X98" s="805"/>
      <c r="Y98" s="735" t="s">
        <v>54</v>
      </c>
      <c r="Z98" s="736"/>
      <c r="AA98" s="737"/>
      <c r="AB98" s="302"/>
      <c r="AC98" s="303"/>
      <c r="AD98" s="304"/>
      <c r="AE98" s="370"/>
      <c r="AF98" s="371"/>
      <c r="AG98" s="371"/>
      <c r="AH98" s="817"/>
      <c r="AI98" s="370"/>
      <c r="AJ98" s="371"/>
      <c r="AK98" s="371"/>
      <c r="AL98" s="817"/>
      <c r="AM98" s="370"/>
      <c r="AN98" s="371"/>
      <c r="AO98" s="371"/>
      <c r="AP98" s="371"/>
      <c r="AQ98" s="168"/>
      <c r="AR98" s="169"/>
      <c r="AS98" s="169"/>
      <c r="AT98" s="170"/>
      <c r="AU98" s="371"/>
      <c r="AV98" s="371"/>
      <c r="AW98" s="371"/>
      <c r="AX98" s="372"/>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50"/>
      <c r="I99" s="250"/>
      <c r="J99" s="250"/>
      <c r="K99" s="250"/>
      <c r="L99" s="250"/>
      <c r="M99" s="250"/>
      <c r="N99" s="250"/>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391</v>
      </c>
      <c r="AF100" s="825"/>
      <c r="AG100" s="825"/>
      <c r="AH100" s="826"/>
      <c r="AI100" s="824" t="s">
        <v>413</v>
      </c>
      <c r="AJ100" s="825"/>
      <c r="AK100" s="825"/>
      <c r="AL100" s="826"/>
      <c r="AM100" s="824" t="s">
        <v>510</v>
      </c>
      <c r="AN100" s="825"/>
      <c r="AO100" s="825"/>
      <c r="AP100" s="826"/>
      <c r="AQ100" s="927" t="s">
        <v>418</v>
      </c>
      <c r="AR100" s="928"/>
      <c r="AS100" s="928"/>
      <c r="AT100" s="929"/>
      <c r="AU100" s="927" t="s">
        <v>542</v>
      </c>
      <c r="AV100" s="928"/>
      <c r="AW100" s="928"/>
      <c r="AX100" s="930"/>
    </row>
    <row r="101" spans="1:60" ht="23.25" customHeight="1" x14ac:dyDescent="0.15">
      <c r="A101" s="494"/>
      <c r="B101" s="495"/>
      <c r="C101" s="495"/>
      <c r="D101" s="495"/>
      <c r="E101" s="495"/>
      <c r="F101" s="496"/>
      <c r="G101" s="193" t="s">
        <v>728</v>
      </c>
      <c r="H101" s="193"/>
      <c r="I101" s="193"/>
      <c r="J101" s="193"/>
      <c r="K101" s="193"/>
      <c r="L101" s="193"/>
      <c r="M101" s="193"/>
      <c r="N101" s="193"/>
      <c r="O101" s="193"/>
      <c r="P101" s="193"/>
      <c r="Q101" s="193"/>
      <c r="R101" s="193"/>
      <c r="S101" s="193"/>
      <c r="T101" s="193"/>
      <c r="U101" s="193"/>
      <c r="V101" s="193"/>
      <c r="W101" s="193"/>
      <c r="X101" s="235"/>
      <c r="Y101" s="816" t="s">
        <v>55</v>
      </c>
      <c r="Z101" s="721"/>
      <c r="AA101" s="722"/>
      <c r="AB101" s="554" t="s">
        <v>729</v>
      </c>
      <c r="AC101" s="554"/>
      <c r="AD101" s="554"/>
      <c r="AE101" s="365">
        <v>37429244</v>
      </c>
      <c r="AF101" s="365"/>
      <c r="AG101" s="365"/>
      <c r="AH101" s="365"/>
      <c r="AI101" s="365">
        <v>39156294</v>
      </c>
      <c r="AJ101" s="365"/>
      <c r="AK101" s="365"/>
      <c r="AL101" s="365"/>
      <c r="AM101" s="365"/>
      <c r="AN101" s="365"/>
      <c r="AO101" s="365"/>
      <c r="AP101" s="365"/>
      <c r="AQ101" s="365" t="s">
        <v>745</v>
      </c>
      <c r="AR101" s="365"/>
      <c r="AS101" s="365"/>
      <c r="AT101" s="365"/>
      <c r="AU101" s="370"/>
      <c r="AV101" s="371"/>
      <c r="AW101" s="371"/>
      <c r="AX101" s="372"/>
    </row>
    <row r="102" spans="1:60" ht="23.25" customHeight="1" x14ac:dyDescent="0.15">
      <c r="A102" s="497"/>
      <c r="B102" s="498"/>
      <c r="C102" s="498"/>
      <c r="D102" s="498"/>
      <c r="E102" s="498"/>
      <c r="F102" s="499"/>
      <c r="G102" s="196"/>
      <c r="H102" s="196"/>
      <c r="I102" s="196"/>
      <c r="J102" s="196"/>
      <c r="K102" s="196"/>
      <c r="L102" s="196"/>
      <c r="M102" s="196"/>
      <c r="N102" s="196"/>
      <c r="O102" s="196"/>
      <c r="P102" s="196"/>
      <c r="Q102" s="196"/>
      <c r="R102" s="196"/>
      <c r="S102" s="196"/>
      <c r="T102" s="196"/>
      <c r="U102" s="196"/>
      <c r="V102" s="196"/>
      <c r="W102" s="196"/>
      <c r="X102" s="240"/>
      <c r="Y102" s="477" t="s">
        <v>56</v>
      </c>
      <c r="Z102" s="347"/>
      <c r="AA102" s="348"/>
      <c r="AB102" s="554" t="s">
        <v>729</v>
      </c>
      <c r="AC102" s="554"/>
      <c r="AD102" s="554"/>
      <c r="AE102" s="365">
        <v>39776243</v>
      </c>
      <c r="AF102" s="365"/>
      <c r="AG102" s="365"/>
      <c r="AH102" s="365"/>
      <c r="AI102" s="365">
        <v>40514383</v>
      </c>
      <c r="AJ102" s="365"/>
      <c r="AK102" s="365"/>
      <c r="AL102" s="365"/>
      <c r="AM102" s="365">
        <v>42636733</v>
      </c>
      <c r="AN102" s="365"/>
      <c r="AO102" s="365"/>
      <c r="AP102" s="365"/>
      <c r="AQ102" s="365">
        <v>44490943</v>
      </c>
      <c r="AR102" s="365"/>
      <c r="AS102" s="365"/>
      <c r="AT102" s="365"/>
      <c r="AU102" s="378"/>
      <c r="AV102" s="379"/>
      <c r="AW102" s="379"/>
      <c r="AX102" s="931"/>
    </row>
    <row r="103" spans="1:60" ht="31.5" hidden="1" customHeight="1" x14ac:dyDescent="0.15">
      <c r="A103" s="491" t="s">
        <v>351</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5" t="s">
        <v>11</v>
      </c>
      <c r="AC103" s="300"/>
      <c r="AD103" s="301"/>
      <c r="AE103" s="342" t="s">
        <v>391</v>
      </c>
      <c r="AF103" s="342"/>
      <c r="AG103" s="342"/>
      <c r="AH103" s="342"/>
      <c r="AI103" s="342" t="s">
        <v>413</v>
      </c>
      <c r="AJ103" s="342"/>
      <c r="AK103" s="342"/>
      <c r="AL103" s="342"/>
      <c r="AM103" s="342" t="s">
        <v>510</v>
      </c>
      <c r="AN103" s="342"/>
      <c r="AO103" s="342"/>
      <c r="AP103" s="342"/>
      <c r="AQ103" s="367" t="s">
        <v>418</v>
      </c>
      <c r="AR103" s="368"/>
      <c r="AS103" s="368"/>
      <c r="AT103" s="368"/>
      <c r="AU103" s="367" t="s">
        <v>542</v>
      </c>
      <c r="AV103" s="368"/>
      <c r="AW103" s="368"/>
      <c r="AX103" s="369"/>
      <c r="AY103">
        <f>COUNTA($G$104)</f>
        <v>0</v>
      </c>
    </row>
    <row r="104" spans="1:60" ht="23.25" hidden="1" customHeight="1" x14ac:dyDescent="0.15">
      <c r="A104" s="494"/>
      <c r="B104" s="495"/>
      <c r="C104" s="495"/>
      <c r="D104" s="495"/>
      <c r="E104" s="495"/>
      <c r="F104" s="496"/>
      <c r="G104" s="193"/>
      <c r="H104" s="193"/>
      <c r="I104" s="193"/>
      <c r="J104" s="193"/>
      <c r="K104" s="193"/>
      <c r="L104" s="193"/>
      <c r="M104" s="193"/>
      <c r="N104" s="193"/>
      <c r="O104" s="193"/>
      <c r="P104" s="193"/>
      <c r="Q104" s="193"/>
      <c r="R104" s="193"/>
      <c r="S104" s="193"/>
      <c r="T104" s="193"/>
      <c r="U104" s="193"/>
      <c r="V104" s="193"/>
      <c r="W104" s="193"/>
      <c r="X104" s="235"/>
      <c r="Y104" s="480" t="s">
        <v>55</v>
      </c>
      <c r="Z104" s="481"/>
      <c r="AA104" s="482"/>
      <c r="AB104" s="474"/>
      <c r="AC104" s="475"/>
      <c r="AD104" s="476"/>
      <c r="AE104" s="365"/>
      <c r="AF104" s="365"/>
      <c r="AG104" s="365"/>
      <c r="AH104" s="365"/>
      <c r="AI104" s="365"/>
      <c r="AJ104" s="365"/>
      <c r="AK104" s="365"/>
      <c r="AL104" s="365"/>
      <c r="AM104" s="365"/>
      <c r="AN104" s="365"/>
      <c r="AO104" s="365"/>
      <c r="AP104" s="365"/>
      <c r="AQ104" s="365"/>
      <c r="AR104" s="365"/>
      <c r="AS104" s="365"/>
      <c r="AT104" s="365"/>
      <c r="AU104" s="365"/>
      <c r="AV104" s="365"/>
      <c r="AW104" s="365"/>
      <c r="AX104" s="366"/>
      <c r="AY104">
        <f>$AY$103</f>
        <v>0</v>
      </c>
    </row>
    <row r="105" spans="1:60" ht="23.25" hidden="1" customHeight="1" x14ac:dyDescent="0.15">
      <c r="A105" s="497"/>
      <c r="B105" s="498"/>
      <c r="C105" s="498"/>
      <c r="D105" s="498"/>
      <c r="E105" s="498"/>
      <c r="F105" s="499"/>
      <c r="G105" s="196"/>
      <c r="H105" s="196"/>
      <c r="I105" s="196"/>
      <c r="J105" s="196"/>
      <c r="K105" s="196"/>
      <c r="L105" s="196"/>
      <c r="M105" s="196"/>
      <c r="N105" s="196"/>
      <c r="O105" s="196"/>
      <c r="P105" s="196"/>
      <c r="Q105" s="196"/>
      <c r="R105" s="196"/>
      <c r="S105" s="196"/>
      <c r="T105" s="196"/>
      <c r="U105" s="196"/>
      <c r="V105" s="196"/>
      <c r="W105" s="196"/>
      <c r="X105" s="240"/>
      <c r="Y105" s="477" t="s">
        <v>56</v>
      </c>
      <c r="Z105" s="478"/>
      <c r="AA105" s="479"/>
      <c r="AB105" s="410"/>
      <c r="AC105" s="411"/>
      <c r="AD105" s="412"/>
      <c r="AE105" s="365"/>
      <c r="AF105" s="365"/>
      <c r="AG105" s="365"/>
      <c r="AH105" s="365"/>
      <c r="AI105" s="365"/>
      <c r="AJ105" s="365"/>
      <c r="AK105" s="365"/>
      <c r="AL105" s="365"/>
      <c r="AM105" s="365"/>
      <c r="AN105" s="365"/>
      <c r="AO105" s="365"/>
      <c r="AP105" s="365"/>
      <c r="AQ105" s="365"/>
      <c r="AR105" s="365"/>
      <c r="AS105" s="365"/>
      <c r="AT105" s="365"/>
      <c r="AU105" s="365"/>
      <c r="AV105" s="365"/>
      <c r="AW105" s="365"/>
      <c r="AX105" s="366"/>
      <c r="AY105">
        <f>$AY$103</f>
        <v>0</v>
      </c>
    </row>
    <row r="106" spans="1:60" ht="31.5" hidden="1" customHeight="1" x14ac:dyDescent="0.15">
      <c r="A106" s="491" t="s">
        <v>351</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5" t="s">
        <v>11</v>
      </c>
      <c r="AC106" s="300"/>
      <c r="AD106" s="301"/>
      <c r="AE106" s="342" t="s">
        <v>391</v>
      </c>
      <c r="AF106" s="342"/>
      <c r="AG106" s="342"/>
      <c r="AH106" s="342"/>
      <c r="AI106" s="342" t="s">
        <v>413</v>
      </c>
      <c r="AJ106" s="342"/>
      <c r="AK106" s="342"/>
      <c r="AL106" s="342"/>
      <c r="AM106" s="342" t="s">
        <v>510</v>
      </c>
      <c r="AN106" s="342"/>
      <c r="AO106" s="342"/>
      <c r="AP106" s="342"/>
      <c r="AQ106" s="367" t="s">
        <v>418</v>
      </c>
      <c r="AR106" s="368"/>
      <c r="AS106" s="368"/>
      <c r="AT106" s="368"/>
      <c r="AU106" s="367" t="s">
        <v>542</v>
      </c>
      <c r="AV106" s="368"/>
      <c r="AW106" s="368"/>
      <c r="AX106" s="369"/>
      <c r="AY106">
        <f>COUNTA($G$107)</f>
        <v>0</v>
      </c>
    </row>
    <row r="107" spans="1:60" ht="23.25" hidden="1" customHeight="1" x14ac:dyDescent="0.15">
      <c r="A107" s="494"/>
      <c r="B107" s="495"/>
      <c r="C107" s="495"/>
      <c r="D107" s="495"/>
      <c r="E107" s="495"/>
      <c r="F107" s="496"/>
      <c r="G107" s="193"/>
      <c r="H107" s="193"/>
      <c r="I107" s="193"/>
      <c r="J107" s="193"/>
      <c r="K107" s="193"/>
      <c r="L107" s="193"/>
      <c r="M107" s="193"/>
      <c r="N107" s="193"/>
      <c r="O107" s="193"/>
      <c r="P107" s="193"/>
      <c r="Q107" s="193"/>
      <c r="R107" s="193"/>
      <c r="S107" s="193"/>
      <c r="T107" s="193"/>
      <c r="U107" s="193"/>
      <c r="V107" s="193"/>
      <c r="W107" s="193"/>
      <c r="X107" s="235"/>
      <c r="Y107" s="480" t="s">
        <v>55</v>
      </c>
      <c r="Z107" s="481"/>
      <c r="AA107" s="482"/>
      <c r="AB107" s="474"/>
      <c r="AC107" s="475"/>
      <c r="AD107" s="476"/>
      <c r="AE107" s="365"/>
      <c r="AF107" s="365"/>
      <c r="AG107" s="365"/>
      <c r="AH107" s="365"/>
      <c r="AI107" s="365"/>
      <c r="AJ107" s="365"/>
      <c r="AK107" s="365"/>
      <c r="AL107" s="365"/>
      <c r="AM107" s="365"/>
      <c r="AN107" s="365"/>
      <c r="AO107" s="365"/>
      <c r="AP107" s="365"/>
      <c r="AQ107" s="365"/>
      <c r="AR107" s="365"/>
      <c r="AS107" s="365"/>
      <c r="AT107" s="365"/>
      <c r="AU107" s="365"/>
      <c r="AV107" s="365"/>
      <c r="AW107" s="365"/>
      <c r="AX107" s="366"/>
      <c r="AY107">
        <f>$AY$106</f>
        <v>0</v>
      </c>
    </row>
    <row r="108" spans="1:60" ht="23.25" hidden="1" customHeight="1" x14ac:dyDescent="0.15">
      <c r="A108" s="497"/>
      <c r="B108" s="498"/>
      <c r="C108" s="498"/>
      <c r="D108" s="498"/>
      <c r="E108" s="498"/>
      <c r="F108" s="499"/>
      <c r="G108" s="196"/>
      <c r="H108" s="196"/>
      <c r="I108" s="196"/>
      <c r="J108" s="196"/>
      <c r="K108" s="196"/>
      <c r="L108" s="196"/>
      <c r="M108" s="196"/>
      <c r="N108" s="196"/>
      <c r="O108" s="196"/>
      <c r="P108" s="196"/>
      <c r="Q108" s="196"/>
      <c r="R108" s="196"/>
      <c r="S108" s="196"/>
      <c r="T108" s="196"/>
      <c r="U108" s="196"/>
      <c r="V108" s="196"/>
      <c r="W108" s="196"/>
      <c r="X108" s="240"/>
      <c r="Y108" s="477" t="s">
        <v>56</v>
      </c>
      <c r="Z108" s="478"/>
      <c r="AA108" s="479"/>
      <c r="AB108" s="410"/>
      <c r="AC108" s="411"/>
      <c r="AD108" s="412"/>
      <c r="AE108" s="365"/>
      <c r="AF108" s="365"/>
      <c r="AG108" s="365"/>
      <c r="AH108" s="365"/>
      <c r="AI108" s="365"/>
      <c r="AJ108" s="365"/>
      <c r="AK108" s="365"/>
      <c r="AL108" s="365"/>
      <c r="AM108" s="365"/>
      <c r="AN108" s="365"/>
      <c r="AO108" s="365"/>
      <c r="AP108" s="365"/>
      <c r="AQ108" s="365"/>
      <c r="AR108" s="365"/>
      <c r="AS108" s="365"/>
      <c r="AT108" s="365"/>
      <c r="AU108" s="365"/>
      <c r="AV108" s="365"/>
      <c r="AW108" s="365"/>
      <c r="AX108" s="366"/>
      <c r="AY108">
        <f>$AY$106</f>
        <v>0</v>
      </c>
    </row>
    <row r="109" spans="1:60" ht="31.5" hidden="1" customHeight="1" x14ac:dyDescent="0.15">
      <c r="A109" s="491" t="s">
        <v>351</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5" t="s">
        <v>11</v>
      </c>
      <c r="AC109" s="300"/>
      <c r="AD109" s="301"/>
      <c r="AE109" s="342" t="s">
        <v>391</v>
      </c>
      <c r="AF109" s="342"/>
      <c r="AG109" s="342"/>
      <c r="AH109" s="342"/>
      <c r="AI109" s="342" t="s">
        <v>413</v>
      </c>
      <c r="AJ109" s="342"/>
      <c r="AK109" s="342"/>
      <c r="AL109" s="342"/>
      <c r="AM109" s="342" t="s">
        <v>510</v>
      </c>
      <c r="AN109" s="342"/>
      <c r="AO109" s="342"/>
      <c r="AP109" s="342"/>
      <c r="AQ109" s="367" t="s">
        <v>418</v>
      </c>
      <c r="AR109" s="368"/>
      <c r="AS109" s="368"/>
      <c r="AT109" s="368"/>
      <c r="AU109" s="367" t="s">
        <v>542</v>
      </c>
      <c r="AV109" s="368"/>
      <c r="AW109" s="368"/>
      <c r="AX109" s="369"/>
      <c r="AY109">
        <f>COUNTA($G$110)</f>
        <v>0</v>
      </c>
    </row>
    <row r="110" spans="1:60" ht="23.25" hidden="1" customHeight="1" x14ac:dyDescent="0.15">
      <c r="A110" s="494"/>
      <c r="B110" s="495"/>
      <c r="C110" s="495"/>
      <c r="D110" s="495"/>
      <c r="E110" s="495"/>
      <c r="F110" s="496"/>
      <c r="G110" s="193"/>
      <c r="H110" s="193"/>
      <c r="I110" s="193"/>
      <c r="J110" s="193"/>
      <c r="K110" s="193"/>
      <c r="L110" s="193"/>
      <c r="M110" s="193"/>
      <c r="N110" s="193"/>
      <c r="O110" s="193"/>
      <c r="P110" s="193"/>
      <c r="Q110" s="193"/>
      <c r="R110" s="193"/>
      <c r="S110" s="193"/>
      <c r="T110" s="193"/>
      <c r="U110" s="193"/>
      <c r="V110" s="193"/>
      <c r="W110" s="193"/>
      <c r="X110" s="235"/>
      <c r="Y110" s="480" t="s">
        <v>55</v>
      </c>
      <c r="Z110" s="481"/>
      <c r="AA110" s="482"/>
      <c r="AB110" s="474"/>
      <c r="AC110" s="475"/>
      <c r="AD110" s="476"/>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497"/>
      <c r="B111" s="498"/>
      <c r="C111" s="498"/>
      <c r="D111" s="498"/>
      <c r="E111" s="498"/>
      <c r="F111" s="499"/>
      <c r="G111" s="196"/>
      <c r="H111" s="196"/>
      <c r="I111" s="196"/>
      <c r="J111" s="196"/>
      <c r="K111" s="196"/>
      <c r="L111" s="196"/>
      <c r="M111" s="196"/>
      <c r="N111" s="196"/>
      <c r="O111" s="196"/>
      <c r="P111" s="196"/>
      <c r="Q111" s="196"/>
      <c r="R111" s="196"/>
      <c r="S111" s="196"/>
      <c r="T111" s="196"/>
      <c r="U111" s="196"/>
      <c r="V111" s="196"/>
      <c r="W111" s="196"/>
      <c r="X111" s="240"/>
      <c r="Y111" s="477" t="s">
        <v>56</v>
      </c>
      <c r="Z111" s="478"/>
      <c r="AA111" s="479"/>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491" t="s">
        <v>351</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5" t="s">
        <v>11</v>
      </c>
      <c r="AC112" s="300"/>
      <c r="AD112" s="301"/>
      <c r="AE112" s="342" t="s">
        <v>391</v>
      </c>
      <c r="AF112" s="342"/>
      <c r="AG112" s="342"/>
      <c r="AH112" s="342"/>
      <c r="AI112" s="342" t="s">
        <v>413</v>
      </c>
      <c r="AJ112" s="342"/>
      <c r="AK112" s="342"/>
      <c r="AL112" s="342"/>
      <c r="AM112" s="342" t="s">
        <v>510</v>
      </c>
      <c r="AN112" s="342"/>
      <c r="AO112" s="342"/>
      <c r="AP112" s="342"/>
      <c r="AQ112" s="367" t="s">
        <v>418</v>
      </c>
      <c r="AR112" s="368"/>
      <c r="AS112" s="368"/>
      <c r="AT112" s="368"/>
      <c r="AU112" s="367" t="s">
        <v>542</v>
      </c>
      <c r="AV112" s="368"/>
      <c r="AW112" s="368"/>
      <c r="AX112" s="369"/>
      <c r="AY112">
        <f>COUNTA($G$113)</f>
        <v>0</v>
      </c>
    </row>
    <row r="113" spans="1:51" ht="23.25" hidden="1" customHeight="1" x14ac:dyDescent="0.15">
      <c r="A113" s="494"/>
      <c r="B113" s="495"/>
      <c r="C113" s="495"/>
      <c r="D113" s="495"/>
      <c r="E113" s="495"/>
      <c r="F113" s="496"/>
      <c r="G113" s="193"/>
      <c r="H113" s="193"/>
      <c r="I113" s="193"/>
      <c r="J113" s="193"/>
      <c r="K113" s="193"/>
      <c r="L113" s="193"/>
      <c r="M113" s="193"/>
      <c r="N113" s="193"/>
      <c r="O113" s="193"/>
      <c r="P113" s="193"/>
      <c r="Q113" s="193"/>
      <c r="R113" s="193"/>
      <c r="S113" s="193"/>
      <c r="T113" s="193"/>
      <c r="U113" s="193"/>
      <c r="V113" s="193"/>
      <c r="W113" s="193"/>
      <c r="X113" s="235"/>
      <c r="Y113" s="480" t="s">
        <v>55</v>
      </c>
      <c r="Z113" s="481"/>
      <c r="AA113" s="482"/>
      <c r="AB113" s="474"/>
      <c r="AC113" s="475"/>
      <c r="AD113" s="476"/>
      <c r="AE113" s="365"/>
      <c r="AF113" s="365"/>
      <c r="AG113" s="365"/>
      <c r="AH113" s="365"/>
      <c r="AI113" s="365"/>
      <c r="AJ113" s="365"/>
      <c r="AK113" s="365"/>
      <c r="AL113" s="365"/>
      <c r="AM113" s="365"/>
      <c r="AN113" s="365"/>
      <c r="AO113" s="365"/>
      <c r="AP113" s="365"/>
      <c r="AQ113" s="370"/>
      <c r="AR113" s="371"/>
      <c r="AS113" s="371"/>
      <c r="AT113" s="817"/>
      <c r="AU113" s="365"/>
      <c r="AV113" s="365"/>
      <c r="AW113" s="365"/>
      <c r="AX113" s="366"/>
      <c r="AY113">
        <f>$AY$112</f>
        <v>0</v>
      </c>
    </row>
    <row r="114" spans="1:51" ht="23.25" hidden="1" customHeight="1" x14ac:dyDescent="0.15">
      <c r="A114" s="497"/>
      <c r="B114" s="498"/>
      <c r="C114" s="498"/>
      <c r="D114" s="498"/>
      <c r="E114" s="498"/>
      <c r="F114" s="499"/>
      <c r="G114" s="196"/>
      <c r="H114" s="196"/>
      <c r="I114" s="196"/>
      <c r="J114" s="196"/>
      <c r="K114" s="196"/>
      <c r="L114" s="196"/>
      <c r="M114" s="196"/>
      <c r="N114" s="196"/>
      <c r="O114" s="196"/>
      <c r="P114" s="196"/>
      <c r="Q114" s="196"/>
      <c r="R114" s="196"/>
      <c r="S114" s="196"/>
      <c r="T114" s="196"/>
      <c r="U114" s="196"/>
      <c r="V114" s="196"/>
      <c r="W114" s="196"/>
      <c r="X114" s="240"/>
      <c r="Y114" s="477" t="s">
        <v>56</v>
      </c>
      <c r="Z114" s="478"/>
      <c r="AA114" s="479"/>
      <c r="AB114" s="410"/>
      <c r="AC114" s="411"/>
      <c r="AD114" s="412"/>
      <c r="AE114" s="373"/>
      <c r="AF114" s="373"/>
      <c r="AG114" s="373"/>
      <c r="AH114" s="373"/>
      <c r="AI114" s="373"/>
      <c r="AJ114" s="373"/>
      <c r="AK114" s="373"/>
      <c r="AL114" s="373"/>
      <c r="AM114" s="373"/>
      <c r="AN114" s="373"/>
      <c r="AO114" s="373"/>
      <c r="AP114" s="373"/>
      <c r="AQ114" s="370"/>
      <c r="AR114" s="371"/>
      <c r="AS114" s="371"/>
      <c r="AT114" s="817"/>
      <c r="AU114" s="370"/>
      <c r="AV114" s="371"/>
      <c r="AW114" s="371"/>
      <c r="AX114" s="372"/>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4"/>
      <c r="B116" s="295"/>
      <c r="C116" s="295"/>
      <c r="D116" s="295"/>
      <c r="E116" s="295"/>
      <c r="F116" s="296"/>
      <c r="G116" s="358" t="s">
        <v>730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2" t="s">
        <v>731</v>
      </c>
      <c r="AC116" s="303"/>
      <c r="AD116" s="304"/>
      <c r="AE116" s="365">
        <v>5964</v>
      </c>
      <c r="AF116" s="365"/>
      <c r="AG116" s="365"/>
      <c r="AH116" s="365"/>
      <c r="AI116" s="365">
        <v>5809</v>
      </c>
      <c r="AJ116" s="365"/>
      <c r="AK116" s="365"/>
      <c r="AL116" s="365"/>
      <c r="AM116" s="365"/>
      <c r="AN116" s="365"/>
      <c r="AO116" s="365"/>
      <c r="AP116" s="365"/>
      <c r="AQ116" s="370">
        <v>5469</v>
      </c>
      <c r="AR116" s="371"/>
      <c r="AS116" s="371"/>
      <c r="AT116" s="371"/>
      <c r="AU116" s="371"/>
      <c r="AV116" s="371"/>
      <c r="AW116" s="371"/>
      <c r="AX116" s="372"/>
    </row>
    <row r="117" spans="1:51" ht="46.5" customHeight="1" thickBot="1" x14ac:dyDescent="0.2">
      <c r="A117" s="297"/>
      <c r="B117" s="298"/>
      <c r="C117" s="298"/>
      <c r="D117" s="298"/>
      <c r="E117" s="298"/>
      <c r="F117" s="299"/>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732</v>
      </c>
      <c r="AC117" s="350"/>
      <c r="AD117" s="351"/>
      <c r="AE117" s="308" t="s">
        <v>733</v>
      </c>
      <c r="AF117" s="308"/>
      <c r="AG117" s="308"/>
      <c r="AH117" s="308"/>
      <c r="AI117" s="308" t="s">
        <v>782</v>
      </c>
      <c r="AJ117" s="308"/>
      <c r="AK117" s="308"/>
      <c r="AL117" s="308"/>
      <c r="AM117" s="308"/>
      <c r="AN117" s="308"/>
      <c r="AO117" s="308"/>
      <c r="AP117" s="308"/>
      <c r="AQ117" s="308" t="s">
        <v>779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4"/>
      <c r="B119" s="295"/>
      <c r="C119" s="295"/>
      <c r="D119" s="295"/>
      <c r="E119" s="295"/>
      <c r="F119" s="296"/>
      <c r="G119" s="358" t="s">
        <v>359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2"/>
      <c r="AC119" s="303"/>
      <c r="AD119" s="304"/>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297"/>
      <c r="B120" s="298"/>
      <c r="C120" s="298"/>
      <c r="D120" s="298"/>
      <c r="E120" s="298"/>
      <c r="F120" s="299"/>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358</v>
      </c>
      <c r="AC120" s="350"/>
      <c r="AD120" s="351"/>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4"/>
      <c r="B122" s="295"/>
      <c r="C122" s="295"/>
      <c r="D122" s="295"/>
      <c r="E122" s="295"/>
      <c r="F122" s="296"/>
      <c r="G122" s="358" t="s">
        <v>360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2"/>
      <c r="AC122" s="303"/>
      <c r="AD122" s="304"/>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297"/>
      <c r="B123" s="298"/>
      <c r="C123" s="298"/>
      <c r="D123" s="298"/>
      <c r="E123" s="298"/>
      <c r="F123" s="299"/>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358</v>
      </c>
      <c r="AC123" s="350"/>
      <c r="AD123" s="351"/>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4"/>
      <c r="B125" s="295"/>
      <c r="C125" s="295"/>
      <c r="D125" s="295"/>
      <c r="E125" s="295"/>
      <c r="F125" s="296"/>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2"/>
      <c r="AC125" s="303"/>
      <c r="AD125" s="304"/>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7"/>
      <c r="B126" s="298"/>
      <c r="C126" s="298"/>
      <c r="D126" s="298"/>
      <c r="E126" s="298"/>
      <c r="F126" s="299"/>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358</v>
      </c>
      <c r="AC126" s="350"/>
      <c r="AD126" s="351"/>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9" t="s">
        <v>15</v>
      </c>
      <c r="B127" s="295"/>
      <c r="C127" s="295"/>
      <c r="D127" s="295"/>
      <c r="E127" s="295"/>
      <c r="F127" s="296"/>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4"/>
      <c r="B128" s="295"/>
      <c r="C128" s="295"/>
      <c r="D128" s="295"/>
      <c r="E128" s="295"/>
      <c r="F128" s="296"/>
      <c r="G128" s="358" t="s">
        <v>360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2"/>
      <c r="AC128" s="303"/>
      <c r="AD128" s="304"/>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297"/>
      <c r="B129" s="298"/>
      <c r="C129" s="298"/>
      <c r="D129" s="298"/>
      <c r="E129" s="298"/>
      <c r="F129" s="299"/>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358</v>
      </c>
      <c r="AC129" s="350"/>
      <c r="AD129" s="351"/>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4" t="s">
        <v>406</v>
      </c>
      <c r="B130" s="992"/>
      <c r="C130" s="991" t="s">
        <v>236</v>
      </c>
      <c r="D130" s="992"/>
      <c r="E130" s="310" t="s">
        <v>265</v>
      </c>
      <c r="F130" s="311"/>
      <c r="G130" s="312" t="s">
        <v>749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5"/>
      <c r="B131" s="255"/>
      <c r="C131" s="254"/>
      <c r="D131" s="255"/>
      <c r="E131" s="241" t="s">
        <v>264</v>
      </c>
      <c r="F131" s="242"/>
      <c r="G131" s="239" t="s">
        <v>748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5"/>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391</v>
      </c>
      <c r="AF132" s="201"/>
      <c r="AG132" s="201"/>
      <c r="AH132" s="202"/>
      <c r="AI132" s="217" t="s">
        <v>413</v>
      </c>
      <c r="AJ132" s="201"/>
      <c r="AK132" s="201"/>
      <c r="AL132" s="202"/>
      <c r="AM132" s="217" t="s">
        <v>700</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5"/>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722</v>
      </c>
      <c r="AR133" s="273"/>
      <c r="AS133" s="181" t="s">
        <v>233</v>
      </c>
      <c r="AT133" s="204"/>
      <c r="AU133" s="180" t="s">
        <v>722</v>
      </c>
      <c r="AV133" s="180"/>
      <c r="AW133" s="181" t="s">
        <v>179</v>
      </c>
      <c r="AX133" s="182"/>
      <c r="AY133">
        <f>$AY$132</f>
        <v>1</v>
      </c>
    </row>
    <row r="134" spans="1:51" ht="39.75" customHeight="1" x14ac:dyDescent="0.15">
      <c r="A134" s="995"/>
      <c r="B134" s="255"/>
      <c r="C134" s="254"/>
      <c r="D134" s="255"/>
      <c r="E134" s="254"/>
      <c r="F134" s="316"/>
      <c r="G134" s="234" t="s">
        <v>724</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724</v>
      </c>
      <c r="AC134" s="226"/>
      <c r="AD134" s="226"/>
      <c r="AE134" s="268" t="s">
        <v>722</v>
      </c>
      <c r="AF134" s="169"/>
      <c r="AG134" s="169"/>
      <c r="AH134" s="169"/>
      <c r="AI134" s="268" t="s">
        <v>722</v>
      </c>
      <c r="AJ134" s="169"/>
      <c r="AK134" s="169"/>
      <c r="AL134" s="169"/>
      <c r="AM134" s="268" t="s">
        <v>747</v>
      </c>
      <c r="AN134" s="169"/>
      <c r="AO134" s="169"/>
      <c r="AP134" s="169"/>
      <c r="AQ134" s="268" t="s">
        <v>722</v>
      </c>
      <c r="AR134" s="169"/>
      <c r="AS134" s="169"/>
      <c r="AT134" s="169"/>
      <c r="AU134" s="268" t="s">
        <v>722</v>
      </c>
      <c r="AV134" s="169"/>
      <c r="AW134" s="169"/>
      <c r="AX134" s="210"/>
      <c r="AY134">
        <f t="shared" ref="AY134:AY135" si="13">$AY$132</f>
        <v>1</v>
      </c>
    </row>
    <row r="135" spans="1:51" ht="39.75" customHeight="1" x14ac:dyDescent="0.15">
      <c r="A135" s="995"/>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724</v>
      </c>
      <c r="AC135" s="177"/>
      <c r="AD135" s="177"/>
      <c r="AE135" s="268" t="s">
        <v>722</v>
      </c>
      <c r="AF135" s="169"/>
      <c r="AG135" s="169"/>
      <c r="AH135" s="169"/>
      <c r="AI135" s="268" t="s">
        <v>722</v>
      </c>
      <c r="AJ135" s="169"/>
      <c r="AK135" s="169"/>
      <c r="AL135" s="169"/>
      <c r="AM135" s="268" t="s">
        <v>747</v>
      </c>
      <c r="AN135" s="169"/>
      <c r="AO135" s="169"/>
      <c r="AP135" s="169"/>
      <c r="AQ135" s="268" t="s">
        <v>722</v>
      </c>
      <c r="AR135" s="169"/>
      <c r="AS135" s="169"/>
      <c r="AT135" s="169"/>
      <c r="AU135" s="268" t="s">
        <v>722</v>
      </c>
      <c r="AV135" s="169"/>
      <c r="AW135" s="169"/>
      <c r="AX135" s="210"/>
      <c r="AY135">
        <f t="shared" si="13"/>
        <v>1</v>
      </c>
    </row>
    <row r="136" spans="1:51" ht="18.75" hidden="1" customHeight="1" x14ac:dyDescent="0.15">
      <c r="A136" s="995"/>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391</v>
      </c>
      <c r="AF136" s="201"/>
      <c r="AG136" s="201"/>
      <c r="AH136" s="202"/>
      <c r="AI136" s="217" t="s">
        <v>413</v>
      </c>
      <c r="AJ136" s="201"/>
      <c r="AK136" s="201"/>
      <c r="AL136" s="202"/>
      <c r="AM136" s="217" t="s">
        <v>700</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5"/>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5"/>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5"/>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5"/>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391</v>
      </c>
      <c r="AF140" s="201"/>
      <c r="AG140" s="201"/>
      <c r="AH140" s="202"/>
      <c r="AI140" s="217" t="s">
        <v>413</v>
      </c>
      <c r="AJ140" s="201"/>
      <c r="AK140" s="201"/>
      <c r="AL140" s="202"/>
      <c r="AM140" s="217" t="s">
        <v>700</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5"/>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5"/>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5"/>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5"/>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391</v>
      </c>
      <c r="AF144" s="201"/>
      <c r="AG144" s="201"/>
      <c r="AH144" s="202"/>
      <c r="AI144" s="217" t="s">
        <v>413</v>
      </c>
      <c r="AJ144" s="201"/>
      <c r="AK144" s="201"/>
      <c r="AL144" s="202"/>
      <c r="AM144" s="217" t="s">
        <v>700</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5"/>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5"/>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5"/>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5"/>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391</v>
      </c>
      <c r="AF148" s="201"/>
      <c r="AG148" s="201"/>
      <c r="AH148" s="202"/>
      <c r="AI148" s="217" t="s">
        <v>413</v>
      </c>
      <c r="AJ148" s="201"/>
      <c r="AK148" s="201"/>
      <c r="AL148" s="202"/>
      <c r="AM148" s="217" t="s">
        <v>700</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5"/>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5"/>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5"/>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995"/>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90"/>
      <c r="AY152">
        <f>COUNTA($G$154)</f>
        <v>0</v>
      </c>
    </row>
    <row r="153" spans="1:51" ht="22.5" hidden="1" customHeight="1" x14ac:dyDescent="0.15">
      <c r="A153" s="995"/>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995"/>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2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5"/>
      <c r="B155" s="255"/>
      <c r="C155" s="254"/>
      <c r="D155" s="255"/>
      <c r="E155" s="254"/>
      <c r="F155" s="316"/>
      <c r="G155" s="236"/>
      <c r="H155" s="237"/>
      <c r="I155" s="237"/>
      <c r="J155" s="237"/>
      <c r="K155" s="237"/>
      <c r="L155" s="237"/>
      <c r="M155" s="237"/>
      <c r="N155" s="237"/>
      <c r="O155" s="237"/>
      <c r="P155" s="238"/>
      <c r="Q155" s="429"/>
      <c r="R155" s="237"/>
      <c r="S155" s="237"/>
      <c r="T155" s="237"/>
      <c r="U155" s="237"/>
      <c r="V155" s="237"/>
      <c r="W155" s="237"/>
      <c r="X155" s="237"/>
      <c r="Y155" s="237"/>
      <c r="Z155" s="237"/>
      <c r="AA155" s="92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5"/>
      <c r="B156" s="255"/>
      <c r="C156" s="254"/>
      <c r="D156" s="255"/>
      <c r="E156" s="254"/>
      <c r="F156" s="316"/>
      <c r="G156" s="236"/>
      <c r="H156" s="237"/>
      <c r="I156" s="237"/>
      <c r="J156" s="237"/>
      <c r="K156" s="237"/>
      <c r="L156" s="237"/>
      <c r="M156" s="237"/>
      <c r="N156" s="237"/>
      <c r="O156" s="237"/>
      <c r="P156" s="238"/>
      <c r="Q156" s="429"/>
      <c r="R156" s="237"/>
      <c r="S156" s="237"/>
      <c r="T156" s="237"/>
      <c r="U156" s="237"/>
      <c r="V156" s="237"/>
      <c r="W156" s="237"/>
      <c r="X156" s="237"/>
      <c r="Y156" s="237"/>
      <c r="Z156" s="237"/>
      <c r="AA156" s="923"/>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5"/>
      <c r="B157" s="255"/>
      <c r="C157" s="254"/>
      <c r="D157" s="255"/>
      <c r="E157" s="254"/>
      <c r="F157" s="316"/>
      <c r="G157" s="236"/>
      <c r="H157" s="237"/>
      <c r="I157" s="237"/>
      <c r="J157" s="237"/>
      <c r="K157" s="237"/>
      <c r="L157" s="237"/>
      <c r="M157" s="237"/>
      <c r="N157" s="237"/>
      <c r="O157" s="237"/>
      <c r="P157" s="238"/>
      <c r="Q157" s="429"/>
      <c r="R157" s="237"/>
      <c r="S157" s="237"/>
      <c r="T157" s="237"/>
      <c r="U157" s="237"/>
      <c r="V157" s="237"/>
      <c r="W157" s="237"/>
      <c r="X157" s="237"/>
      <c r="Y157" s="237"/>
      <c r="Z157" s="237"/>
      <c r="AA157" s="923"/>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995"/>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4"/>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995"/>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5"/>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5"/>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5"/>
      <c r="B162" s="255"/>
      <c r="C162" s="254"/>
      <c r="D162" s="255"/>
      <c r="E162" s="254"/>
      <c r="F162" s="316"/>
      <c r="G162" s="236"/>
      <c r="H162" s="237"/>
      <c r="I162" s="237"/>
      <c r="J162" s="237"/>
      <c r="K162" s="237"/>
      <c r="L162" s="237"/>
      <c r="M162" s="237"/>
      <c r="N162" s="237"/>
      <c r="O162" s="237"/>
      <c r="P162" s="238"/>
      <c r="Q162" s="429"/>
      <c r="R162" s="237"/>
      <c r="S162" s="237"/>
      <c r="T162" s="237"/>
      <c r="U162" s="237"/>
      <c r="V162" s="237"/>
      <c r="W162" s="237"/>
      <c r="X162" s="237"/>
      <c r="Y162" s="237"/>
      <c r="Z162" s="237"/>
      <c r="AA162" s="92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5"/>
      <c r="B163" s="255"/>
      <c r="C163" s="254"/>
      <c r="D163" s="255"/>
      <c r="E163" s="254"/>
      <c r="F163" s="316"/>
      <c r="G163" s="236"/>
      <c r="H163" s="237"/>
      <c r="I163" s="237"/>
      <c r="J163" s="237"/>
      <c r="K163" s="237"/>
      <c r="L163" s="237"/>
      <c r="M163" s="237"/>
      <c r="N163" s="237"/>
      <c r="O163" s="237"/>
      <c r="P163" s="238"/>
      <c r="Q163" s="429"/>
      <c r="R163" s="237"/>
      <c r="S163" s="237"/>
      <c r="T163" s="237"/>
      <c r="U163" s="237"/>
      <c r="V163" s="237"/>
      <c r="W163" s="237"/>
      <c r="X163" s="237"/>
      <c r="Y163" s="237"/>
      <c r="Z163" s="237"/>
      <c r="AA163" s="923"/>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5"/>
      <c r="B164" s="255"/>
      <c r="C164" s="254"/>
      <c r="D164" s="255"/>
      <c r="E164" s="254"/>
      <c r="F164" s="316"/>
      <c r="G164" s="236"/>
      <c r="H164" s="237"/>
      <c r="I164" s="237"/>
      <c r="J164" s="237"/>
      <c r="K164" s="237"/>
      <c r="L164" s="237"/>
      <c r="M164" s="237"/>
      <c r="N164" s="237"/>
      <c r="O164" s="237"/>
      <c r="P164" s="238"/>
      <c r="Q164" s="429"/>
      <c r="R164" s="237"/>
      <c r="S164" s="237"/>
      <c r="T164" s="237"/>
      <c r="U164" s="237"/>
      <c r="V164" s="237"/>
      <c r="W164" s="237"/>
      <c r="X164" s="237"/>
      <c r="Y164" s="237"/>
      <c r="Z164" s="237"/>
      <c r="AA164" s="923"/>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5"/>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4"/>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5"/>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5"/>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5"/>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5"/>
      <c r="B169" s="255"/>
      <c r="C169" s="254"/>
      <c r="D169" s="255"/>
      <c r="E169" s="254"/>
      <c r="F169" s="316"/>
      <c r="G169" s="236"/>
      <c r="H169" s="237"/>
      <c r="I169" s="237"/>
      <c r="J169" s="237"/>
      <c r="K169" s="237"/>
      <c r="L169" s="237"/>
      <c r="M169" s="237"/>
      <c r="N169" s="237"/>
      <c r="O169" s="237"/>
      <c r="P169" s="238"/>
      <c r="Q169" s="429"/>
      <c r="R169" s="237"/>
      <c r="S169" s="237"/>
      <c r="T169" s="237"/>
      <c r="U169" s="237"/>
      <c r="V169" s="237"/>
      <c r="W169" s="237"/>
      <c r="X169" s="237"/>
      <c r="Y169" s="237"/>
      <c r="Z169" s="237"/>
      <c r="AA169" s="92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5"/>
      <c r="B170" s="255"/>
      <c r="C170" s="254"/>
      <c r="D170" s="255"/>
      <c r="E170" s="254"/>
      <c r="F170" s="316"/>
      <c r="G170" s="236"/>
      <c r="H170" s="237"/>
      <c r="I170" s="237"/>
      <c r="J170" s="237"/>
      <c r="K170" s="237"/>
      <c r="L170" s="237"/>
      <c r="M170" s="237"/>
      <c r="N170" s="237"/>
      <c r="O170" s="237"/>
      <c r="P170" s="238"/>
      <c r="Q170" s="429"/>
      <c r="R170" s="237"/>
      <c r="S170" s="237"/>
      <c r="T170" s="237"/>
      <c r="U170" s="237"/>
      <c r="V170" s="237"/>
      <c r="W170" s="237"/>
      <c r="X170" s="237"/>
      <c r="Y170" s="237"/>
      <c r="Z170" s="237"/>
      <c r="AA170" s="923"/>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5"/>
      <c r="B171" s="255"/>
      <c r="C171" s="254"/>
      <c r="D171" s="255"/>
      <c r="E171" s="254"/>
      <c r="F171" s="316"/>
      <c r="G171" s="236"/>
      <c r="H171" s="237"/>
      <c r="I171" s="237"/>
      <c r="J171" s="237"/>
      <c r="K171" s="237"/>
      <c r="L171" s="237"/>
      <c r="M171" s="237"/>
      <c r="N171" s="237"/>
      <c r="O171" s="237"/>
      <c r="P171" s="238"/>
      <c r="Q171" s="429"/>
      <c r="R171" s="237"/>
      <c r="S171" s="237"/>
      <c r="T171" s="237"/>
      <c r="U171" s="237"/>
      <c r="V171" s="237"/>
      <c r="W171" s="237"/>
      <c r="X171" s="237"/>
      <c r="Y171" s="237"/>
      <c r="Z171" s="237"/>
      <c r="AA171" s="923"/>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5"/>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4"/>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5"/>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5"/>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5"/>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5"/>
      <c r="B176" s="255"/>
      <c r="C176" s="254"/>
      <c r="D176" s="255"/>
      <c r="E176" s="254"/>
      <c r="F176" s="316"/>
      <c r="G176" s="236"/>
      <c r="H176" s="237"/>
      <c r="I176" s="237"/>
      <c r="J176" s="237"/>
      <c r="K176" s="237"/>
      <c r="L176" s="237"/>
      <c r="M176" s="237"/>
      <c r="N176" s="237"/>
      <c r="O176" s="237"/>
      <c r="P176" s="238"/>
      <c r="Q176" s="429"/>
      <c r="R176" s="237"/>
      <c r="S176" s="237"/>
      <c r="T176" s="237"/>
      <c r="U176" s="237"/>
      <c r="V176" s="237"/>
      <c r="W176" s="237"/>
      <c r="X176" s="237"/>
      <c r="Y176" s="237"/>
      <c r="Z176" s="237"/>
      <c r="AA176" s="92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5"/>
      <c r="B177" s="255"/>
      <c r="C177" s="254"/>
      <c r="D177" s="255"/>
      <c r="E177" s="254"/>
      <c r="F177" s="316"/>
      <c r="G177" s="236"/>
      <c r="H177" s="237"/>
      <c r="I177" s="237"/>
      <c r="J177" s="237"/>
      <c r="K177" s="237"/>
      <c r="L177" s="237"/>
      <c r="M177" s="237"/>
      <c r="N177" s="237"/>
      <c r="O177" s="237"/>
      <c r="P177" s="238"/>
      <c r="Q177" s="429"/>
      <c r="R177" s="237"/>
      <c r="S177" s="237"/>
      <c r="T177" s="237"/>
      <c r="U177" s="237"/>
      <c r="V177" s="237"/>
      <c r="W177" s="237"/>
      <c r="X177" s="237"/>
      <c r="Y177" s="237"/>
      <c r="Z177" s="237"/>
      <c r="AA177" s="923"/>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5"/>
      <c r="B178" s="255"/>
      <c r="C178" s="254"/>
      <c r="D178" s="255"/>
      <c r="E178" s="254"/>
      <c r="F178" s="316"/>
      <c r="G178" s="236"/>
      <c r="H178" s="237"/>
      <c r="I178" s="237"/>
      <c r="J178" s="237"/>
      <c r="K178" s="237"/>
      <c r="L178" s="237"/>
      <c r="M178" s="237"/>
      <c r="N178" s="237"/>
      <c r="O178" s="237"/>
      <c r="P178" s="238"/>
      <c r="Q178" s="429"/>
      <c r="R178" s="237"/>
      <c r="S178" s="237"/>
      <c r="T178" s="237"/>
      <c r="U178" s="237"/>
      <c r="V178" s="237"/>
      <c r="W178" s="237"/>
      <c r="X178" s="237"/>
      <c r="Y178" s="237"/>
      <c r="Z178" s="237"/>
      <c r="AA178" s="923"/>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5"/>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4"/>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5"/>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5"/>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5"/>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5"/>
      <c r="B183" s="255"/>
      <c r="C183" s="254"/>
      <c r="D183" s="255"/>
      <c r="E183" s="254"/>
      <c r="F183" s="316"/>
      <c r="G183" s="236"/>
      <c r="H183" s="237"/>
      <c r="I183" s="237"/>
      <c r="J183" s="237"/>
      <c r="K183" s="237"/>
      <c r="L183" s="237"/>
      <c r="M183" s="237"/>
      <c r="N183" s="237"/>
      <c r="O183" s="237"/>
      <c r="P183" s="238"/>
      <c r="Q183" s="429"/>
      <c r="R183" s="237"/>
      <c r="S183" s="237"/>
      <c r="T183" s="237"/>
      <c r="U183" s="237"/>
      <c r="V183" s="237"/>
      <c r="W183" s="237"/>
      <c r="X183" s="237"/>
      <c r="Y183" s="237"/>
      <c r="Z183" s="237"/>
      <c r="AA183" s="92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5"/>
      <c r="B184" s="255"/>
      <c r="C184" s="254"/>
      <c r="D184" s="255"/>
      <c r="E184" s="254"/>
      <c r="F184" s="316"/>
      <c r="G184" s="236"/>
      <c r="H184" s="237"/>
      <c r="I184" s="237"/>
      <c r="J184" s="237"/>
      <c r="K184" s="237"/>
      <c r="L184" s="237"/>
      <c r="M184" s="237"/>
      <c r="N184" s="237"/>
      <c r="O184" s="237"/>
      <c r="P184" s="238"/>
      <c r="Q184" s="429"/>
      <c r="R184" s="237"/>
      <c r="S184" s="237"/>
      <c r="T184" s="237"/>
      <c r="U184" s="237"/>
      <c r="V184" s="237"/>
      <c r="W184" s="237"/>
      <c r="X184" s="237"/>
      <c r="Y184" s="237"/>
      <c r="Z184" s="237"/>
      <c r="AA184" s="923"/>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5"/>
      <c r="B185" s="255"/>
      <c r="C185" s="254"/>
      <c r="D185" s="255"/>
      <c r="E185" s="254"/>
      <c r="F185" s="316"/>
      <c r="G185" s="236"/>
      <c r="H185" s="237"/>
      <c r="I185" s="237"/>
      <c r="J185" s="237"/>
      <c r="K185" s="237"/>
      <c r="L185" s="237"/>
      <c r="M185" s="237"/>
      <c r="N185" s="237"/>
      <c r="O185" s="237"/>
      <c r="P185" s="238"/>
      <c r="Q185" s="429"/>
      <c r="R185" s="237"/>
      <c r="S185" s="237"/>
      <c r="T185" s="237"/>
      <c r="U185" s="237"/>
      <c r="V185" s="237"/>
      <c r="W185" s="237"/>
      <c r="X185" s="237"/>
      <c r="Y185" s="237"/>
      <c r="Z185" s="237"/>
      <c r="AA185" s="923"/>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5"/>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4"/>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5"/>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5"/>
      <c r="B188" s="255"/>
      <c r="C188" s="254"/>
      <c r="D188" s="255"/>
      <c r="E188" s="192" t="s">
        <v>750</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995"/>
      <c r="B189" s="255"/>
      <c r="C189" s="254"/>
      <c r="D189" s="255"/>
      <c r="E189" s="42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0"/>
      <c r="AY189">
        <f>$AY$187</f>
        <v>1</v>
      </c>
    </row>
    <row r="190" spans="1:51" ht="45" hidden="1" customHeight="1" x14ac:dyDescent="0.15">
      <c r="A190" s="995"/>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5"/>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5"/>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391</v>
      </c>
      <c r="AF192" s="201"/>
      <c r="AG192" s="201"/>
      <c r="AH192" s="202"/>
      <c r="AI192" s="217" t="s">
        <v>413</v>
      </c>
      <c r="AJ192" s="201"/>
      <c r="AK192" s="201"/>
      <c r="AL192" s="202"/>
      <c r="AM192" s="217" t="s">
        <v>700</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5"/>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5"/>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5"/>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5"/>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391</v>
      </c>
      <c r="AF196" s="201"/>
      <c r="AG196" s="201"/>
      <c r="AH196" s="202"/>
      <c r="AI196" s="217" t="s">
        <v>413</v>
      </c>
      <c r="AJ196" s="201"/>
      <c r="AK196" s="201"/>
      <c r="AL196" s="202"/>
      <c r="AM196" s="217" t="s">
        <v>700</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5"/>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5"/>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5"/>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5"/>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391</v>
      </c>
      <c r="AF200" s="201"/>
      <c r="AG200" s="201"/>
      <c r="AH200" s="202"/>
      <c r="AI200" s="217" t="s">
        <v>413</v>
      </c>
      <c r="AJ200" s="201"/>
      <c r="AK200" s="201"/>
      <c r="AL200" s="202"/>
      <c r="AM200" s="217" t="s">
        <v>700</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5"/>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5"/>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5"/>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5"/>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391</v>
      </c>
      <c r="AF204" s="201"/>
      <c r="AG204" s="201"/>
      <c r="AH204" s="202"/>
      <c r="AI204" s="217" t="s">
        <v>413</v>
      </c>
      <c r="AJ204" s="201"/>
      <c r="AK204" s="201"/>
      <c r="AL204" s="202"/>
      <c r="AM204" s="217" t="s">
        <v>700</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5"/>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5"/>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5"/>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5"/>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391</v>
      </c>
      <c r="AF208" s="201"/>
      <c r="AG208" s="201"/>
      <c r="AH208" s="202"/>
      <c r="AI208" s="217" t="s">
        <v>413</v>
      </c>
      <c r="AJ208" s="201"/>
      <c r="AK208" s="201"/>
      <c r="AL208" s="202"/>
      <c r="AM208" s="217" t="s">
        <v>700</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5"/>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5"/>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5"/>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5"/>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90"/>
      <c r="AY212">
        <f>COUNTA($G$214)</f>
        <v>0</v>
      </c>
    </row>
    <row r="213" spans="1:51" ht="22.5" hidden="1" customHeight="1" x14ac:dyDescent="0.15">
      <c r="A213" s="995"/>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5"/>
      <c r="B214" s="255"/>
      <c r="C214" s="254"/>
      <c r="D214" s="255"/>
      <c r="E214" s="254"/>
      <c r="F214" s="316"/>
      <c r="G214" s="234"/>
      <c r="H214" s="193"/>
      <c r="I214" s="193"/>
      <c r="J214" s="193"/>
      <c r="K214" s="193"/>
      <c r="L214" s="193"/>
      <c r="M214" s="193"/>
      <c r="N214" s="193"/>
      <c r="O214" s="193"/>
      <c r="P214" s="235"/>
      <c r="Q214" s="982"/>
      <c r="R214" s="983"/>
      <c r="S214" s="983"/>
      <c r="T214" s="983"/>
      <c r="U214" s="983"/>
      <c r="V214" s="983"/>
      <c r="W214" s="983"/>
      <c r="X214" s="983"/>
      <c r="Y214" s="983"/>
      <c r="Z214" s="983"/>
      <c r="AA214" s="98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5"/>
      <c r="B215" s="255"/>
      <c r="C215" s="254"/>
      <c r="D215" s="255"/>
      <c r="E215" s="254"/>
      <c r="F215" s="316"/>
      <c r="G215" s="236"/>
      <c r="H215" s="237"/>
      <c r="I215" s="237"/>
      <c r="J215" s="237"/>
      <c r="K215" s="237"/>
      <c r="L215" s="237"/>
      <c r="M215" s="237"/>
      <c r="N215" s="237"/>
      <c r="O215" s="237"/>
      <c r="P215" s="238"/>
      <c r="Q215" s="985"/>
      <c r="R215" s="986"/>
      <c r="S215" s="986"/>
      <c r="T215" s="986"/>
      <c r="U215" s="986"/>
      <c r="V215" s="986"/>
      <c r="W215" s="986"/>
      <c r="X215" s="986"/>
      <c r="Y215" s="986"/>
      <c r="Z215" s="986"/>
      <c r="AA215" s="98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5"/>
      <c r="B216" s="255"/>
      <c r="C216" s="254"/>
      <c r="D216" s="255"/>
      <c r="E216" s="254"/>
      <c r="F216" s="316"/>
      <c r="G216" s="236"/>
      <c r="H216" s="237"/>
      <c r="I216" s="237"/>
      <c r="J216" s="237"/>
      <c r="K216" s="237"/>
      <c r="L216" s="237"/>
      <c r="M216" s="237"/>
      <c r="N216" s="237"/>
      <c r="O216" s="237"/>
      <c r="P216" s="238"/>
      <c r="Q216" s="985"/>
      <c r="R216" s="986"/>
      <c r="S216" s="986"/>
      <c r="T216" s="986"/>
      <c r="U216" s="986"/>
      <c r="V216" s="986"/>
      <c r="W216" s="986"/>
      <c r="X216" s="986"/>
      <c r="Y216" s="986"/>
      <c r="Z216" s="986"/>
      <c r="AA216" s="987"/>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5"/>
      <c r="B217" s="255"/>
      <c r="C217" s="254"/>
      <c r="D217" s="255"/>
      <c r="E217" s="254"/>
      <c r="F217" s="316"/>
      <c r="G217" s="236"/>
      <c r="H217" s="237"/>
      <c r="I217" s="237"/>
      <c r="J217" s="237"/>
      <c r="K217" s="237"/>
      <c r="L217" s="237"/>
      <c r="M217" s="237"/>
      <c r="N217" s="237"/>
      <c r="O217" s="237"/>
      <c r="P217" s="238"/>
      <c r="Q217" s="985"/>
      <c r="R217" s="986"/>
      <c r="S217" s="986"/>
      <c r="T217" s="986"/>
      <c r="U217" s="986"/>
      <c r="V217" s="986"/>
      <c r="W217" s="986"/>
      <c r="X217" s="986"/>
      <c r="Y217" s="986"/>
      <c r="Z217" s="986"/>
      <c r="AA217" s="987"/>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5"/>
      <c r="B218" s="255"/>
      <c r="C218" s="254"/>
      <c r="D218" s="255"/>
      <c r="E218" s="254"/>
      <c r="F218" s="316"/>
      <c r="G218" s="239"/>
      <c r="H218" s="196"/>
      <c r="I218" s="196"/>
      <c r="J218" s="196"/>
      <c r="K218" s="196"/>
      <c r="L218" s="196"/>
      <c r="M218" s="196"/>
      <c r="N218" s="196"/>
      <c r="O218" s="196"/>
      <c r="P218" s="240"/>
      <c r="Q218" s="988"/>
      <c r="R218" s="989"/>
      <c r="S218" s="989"/>
      <c r="T218" s="989"/>
      <c r="U218" s="989"/>
      <c r="V218" s="989"/>
      <c r="W218" s="989"/>
      <c r="X218" s="989"/>
      <c r="Y218" s="989"/>
      <c r="Z218" s="989"/>
      <c r="AA218" s="990"/>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5"/>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5"/>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5"/>
      <c r="B221" s="255"/>
      <c r="C221" s="254"/>
      <c r="D221" s="255"/>
      <c r="E221" s="254"/>
      <c r="F221" s="316"/>
      <c r="G221" s="234"/>
      <c r="H221" s="193"/>
      <c r="I221" s="193"/>
      <c r="J221" s="193"/>
      <c r="K221" s="193"/>
      <c r="L221" s="193"/>
      <c r="M221" s="193"/>
      <c r="N221" s="193"/>
      <c r="O221" s="193"/>
      <c r="P221" s="235"/>
      <c r="Q221" s="982"/>
      <c r="R221" s="983"/>
      <c r="S221" s="983"/>
      <c r="T221" s="983"/>
      <c r="U221" s="983"/>
      <c r="V221" s="983"/>
      <c r="W221" s="983"/>
      <c r="X221" s="983"/>
      <c r="Y221" s="983"/>
      <c r="Z221" s="983"/>
      <c r="AA221" s="98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5"/>
      <c r="B222" s="255"/>
      <c r="C222" s="254"/>
      <c r="D222" s="255"/>
      <c r="E222" s="254"/>
      <c r="F222" s="316"/>
      <c r="G222" s="236"/>
      <c r="H222" s="237"/>
      <c r="I222" s="237"/>
      <c r="J222" s="237"/>
      <c r="K222" s="237"/>
      <c r="L222" s="237"/>
      <c r="M222" s="237"/>
      <c r="N222" s="237"/>
      <c r="O222" s="237"/>
      <c r="P222" s="238"/>
      <c r="Q222" s="985"/>
      <c r="R222" s="986"/>
      <c r="S222" s="986"/>
      <c r="T222" s="986"/>
      <c r="U222" s="986"/>
      <c r="V222" s="986"/>
      <c r="W222" s="986"/>
      <c r="X222" s="986"/>
      <c r="Y222" s="986"/>
      <c r="Z222" s="986"/>
      <c r="AA222" s="98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5"/>
      <c r="B223" s="255"/>
      <c r="C223" s="254"/>
      <c r="D223" s="255"/>
      <c r="E223" s="254"/>
      <c r="F223" s="316"/>
      <c r="G223" s="236"/>
      <c r="H223" s="237"/>
      <c r="I223" s="237"/>
      <c r="J223" s="237"/>
      <c r="K223" s="237"/>
      <c r="L223" s="237"/>
      <c r="M223" s="237"/>
      <c r="N223" s="237"/>
      <c r="O223" s="237"/>
      <c r="P223" s="238"/>
      <c r="Q223" s="985"/>
      <c r="R223" s="986"/>
      <c r="S223" s="986"/>
      <c r="T223" s="986"/>
      <c r="U223" s="986"/>
      <c r="V223" s="986"/>
      <c r="W223" s="986"/>
      <c r="X223" s="986"/>
      <c r="Y223" s="986"/>
      <c r="Z223" s="986"/>
      <c r="AA223" s="987"/>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5"/>
      <c r="B224" s="255"/>
      <c r="C224" s="254"/>
      <c r="D224" s="255"/>
      <c r="E224" s="254"/>
      <c r="F224" s="316"/>
      <c r="G224" s="236"/>
      <c r="H224" s="237"/>
      <c r="I224" s="237"/>
      <c r="J224" s="237"/>
      <c r="K224" s="237"/>
      <c r="L224" s="237"/>
      <c r="M224" s="237"/>
      <c r="N224" s="237"/>
      <c r="O224" s="237"/>
      <c r="P224" s="238"/>
      <c r="Q224" s="985"/>
      <c r="R224" s="986"/>
      <c r="S224" s="986"/>
      <c r="T224" s="986"/>
      <c r="U224" s="986"/>
      <c r="V224" s="986"/>
      <c r="W224" s="986"/>
      <c r="X224" s="986"/>
      <c r="Y224" s="986"/>
      <c r="Z224" s="986"/>
      <c r="AA224" s="987"/>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5"/>
      <c r="B225" s="255"/>
      <c r="C225" s="254"/>
      <c r="D225" s="255"/>
      <c r="E225" s="254"/>
      <c r="F225" s="316"/>
      <c r="G225" s="239"/>
      <c r="H225" s="196"/>
      <c r="I225" s="196"/>
      <c r="J225" s="196"/>
      <c r="K225" s="196"/>
      <c r="L225" s="196"/>
      <c r="M225" s="196"/>
      <c r="N225" s="196"/>
      <c r="O225" s="196"/>
      <c r="P225" s="240"/>
      <c r="Q225" s="988"/>
      <c r="R225" s="989"/>
      <c r="S225" s="989"/>
      <c r="T225" s="989"/>
      <c r="U225" s="989"/>
      <c r="V225" s="989"/>
      <c r="W225" s="989"/>
      <c r="X225" s="989"/>
      <c r="Y225" s="989"/>
      <c r="Z225" s="989"/>
      <c r="AA225" s="990"/>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5"/>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5"/>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5"/>
      <c r="B228" s="255"/>
      <c r="C228" s="254"/>
      <c r="D228" s="255"/>
      <c r="E228" s="254"/>
      <c r="F228" s="316"/>
      <c r="G228" s="234"/>
      <c r="H228" s="193"/>
      <c r="I228" s="193"/>
      <c r="J228" s="193"/>
      <c r="K228" s="193"/>
      <c r="L228" s="193"/>
      <c r="M228" s="193"/>
      <c r="N228" s="193"/>
      <c r="O228" s="193"/>
      <c r="P228" s="235"/>
      <c r="Q228" s="982"/>
      <c r="R228" s="983"/>
      <c r="S228" s="983"/>
      <c r="T228" s="983"/>
      <c r="U228" s="983"/>
      <c r="V228" s="983"/>
      <c r="W228" s="983"/>
      <c r="X228" s="983"/>
      <c r="Y228" s="983"/>
      <c r="Z228" s="983"/>
      <c r="AA228" s="98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5"/>
      <c r="B229" s="255"/>
      <c r="C229" s="254"/>
      <c r="D229" s="255"/>
      <c r="E229" s="254"/>
      <c r="F229" s="316"/>
      <c r="G229" s="236"/>
      <c r="H229" s="237"/>
      <c r="I229" s="237"/>
      <c r="J229" s="237"/>
      <c r="K229" s="237"/>
      <c r="L229" s="237"/>
      <c r="M229" s="237"/>
      <c r="N229" s="237"/>
      <c r="O229" s="237"/>
      <c r="P229" s="238"/>
      <c r="Q229" s="985"/>
      <c r="R229" s="986"/>
      <c r="S229" s="986"/>
      <c r="T229" s="986"/>
      <c r="U229" s="986"/>
      <c r="V229" s="986"/>
      <c r="W229" s="986"/>
      <c r="X229" s="986"/>
      <c r="Y229" s="986"/>
      <c r="Z229" s="986"/>
      <c r="AA229" s="98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5"/>
      <c r="B230" s="255"/>
      <c r="C230" s="254"/>
      <c r="D230" s="255"/>
      <c r="E230" s="254"/>
      <c r="F230" s="316"/>
      <c r="G230" s="236"/>
      <c r="H230" s="237"/>
      <c r="I230" s="237"/>
      <c r="J230" s="237"/>
      <c r="K230" s="237"/>
      <c r="L230" s="237"/>
      <c r="M230" s="237"/>
      <c r="N230" s="237"/>
      <c r="O230" s="237"/>
      <c r="P230" s="238"/>
      <c r="Q230" s="985"/>
      <c r="R230" s="986"/>
      <c r="S230" s="986"/>
      <c r="T230" s="986"/>
      <c r="U230" s="986"/>
      <c r="V230" s="986"/>
      <c r="W230" s="986"/>
      <c r="X230" s="986"/>
      <c r="Y230" s="986"/>
      <c r="Z230" s="986"/>
      <c r="AA230" s="987"/>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5"/>
      <c r="B231" s="255"/>
      <c r="C231" s="254"/>
      <c r="D231" s="255"/>
      <c r="E231" s="254"/>
      <c r="F231" s="316"/>
      <c r="G231" s="236"/>
      <c r="H231" s="237"/>
      <c r="I231" s="237"/>
      <c r="J231" s="237"/>
      <c r="K231" s="237"/>
      <c r="L231" s="237"/>
      <c r="M231" s="237"/>
      <c r="N231" s="237"/>
      <c r="O231" s="237"/>
      <c r="P231" s="238"/>
      <c r="Q231" s="985"/>
      <c r="R231" s="986"/>
      <c r="S231" s="986"/>
      <c r="T231" s="986"/>
      <c r="U231" s="986"/>
      <c r="V231" s="986"/>
      <c r="W231" s="986"/>
      <c r="X231" s="986"/>
      <c r="Y231" s="986"/>
      <c r="Z231" s="986"/>
      <c r="AA231" s="987"/>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5"/>
      <c r="B232" s="255"/>
      <c r="C232" s="254"/>
      <c r="D232" s="255"/>
      <c r="E232" s="254"/>
      <c r="F232" s="316"/>
      <c r="G232" s="239"/>
      <c r="H232" s="196"/>
      <c r="I232" s="196"/>
      <c r="J232" s="196"/>
      <c r="K232" s="196"/>
      <c r="L232" s="196"/>
      <c r="M232" s="196"/>
      <c r="N232" s="196"/>
      <c r="O232" s="196"/>
      <c r="P232" s="240"/>
      <c r="Q232" s="988"/>
      <c r="R232" s="989"/>
      <c r="S232" s="989"/>
      <c r="T232" s="989"/>
      <c r="U232" s="989"/>
      <c r="V232" s="989"/>
      <c r="W232" s="989"/>
      <c r="X232" s="989"/>
      <c r="Y232" s="989"/>
      <c r="Z232" s="989"/>
      <c r="AA232" s="990"/>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5"/>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5"/>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5"/>
      <c r="B235" s="255"/>
      <c r="C235" s="254"/>
      <c r="D235" s="255"/>
      <c r="E235" s="254"/>
      <c r="F235" s="316"/>
      <c r="G235" s="234"/>
      <c r="H235" s="193"/>
      <c r="I235" s="193"/>
      <c r="J235" s="193"/>
      <c r="K235" s="193"/>
      <c r="L235" s="193"/>
      <c r="M235" s="193"/>
      <c r="N235" s="193"/>
      <c r="O235" s="193"/>
      <c r="P235" s="235"/>
      <c r="Q235" s="982"/>
      <c r="R235" s="983"/>
      <c r="S235" s="983"/>
      <c r="T235" s="983"/>
      <c r="U235" s="983"/>
      <c r="V235" s="983"/>
      <c r="W235" s="983"/>
      <c r="X235" s="983"/>
      <c r="Y235" s="983"/>
      <c r="Z235" s="983"/>
      <c r="AA235" s="98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5"/>
      <c r="B236" s="255"/>
      <c r="C236" s="254"/>
      <c r="D236" s="255"/>
      <c r="E236" s="254"/>
      <c r="F236" s="316"/>
      <c r="G236" s="236"/>
      <c r="H236" s="237"/>
      <c r="I236" s="237"/>
      <c r="J236" s="237"/>
      <c r="K236" s="237"/>
      <c r="L236" s="237"/>
      <c r="M236" s="237"/>
      <c r="N236" s="237"/>
      <c r="O236" s="237"/>
      <c r="P236" s="238"/>
      <c r="Q236" s="985"/>
      <c r="R236" s="986"/>
      <c r="S236" s="986"/>
      <c r="T236" s="986"/>
      <c r="U236" s="986"/>
      <c r="V236" s="986"/>
      <c r="W236" s="986"/>
      <c r="X236" s="986"/>
      <c r="Y236" s="986"/>
      <c r="Z236" s="986"/>
      <c r="AA236" s="98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5"/>
      <c r="B237" s="255"/>
      <c r="C237" s="254"/>
      <c r="D237" s="255"/>
      <c r="E237" s="254"/>
      <c r="F237" s="316"/>
      <c r="G237" s="236"/>
      <c r="H237" s="237"/>
      <c r="I237" s="237"/>
      <c r="J237" s="237"/>
      <c r="K237" s="237"/>
      <c r="L237" s="237"/>
      <c r="M237" s="237"/>
      <c r="N237" s="237"/>
      <c r="O237" s="237"/>
      <c r="P237" s="238"/>
      <c r="Q237" s="985"/>
      <c r="R237" s="986"/>
      <c r="S237" s="986"/>
      <c r="T237" s="986"/>
      <c r="U237" s="986"/>
      <c r="V237" s="986"/>
      <c r="W237" s="986"/>
      <c r="X237" s="986"/>
      <c r="Y237" s="986"/>
      <c r="Z237" s="986"/>
      <c r="AA237" s="987"/>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5"/>
      <c r="B238" s="255"/>
      <c r="C238" s="254"/>
      <c r="D238" s="255"/>
      <c r="E238" s="254"/>
      <c r="F238" s="316"/>
      <c r="G238" s="236"/>
      <c r="H238" s="237"/>
      <c r="I238" s="237"/>
      <c r="J238" s="237"/>
      <c r="K238" s="237"/>
      <c r="L238" s="237"/>
      <c r="M238" s="237"/>
      <c r="N238" s="237"/>
      <c r="O238" s="237"/>
      <c r="P238" s="238"/>
      <c r="Q238" s="985"/>
      <c r="R238" s="986"/>
      <c r="S238" s="986"/>
      <c r="T238" s="986"/>
      <c r="U238" s="986"/>
      <c r="V238" s="986"/>
      <c r="W238" s="986"/>
      <c r="X238" s="986"/>
      <c r="Y238" s="986"/>
      <c r="Z238" s="986"/>
      <c r="AA238" s="987"/>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5"/>
      <c r="B239" s="255"/>
      <c r="C239" s="254"/>
      <c r="D239" s="255"/>
      <c r="E239" s="254"/>
      <c r="F239" s="316"/>
      <c r="G239" s="239"/>
      <c r="H239" s="196"/>
      <c r="I239" s="196"/>
      <c r="J239" s="196"/>
      <c r="K239" s="196"/>
      <c r="L239" s="196"/>
      <c r="M239" s="196"/>
      <c r="N239" s="196"/>
      <c r="O239" s="196"/>
      <c r="P239" s="240"/>
      <c r="Q239" s="988"/>
      <c r="R239" s="989"/>
      <c r="S239" s="989"/>
      <c r="T239" s="989"/>
      <c r="U239" s="989"/>
      <c r="V239" s="989"/>
      <c r="W239" s="989"/>
      <c r="X239" s="989"/>
      <c r="Y239" s="989"/>
      <c r="Z239" s="989"/>
      <c r="AA239" s="990"/>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5"/>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5"/>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5"/>
      <c r="B242" s="255"/>
      <c r="C242" s="254"/>
      <c r="D242" s="255"/>
      <c r="E242" s="254"/>
      <c r="F242" s="316"/>
      <c r="G242" s="234"/>
      <c r="H242" s="193"/>
      <c r="I242" s="193"/>
      <c r="J242" s="193"/>
      <c r="K242" s="193"/>
      <c r="L242" s="193"/>
      <c r="M242" s="193"/>
      <c r="N242" s="193"/>
      <c r="O242" s="193"/>
      <c r="P242" s="235"/>
      <c r="Q242" s="982"/>
      <c r="R242" s="983"/>
      <c r="S242" s="983"/>
      <c r="T242" s="983"/>
      <c r="U242" s="983"/>
      <c r="V242" s="983"/>
      <c r="W242" s="983"/>
      <c r="X242" s="983"/>
      <c r="Y242" s="983"/>
      <c r="Z242" s="983"/>
      <c r="AA242" s="98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5"/>
      <c r="B243" s="255"/>
      <c r="C243" s="254"/>
      <c r="D243" s="255"/>
      <c r="E243" s="254"/>
      <c r="F243" s="316"/>
      <c r="G243" s="236"/>
      <c r="H243" s="237"/>
      <c r="I243" s="237"/>
      <c r="J243" s="237"/>
      <c r="K243" s="237"/>
      <c r="L243" s="237"/>
      <c r="M243" s="237"/>
      <c r="N243" s="237"/>
      <c r="O243" s="237"/>
      <c r="P243" s="238"/>
      <c r="Q243" s="985"/>
      <c r="R243" s="986"/>
      <c r="S243" s="986"/>
      <c r="T243" s="986"/>
      <c r="U243" s="986"/>
      <c r="V243" s="986"/>
      <c r="W243" s="986"/>
      <c r="X243" s="986"/>
      <c r="Y243" s="986"/>
      <c r="Z243" s="986"/>
      <c r="AA243" s="98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5"/>
      <c r="B244" s="255"/>
      <c r="C244" s="254"/>
      <c r="D244" s="255"/>
      <c r="E244" s="254"/>
      <c r="F244" s="316"/>
      <c r="G244" s="236"/>
      <c r="H244" s="237"/>
      <c r="I244" s="237"/>
      <c r="J244" s="237"/>
      <c r="K244" s="237"/>
      <c r="L244" s="237"/>
      <c r="M244" s="237"/>
      <c r="N244" s="237"/>
      <c r="O244" s="237"/>
      <c r="P244" s="238"/>
      <c r="Q244" s="985"/>
      <c r="R244" s="986"/>
      <c r="S244" s="986"/>
      <c r="T244" s="986"/>
      <c r="U244" s="986"/>
      <c r="V244" s="986"/>
      <c r="W244" s="986"/>
      <c r="X244" s="986"/>
      <c r="Y244" s="986"/>
      <c r="Z244" s="986"/>
      <c r="AA244" s="987"/>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5"/>
      <c r="B245" s="255"/>
      <c r="C245" s="254"/>
      <c r="D245" s="255"/>
      <c r="E245" s="254"/>
      <c r="F245" s="316"/>
      <c r="G245" s="236"/>
      <c r="H245" s="237"/>
      <c r="I245" s="237"/>
      <c r="J245" s="237"/>
      <c r="K245" s="237"/>
      <c r="L245" s="237"/>
      <c r="M245" s="237"/>
      <c r="N245" s="237"/>
      <c r="O245" s="237"/>
      <c r="P245" s="238"/>
      <c r="Q245" s="985"/>
      <c r="R245" s="986"/>
      <c r="S245" s="986"/>
      <c r="T245" s="986"/>
      <c r="U245" s="986"/>
      <c r="V245" s="986"/>
      <c r="W245" s="986"/>
      <c r="X245" s="986"/>
      <c r="Y245" s="986"/>
      <c r="Z245" s="986"/>
      <c r="AA245" s="987"/>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5"/>
      <c r="B246" s="255"/>
      <c r="C246" s="254"/>
      <c r="D246" s="255"/>
      <c r="E246" s="317"/>
      <c r="F246" s="318"/>
      <c r="G246" s="239"/>
      <c r="H246" s="196"/>
      <c r="I246" s="196"/>
      <c r="J246" s="196"/>
      <c r="K246" s="196"/>
      <c r="L246" s="196"/>
      <c r="M246" s="196"/>
      <c r="N246" s="196"/>
      <c r="O246" s="196"/>
      <c r="P246" s="240"/>
      <c r="Q246" s="988"/>
      <c r="R246" s="989"/>
      <c r="S246" s="989"/>
      <c r="T246" s="989"/>
      <c r="U246" s="989"/>
      <c r="V246" s="989"/>
      <c r="W246" s="989"/>
      <c r="X246" s="989"/>
      <c r="Y246" s="989"/>
      <c r="Z246" s="989"/>
      <c r="AA246" s="990"/>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5"/>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5"/>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5"/>
      <c r="B249" s="255"/>
      <c r="C249" s="254"/>
      <c r="D249" s="255"/>
      <c r="E249" s="42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0"/>
      <c r="AY249">
        <f>$AY$247</f>
        <v>0</v>
      </c>
    </row>
    <row r="250" spans="1:51" ht="45" hidden="1" customHeight="1" x14ac:dyDescent="0.15">
      <c r="A250" s="995"/>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5"/>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5"/>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391</v>
      </c>
      <c r="AF252" s="201"/>
      <c r="AG252" s="201"/>
      <c r="AH252" s="202"/>
      <c r="AI252" s="217" t="s">
        <v>413</v>
      </c>
      <c r="AJ252" s="201"/>
      <c r="AK252" s="201"/>
      <c r="AL252" s="202"/>
      <c r="AM252" s="217" t="s">
        <v>700</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5"/>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5"/>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5"/>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5"/>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391</v>
      </c>
      <c r="AF256" s="201"/>
      <c r="AG256" s="201"/>
      <c r="AH256" s="202"/>
      <c r="AI256" s="217" t="s">
        <v>413</v>
      </c>
      <c r="AJ256" s="201"/>
      <c r="AK256" s="201"/>
      <c r="AL256" s="202"/>
      <c r="AM256" s="217" t="s">
        <v>700</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5"/>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5"/>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5"/>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5"/>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391</v>
      </c>
      <c r="AF260" s="201"/>
      <c r="AG260" s="201"/>
      <c r="AH260" s="202"/>
      <c r="AI260" s="217" t="s">
        <v>413</v>
      </c>
      <c r="AJ260" s="201"/>
      <c r="AK260" s="201"/>
      <c r="AL260" s="202"/>
      <c r="AM260" s="217" t="s">
        <v>700</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5"/>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5"/>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5"/>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5"/>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391</v>
      </c>
      <c r="AF264" s="201"/>
      <c r="AG264" s="201"/>
      <c r="AH264" s="202"/>
      <c r="AI264" s="217" t="s">
        <v>413</v>
      </c>
      <c r="AJ264" s="201"/>
      <c r="AK264" s="201"/>
      <c r="AL264" s="202"/>
      <c r="AM264" s="217" t="s">
        <v>700</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5"/>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5"/>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5"/>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5"/>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391</v>
      </c>
      <c r="AF268" s="201"/>
      <c r="AG268" s="201"/>
      <c r="AH268" s="202"/>
      <c r="AI268" s="217" t="s">
        <v>413</v>
      </c>
      <c r="AJ268" s="201"/>
      <c r="AK268" s="201"/>
      <c r="AL268" s="202"/>
      <c r="AM268" s="217" t="s">
        <v>700</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5"/>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5"/>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5"/>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5"/>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90"/>
      <c r="AY272">
        <f>COUNTA($G$274)</f>
        <v>0</v>
      </c>
    </row>
    <row r="273" spans="1:51" ht="22.5" hidden="1" customHeight="1" x14ac:dyDescent="0.15">
      <c r="A273" s="995"/>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5"/>
      <c r="B274" s="255"/>
      <c r="C274" s="254"/>
      <c r="D274" s="255"/>
      <c r="E274" s="254"/>
      <c r="F274" s="316"/>
      <c r="G274" s="234"/>
      <c r="H274" s="193"/>
      <c r="I274" s="193"/>
      <c r="J274" s="193"/>
      <c r="K274" s="193"/>
      <c r="L274" s="193"/>
      <c r="M274" s="193"/>
      <c r="N274" s="193"/>
      <c r="O274" s="193"/>
      <c r="P274" s="235"/>
      <c r="Q274" s="982"/>
      <c r="R274" s="983"/>
      <c r="S274" s="983"/>
      <c r="T274" s="983"/>
      <c r="U274" s="983"/>
      <c r="V274" s="983"/>
      <c r="W274" s="983"/>
      <c r="X274" s="983"/>
      <c r="Y274" s="983"/>
      <c r="Z274" s="983"/>
      <c r="AA274" s="98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5"/>
      <c r="B275" s="255"/>
      <c r="C275" s="254"/>
      <c r="D275" s="255"/>
      <c r="E275" s="254"/>
      <c r="F275" s="316"/>
      <c r="G275" s="236"/>
      <c r="H275" s="237"/>
      <c r="I275" s="237"/>
      <c r="J275" s="237"/>
      <c r="K275" s="237"/>
      <c r="L275" s="237"/>
      <c r="M275" s="237"/>
      <c r="N275" s="237"/>
      <c r="O275" s="237"/>
      <c r="P275" s="238"/>
      <c r="Q275" s="985"/>
      <c r="R275" s="986"/>
      <c r="S275" s="986"/>
      <c r="T275" s="986"/>
      <c r="U275" s="986"/>
      <c r="V275" s="986"/>
      <c r="W275" s="986"/>
      <c r="X275" s="986"/>
      <c r="Y275" s="986"/>
      <c r="Z275" s="986"/>
      <c r="AA275" s="98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5"/>
      <c r="B276" s="255"/>
      <c r="C276" s="254"/>
      <c r="D276" s="255"/>
      <c r="E276" s="254"/>
      <c r="F276" s="316"/>
      <c r="G276" s="236"/>
      <c r="H276" s="237"/>
      <c r="I276" s="237"/>
      <c r="J276" s="237"/>
      <c r="K276" s="237"/>
      <c r="L276" s="237"/>
      <c r="M276" s="237"/>
      <c r="N276" s="237"/>
      <c r="O276" s="237"/>
      <c r="P276" s="238"/>
      <c r="Q276" s="985"/>
      <c r="R276" s="986"/>
      <c r="S276" s="986"/>
      <c r="T276" s="986"/>
      <c r="U276" s="986"/>
      <c r="V276" s="986"/>
      <c r="W276" s="986"/>
      <c r="X276" s="986"/>
      <c r="Y276" s="986"/>
      <c r="Z276" s="986"/>
      <c r="AA276" s="987"/>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5"/>
      <c r="B277" s="255"/>
      <c r="C277" s="254"/>
      <c r="D277" s="255"/>
      <c r="E277" s="254"/>
      <c r="F277" s="316"/>
      <c r="G277" s="236"/>
      <c r="H277" s="237"/>
      <c r="I277" s="237"/>
      <c r="J277" s="237"/>
      <c r="K277" s="237"/>
      <c r="L277" s="237"/>
      <c r="M277" s="237"/>
      <c r="N277" s="237"/>
      <c r="O277" s="237"/>
      <c r="P277" s="238"/>
      <c r="Q277" s="985"/>
      <c r="R277" s="986"/>
      <c r="S277" s="986"/>
      <c r="T277" s="986"/>
      <c r="U277" s="986"/>
      <c r="V277" s="986"/>
      <c r="W277" s="986"/>
      <c r="X277" s="986"/>
      <c r="Y277" s="986"/>
      <c r="Z277" s="986"/>
      <c r="AA277" s="987"/>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5"/>
      <c r="B278" s="255"/>
      <c r="C278" s="254"/>
      <c r="D278" s="255"/>
      <c r="E278" s="254"/>
      <c r="F278" s="316"/>
      <c r="G278" s="239"/>
      <c r="H278" s="196"/>
      <c r="I278" s="196"/>
      <c r="J278" s="196"/>
      <c r="K278" s="196"/>
      <c r="L278" s="196"/>
      <c r="M278" s="196"/>
      <c r="N278" s="196"/>
      <c r="O278" s="196"/>
      <c r="P278" s="240"/>
      <c r="Q278" s="988"/>
      <c r="R278" s="989"/>
      <c r="S278" s="989"/>
      <c r="T278" s="989"/>
      <c r="U278" s="989"/>
      <c r="V278" s="989"/>
      <c r="W278" s="989"/>
      <c r="X278" s="989"/>
      <c r="Y278" s="989"/>
      <c r="Z278" s="989"/>
      <c r="AA278" s="990"/>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5"/>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5"/>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5"/>
      <c r="B281" s="255"/>
      <c r="C281" s="254"/>
      <c r="D281" s="255"/>
      <c r="E281" s="254"/>
      <c r="F281" s="316"/>
      <c r="G281" s="234"/>
      <c r="H281" s="193"/>
      <c r="I281" s="193"/>
      <c r="J281" s="193"/>
      <c r="K281" s="193"/>
      <c r="L281" s="193"/>
      <c r="M281" s="193"/>
      <c r="N281" s="193"/>
      <c r="O281" s="193"/>
      <c r="P281" s="235"/>
      <c r="Q281" s="982"/>
      <c r="R281" s="983"/>
      <c r="S281" s="983"/>
      <c r="T281" s="983"/>
      <c r="U281" s="983"/>
      <c r="V281" s="983"/>
      <c r="W281" s="983"/>
      <c r="X281" s="983"/>
      <c r="Y281" s="983"/>
      <c r="Z281" s="983"/>
      <c r="AA281" s="98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5"/>
      <c r="B282" s="255"/>
      <c r="C282" s="254"/>
      <c r="D282" s="255"/>
      <c r="E282" s="254"/>
      <c r="F282" s="316"/>
      <c r="G282" s="236"/>
      <c r="H282" s="237"/>
      <c r="I282" s="237"/>
      <c r="J282" s="237"/>
      <c r="K282" s="237"/>
      <c r="L282" s="237"/>
      <c r="M282" s="237"/>
      <c r="N282" s="237"/>
      <c r="O282" s="237"/>
      <c r="P282" s="238"/>
      <c r="Q282" s="985"/>
      <c r="R282" s="986"/>
      <c r="S282" s="986"/>
      <c r="T282" s="986"/>
      <c r="U282" s="986"/>
      <c r="V282" s="986"/>
      <c r="W282" s="986"/>
      <c r="X282" s="986"/>
      <c r="Y282" s="986"/>
      <c r="Z282" s="986"/>
      <c r="AA282" s="98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5"/>
      <c r="B283" s="255"/>
      <c r="C283" s="254"/>
      <c r="D283" s="255"/>
      <c r="E283" s="254"/>
      <c r="F283" s="316"/>
      <c r="G283" s="236"/>
      <c r="H283" s="237"/>
      <c r="I283" s="237"/>
      <c r="J283" s="237"/>
      <c r="K283" s="237"/>
      <c r="L283" s="237"/>
      <c r="M283" s="237"/>
      <c r="N283" s="237"/>
      <c r="O283" s="237"/>
      <c r="P283" s="238"/>
      <c r="Q283" s="985"/>
      <c r="R283" s="986"/>
      <c r="S283" s="986"/>
      <c r="T283" s="986"/>
      <c r="U283" s="986"/>
      <c r="V283" s="986"/>
      <c r="W283" s="986"/>
      <c r="X283" s="986"/>
      <c r="Y283" s="986"/>
      <c r="Z283" s="986"/>
      <c r="AA283" s="987"/>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5"/>
      <c r="B284" s="255"/>
      <c r="C284" s="254"/>
      <c r="D284" s="255"/>
      <c r="E284" s="254"/>
      <c r="F284" s="316"/>
      <c r="G284" s="236"/>
      <c r="H284" s="237"/>
      <c r="I284" s="237"/>
      <c r="J284" s="237"/>
      <c r="K284" s="237"/>
      <c r="L284" s="237"/>
      <c r="M284" s="237"/>
      <c r="N284" s="237"/>
      <c r="O284" s="237"/>
      <c r="P284" s="238"/>
      <c r="Q284" s="985"/>
      <c r="R284" s="986"/>
      <c r="S284" s="986"/>
      <c r="T284" s="986"/>
      <c r="U284" s="986"/>
      <c r="V284" s="986"/>
      <c r="W284" s="986"/>
      <c r="X284" s="986"/>
      <c r="Y284" s="986"/>
      <c r="Z284" s="986"/>
      <c r="AA284" s="987"/>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5"/>
      <c r="B285" s="255"/>
      <c r="C285" s="254"/>
      <c r="D285" s="255"/>
      <c r="E285" s="254"/>
      <c r="F285" s="316"/>
      <c r="G285" s="239"/>
      <c r="H285" s="196"/>
      <c r="I285" s="196"/>
      <c r="J285" s="196"/>
      <c r="K285" s="196"/>
      <c r="L285" s="196"/>
      <c r="M285" s="196"/>
      <c r="N285" s="196"/>
      <c r="O285" s="196"/>
      <c r="P285" s="240"/>
      <c r="Q285" s="988"/>
      <c r="R285" s="989"/>
      <c r="S285" s="989"/>
      <c r="T285" s="989"/>
      <c r="U285" s="989"/>
      <c r="V285" s="989"/>
      <c r="W285" s="989"/>
      <c r="X285" s="989"/>
      <c r="Y285" s="989"/>
      <c r="Z285" s="989"/>
      <c r="AA285" s="990"/>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5"/>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5"/>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5"/>
      <c r="B288" s="255"/>
      <c r="C288" s="254"/>
      <c r="D288" s="255"/>
      <c r="E288" s="254"/>
      <c r="F288" s="316"/>
      <c r="G288" s="234"/>
      <c r="H288" s="193"/>
      <c r="I288" s="193"/>
      <c r="J288" s="193"/>
      <c r="K288" s="193"/>
      <c r="L288" s="193"/>
      <c r="M288" s="193"/>
      <c r="N288" s="193"/>
      <c r="O288" s="193"/>
      <c r="P288" s="235"/>
      <c r="Q288" s="982"/>
      <c r="R288" s="983"/>
      <c r="S288" s="983"/>
      <c r="T288" s="983"/>
      <c r="U288" s="983"/>
      <c r="V288" s="983"/>
      <c r="W288" s="983"/>
      <c r="X288" s="983"/>
      <c r="Y288" s="983"/>
      <c r="Z288" s="983"/>
      <c r="AA288" s="98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5"/>
      <c r="B289" s="255"/>
      <c r="C289" s="254"/>
      <c r="D289" s="255"/>
      <c r="E289" s="254"/>
      <c r="F289" s="316"/>
      <c r="G289" s="236"/>
      <c r="H289" s="237"/>
      <c r="I289" s="237"/>
      <c r="J289" s="237"/>
      <c r="K289" s="237"/>
      <c r="L289" s="237"/>
      <c r="M289" s="237"/>
      <c r="N289" s="237"/>
      <c r="O289" s="237"/>
      <c r="P289" s="238"/>
      <c r="Q289" s="985"/>
      <c r="R289" s="986"/>
      <c r="S289" s="986"/>
      <c r="T289" s="986"/>
      <c r="U289" s="986"/>
      <c r="V289" s="986"/>
      <c r="W289" s="986"/>
      <c r="X289" s="986"/>
      <c r="Y289" s="986"/>
      <c r="Z289" s="986"/>
      <c r="AA289" s="98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5"/>
      <c r="B290" s="255"/>
      <c r="C290" s="254"/>
      <c r="D290" s="255"/>
      <c r="E290" s="254"/>
      <c r="F290" s="316"/>
      <c r="G290" s="236"/>
      <c r="H290" s="237"/>
      <c r="I290" s="237"/>
      <c r="J290" s="237"/>
      <c r="K290" s="237"/>
      <c r="L290" s="237"/>
      <c r="M290" s="237"/>
      <c r="N290" s="237"/>
      <c r="O290" s="237"/>
      <c r="P290" s="238"/>
      <c r="Q290" s="985"/>
      <c r="R290" s="986"/>
      <c r="S290" s="986"/>
      <c r="T290" s="986"/>
      <c r="U290" s="986"/>
      <c r="V290" s="986"/>
      <c r="W290" s="986"/>
      <c r="X290" s="986"/>
      <c r="Y290" s="986"/>
      <c r="Z290" s="986"/>
      <c r="AA290" s="987"/>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5"/>
      <c r="B291" s="255"/>
      <c r="C291" s="254"/>
      <c r="D291" s="255"/>
      <c r="E291" s="254"/>
      <c r="F291" s="316"/>
      <c r="G291" s="236"/>
      <c r="H291" s="237"/>
      <c r="I291" s="237"/>
      <c r="J291" s="237"/>
      <c r="K291" s="237"/>
      <c r="L291" s="237"/>
      <c r="M291" s="237"/>
      <c r="N291" s="237"/>
      <c r="O291" s="237"/>
      <c r="P291" s="238"/>
      <c r="Q291" s="985"/>
      <c r="R291" s="986"/>
      <c r="S291" s="986"/>
      <c r="T291" s="986"/>
      <c r="U291" s="986"/>
      <c r="V291" s="986"/>
      <c r="W291" s="986"/>
      <c r="X291" s="986"/>
      <c r="Y291" s="986"/>
      <c r="Z291" s="986"/>
      <c r="AA291" s="987"/>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5"/>
      <c r="B292" s="255"/>
      <c r="C292" s="254"/>
      <c r="D292" s="255"/>
      <c r="E292" s="254"/>
      <c r="F292" s="316"/>
      <c r="G292" s="239"/>
      <c r="H292" s="196"/>
      <c r="I292" s="196"/>
      <c r="J292" s="196"/>
      <c r="K292" s="196"/>
      <c r="L292" s="196"/>
      <c r="M292" s="196"/>
      <c r="N292" s="196"/>
      <c r="O292" s="196"/>
      <c r="P292" s="240"/>
      <c r="Q292" s="988"/>
      <c r="R292" s="989"/>
      <c r="S292" s="989"/>
      <c r="T292" s="989"/>
      <c r="U292" s="989"/>
      <c r="V292" s="989"/>
      <c r="W292" s="989"/>
      <c r="X292" s="989"/>
      <c r="Y292" s="989"/>
      <c r="Z292" s="989"/>
      <c r="AA292" s="990"/>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5"/>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5"/>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5"/>
      <c r="B295" s="255"/>
      <c r="C295" s="254"/>
      <c r="D295" s="255"/>
      <c r="E295" s="254"/>
      <c r="F295" s="316"/>
      <c r="G295" s="234"/>
      <c r="H295" s="193"/>
      <c r="I295" s="193"/>
      <c r="J295" s="193"/>
      <c r="K295" s="193"/>
      <c r="L295" s="193"/>
      <c r="M295" s="193"/>
      <c r="N295" s="193"/>
      <c r="O295" s="193"/>
      <c r="P295" s="235"/>
      <c r="Q295" s="982"/>
      <c r="R295" s="983"/>
      <c r="S295" s="983"/>
      <c r="T295" s="983"/>
      <c r="U295" s="983"/>
      <c r="V295" s="983"/>
      <c r="W295" s="983"/>
      <c r="X295" s="983"/>
      <c r="Y295" s="983"/>
      <c r="Z295" s="983"/>
      <c r="AA295" s="98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5"/>
      <c r="B296" s="255"/>
      <c r="C296" s="254"/>
      <c r="D296" s="255"/>
      <c r="E296" s="254"/>
      <c r="F296" s="316"/>
      <c r="G296" s="236"/>
      <c r="H296" s="237"/>
      <c r="I296" s="237"/>
      <c r="J296" s="237"/>
      <c r="K296" s="237"/>
      <c r="L296" s="237"/>
      <c r="M296" s="237"/>
      <c r="N296" s="237"/>
      <c r="O296" s="237"/>
      <c r="P296" s="238"/>
      <c r="Q296" s="985"/>
      <c r="R296" s="986"/>
      <c r="S296" s="986"/>
      <c r="T296" s="986"/>
      <c r="U296" s="986"/>
      <c r="V296" s="986"/>
      <c r="W296" s="986"/>
      <c r="X296" s="986"/>
      <c r="Y296" s="986"/>
      <c r="Z296" s="986"/>
      <c r="AA296" s="98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5"/>
      <c r="B297" s="255"/>
      <c r="C297" s="254"/>
      <c r="D297" s="255"/>
      <c r="E297" s="254"/>
      <c r="F297" s="316"/>
      <c r="G297" s="236"/>
      <c r="H297" s="237"/>
      <c r="I297" s="237"/>
      <c r="J297" s="237"/>
      <c r="K297" s="237"/>
      <c r="L297" s="237"/>
      <c r="M297" s="237"/>
      <c r="N297" s="237"/>
      <c r="O297" s="237"/>
      <c r="P297" s="238"/>
      <c r="Q297" s="985"/>
      <c r="R297" s="986"/>
      <c r="S297" s="986"/>
      <c r="T297" s="986"/>
      <c r="U297" s="986"/>
      <c r="V297" s="986"/>
      <c r="W297" s="986"/>
      <c r="X297" s="986"/>
      <c r="Y297" s="986"/>
      <c r="Z297" s="986"/>
      <c r="AA297" s="987"/>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5"/>
      <c r="B298" s="255"/>
      <c r="C298" s="254"/>
      <c r="D298" s="255"/>
      <c r="E298" s="254"/>
      <c r="F298" s="316"/>
      <c r="G298" s="236"/>
      <c r="H298" s="237"/>
      <c r="I298" s="237"/>
      <c r="J298" s="237"/>
      <c r="K298" s="237"/>
      <c r="L298" s="237"/>
      <c r="M298" s="237"/>
      <c r="N298" s="237"/>
      <c r="O298" s="237"/>
      <c r="P298" s="238"/>
      <c r="Q298" s="985"/>
      <c r="R298" s="986"/>
      <c r="S298" s="986"/>
      <c r="T298" s="986"/>
      <c r="U298" s="986"/>
      <c r="V298" s="986"/>
      <c r="W298" s="986"/>
      <c r="X298" s="986"/>
      <c r="Y298" s="986"/>
      <c r="Z298" s="986"/>
      <c r="AA298" s="987"/>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5"/>
      <c r="B299" s="255"/>
      <c r="C299" s="254"/>
      <c r="D299" s="255"/>
      <c r="E299" s="254"/>
      <c r="F299" s="316"/>
      <c r="G299" s="239"/>
      <c r="H299" s="196"/>
      <c r="I299" s="196"/>
      <c r="J299" s="196"/>
      <c r="K299" s="196"/>
      <c r="L299" s="196"/>
      <c r="M299" s="196"/>
      <c r="N299" s="196"/>
      <c r="O299" s="196"/>
      <c r="P299" s="240"/>
      <c r="Q299" s="988"/>
      <c r="R299" s="989"/>
      <c r="S299" s="989"/>
      <c r="T299" s="989"/>
      <c r="U299" s="989"/>
      <c r="V299" s="989"/>
      <c r="W299" s="989"/>
      <c r="X299" s="989"/>
      <c r="Y299" s="989"/>
      <c r="Z299" s="989"/>
      <c r="AA299" s="990"/>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5"/>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5"/>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5"/>
      <c r="B302" s="255"/>
      <c r="C302" s="254"/>
      <c r="D302" s="255"/>
      <c r="E302" s="254"/>
      <c r="F302" s="316"/>
      <c r="G302" s="234"/>
      <c r="H302" s="193"/>
      <c r="I302" s="193"/>
      <c r="J302" s="193"/>
      <c r="K302" s="193"/>
      <c r="L302" s="193"/>
      <c r="M302" s="193"/>
      <c r="N302" s="193"/>
      <c r="O302" s="193"/>
      <c r="P302" s="235"/>
      <c r="Q302" s="982"/>
      <c r="R302" s="983"/>
      <c r="S302" s="983"/>
      <c r="T302" s="983"/>
      <c r="U302" s="983"/>
      <c r="V302" s="983"/>
      <c r="W302" s="983"/>
      <c r="X302" s="983"/>
      <c r="Y302" s="983"/>
      <c r="Z302" s="983"/>
      <c r="AA302" s="98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5"/>
      <c r="B303" s="255"/>
      <c r="C303" s="254"/>
      <c r="D303" s="255"/>
      <c r="E303" s="254"/>
      <c r="F303" s="316"/>
      <c r="G303" s="236"/>
      <c r="H303" s="237"/>
      <c r="I303" s="237"/>
      <c r="J303" s="237"/>
      <c r="K303" s="237"/>
      <c r="L303" s="237"/>
      <c r="M303" s="237"/>
      <c r="N303" s="237"/>
      <c r="O303" s="237"/>
      <c r="P303" s="238"/>
      <c r="Q303" s="985"/>
      <c r="R303" s="986"/>
      <c r="S303" s="986"/>
      <c r="T303" s="986"/>
      <c r="U303" s="986"/>
      <c r="V303" s="986"/>
      <c r="W303" s="986"/>
      <c r="X303" s="986"/>
      <c r="Y303" s="986"/>
      <c r="Z303" s="986"/>
      <c r="AA303" s="98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5"/>
      <c r="B304" s="255"/>
      <c r="C304" s="254"/>
      <c r="D304" s="255"/>
      <c r="E304" s="254"/>
      <c r="F304" s="316"/>
      <c r="G304" s="236"/>
      <c r="H304" s="237"/>
      <c r="I304" s="237"/>
      <c r="J304" s="237"/>
      <c r="K304" s="237"/>
      <c r="L304" s="237"/>
      <c r="M304" s="237"/>
      <c r="N304" s="237"/>
      <c r="O304" s="237"/>
      <c r="P304" s="238"/>
      <c r="Q304" s="985"/>
      <c r="R304" s="986"/>
      <c r="S304" s="986"/>
      <c r="T304" s="986"/>
      <c r="U304" s="986"/>
      <c r="V304" s="986"/>
      <c r="W304" s="986"/>
      <c r="X304" s="986"/>
      <c r="Y304" s="986"/>
      <c r="Z304" s="986"/>
      <c r="AA304" s="987"/>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5"/>
      <c r="B305" s="255"/>
      <c r="C305" s="254"/>
      <c r="D305" s="255"/>
      <c r="E305" s="254"/>
      <c r="F305" s="316"/>
      <c r="G305" s="236"/>
      <c r="H305" s="237"/>
      <c r="I305" s="237"/>
      <c r="J305" s="237"/>
      <c r="K305" s="237"/>
      <c r="L305" s="237"/>
      <c r="M305" s="237"/>
      <c r="N305" s="237"/>
      <c r="O305" s="237"/>
      <c r="P305" s="238"/>
      <c r="Q305" s="985"/>
      <c r="R305" s="986"/>
      <c r="S305" s="986"/>
      <c r="T305" s="986"/>
      <c r="U305" s="986"/>
      <c r="V305" s="986"/>
      <c r="W305" s="986"/>
      <c r="X305" s="986"/>
      <c r="Y305" s="986"/>
      <c r="Z305" s="986"/>
      <c r="AA305" s="987"/>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5"/>
      <c r="B306" s="255"/>
      <c r="C306" s="254"/>
      <c r="D306" s="255"/>
      <c r="E306" s="317"/>
      <c r="F306" s="318"/>
      <c r="G306" s="239"/>
      <c r="H306" s="196"/>
      <c r="I306" s="196"/>
      <c r="J306" s="196"/>
      <c r="K306" s="196"/>
      <c r="L306" s="196"/>
      <c r="M306" s="196"/>
      <c r="N306" s="196"/>
      <c r="O306" s="196"/>
      <c r="P306" s="240"/>
      <c r="Q306" s="988"/>
      <c r="R306" s="989"/>
      <c r="S306" s="989"/>
      <c r="T306" s="989"/>
      <c r="U306" s="989"/>
      <c r="V306" s="989"/>
      <c r="W306" s="989"/>
      <c r="X306" s="989"/>
      <c r="Y306" s="989"/>
      <c r="Z306" s="989"/>
      <c r="AA306" s="990"/>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5"/>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5"/>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5"/>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5"/>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5"/>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391</v>
      </c>
      <c r="AF312" s="201"/>
      <c r="AG312" s="201"/>
      <c r="AH312" s="202"/>
      <c r="AI312" s="217" t="s">
        <v>413</v>
      </c>
      <c r="AJ312" s="201"/>
      <c r="AK312" s="201"/>
      <c r="AL312" s="202"/>
      <c r="AM312" s="217" t="s">
        <v>700</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5"/>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5"/>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5"/>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5"/>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391</v>
      </c>
      <c r="AF316" s="201"/>
      <c r="AG316" s="201"/>
      <c r="AH316" s="202"/>
      <c r="AI316" s="217" t="s">
        <v>413</v>
      </c>
      <c r="AJ316" s="201"/>
      <c r="AK316" s="201"/>
      <c r="AL316" s="202"/>
      <c r="AM316" s="217" t="s">
        <v>700</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5"/>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5"/>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5"/>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5"/>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391</v>
      </c>
      <c r="AF320" s="201"/>
      <c r="AG320" s="201"/>
      <c r="AH320" s="202"/>
      <c r="AI320" s="217" t="s">
        <v>413</v>
      </c>
      <c r="AJ320" s="201"/>
      <c r="AK320" s="201"/>
      <c r="AL320" s="202"/>
      <c r="AM320" s="217" t="s">
        <v>700</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5"/>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5"/>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5"/>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5"/>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391</v>
      </c>
      <c r="AF324" s="201"/>
      <c r="AG324" s="201"/>
      <c r="AH324" s="202"/>
      <c r="AI324" s="217" t="s">
        <v>413</v>
      </c>
      <c r="AJ324" s="201"/>
      <c r="AK324" s="201"/>
      <c r="AL324" s="202"/>
      <c r="AM324" s="217" t="s">
        <v>700</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5"/>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5"/>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5"/>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5"/>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391</v>
      </c>
      <c r="AF328" s="201"/>
      <c r="AG328" s="201"/>
      <c r="AH328" s="202"/>
      <c r="AI328" s="217" t="s">
        <v>413</v>
      </c>
      <c r="AJ328" s="201"/>
      <c r="AK328" s="201"/>
      <c r="AL328" s="202"/>
      <c r="AM328" s="217" t="s">
        <v>700</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5"/>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5"/>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5"/>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5"/>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90"/>
      <c r="AY332">
        <f>COUNTA($G$334)</f>
        <v>0</v>
      </c>
    </row>
    <row r="333" spans="1:51" ht="22.5" hidden="1" customHeight="1" x14ac:dyDescent="0.15">
      <c r="A333" s="995"/>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5"/>
      <c r="B334" s="255"/>
      <c r="C334" s="254"/>
      <c r="D334" s="255"/>
      <c r="E334" s="254"/>
      <c r="F334" s="316"/>
      <c r="G334" s="234"/>
      <c r="H334" s="193"/>
      <c r="I334" s="193"/>
      <c r="J334" s="193"/>
      <c r="K334" s="193"/>
      <c r="L334" s="193"/>
      <c r="M334" s="193"/>
      <c r="N334" s="193"/>
      <c r="O334" s="193"/>
      <c r="P334" s="235"/>
      <c r="Q334" s="982"/>
      <c r="R334" s="983"/>
      <c r="S334" s="983"/>
      <c r="T334" s="983"/>
      <c r="U334" s="983"/>
      <c r="V334" s="983"/>
      <c r="W334" s="983"/>
      <c r="X334" s="983"/>
      <c r="Y334" s="983"/>
      <c r="Z334" s="983"/>
      <c r="AA334" s="98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5"/>
      <c r="B335" s="255"/>
      <c r="C335" s="254"/>
      <c r="D335" s="255"/>
      <c r="E335" s="254"/>
      <c r="F335" s="316"/>
      <c r="G335" s="236"/>
      <c r="H335" s="237"/>
      <c r="I335" s="237"/>
      <c r="J335" s="237"/>
      <c r="K335" s="237"/>
      <c r="L335" s="237"/>
      <c r="M335" s="237"/>
      <c r="N335" s="237"/>
      <c r="O335" s="237"/>
      <c r="P335" s="238"/>
      <c r="Q335" s="985"/>
      <c r="R335" s="986"/>
      <c r="S335" s="986"/>
      <c r="T335" s="986"/>
      <c r="U335" s="986"/>
      <c r="V335" s="986"/>
      <c r="W335" s="986"/>
      <c r="X335" s="986"/>
      <c r="Y335" s="986"/>
      <c r="Z335" s="986"/>
      <c r="AA335" s="98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5"/>
      <c r="B336" s="255"/>
      <c r="C336" s="254"/>
      <c r="D336" s="255"/>
      <c r="E336" s="254"/>
      <c r="F336" s="316"/>
      <c r="G336" s="236"/>
      <c r="H336" s="237"/>
      <c r="I336" s="237"/>
      <c r="J336" s="237"/>
      <c r="K336" s="237"/>
      <c r="L336" s="237"/>
      <c r="M336" s="237"/>
      <c r="N336" s="237"/>
      <c r="O336" s="237"/>
      <c r="P336" s="238"/>
      <c r="Q336" s="985"/>
      <c r="R336" s="986"/>
      <c r="S336" s="986"/>
      <c r="T336" s="986"/>
      <c r="U336" s="986"/>
      <c r="V336" s="986"/>
      <c r="W336" s="986"/>
      <c r="X336" s="986"/>
      <c r="Y336" s="986"/>
      <c r="Z336" s="986"/>
      <c r="AA336" s="987"/>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5"/>
      <c r="B337" s="255"/>
      <c r="C337" s="254"/>
      <c r="D337" s="255"/>
      <c r="E337" s="254"/>
      <c r="F337" s="316"/>
      <c r="G337" s="236"/>
      <c r="H337" s="237"/>
      <c r="I337" s="237"/>
      <c r="J337" s="237"/>
      <c r="K337" s="237"/>
      <c r="L337" s="237"/>
      <c r="M337" s="237"/>
      <c r="N337" s="237"/>
      <c r="O337" s="237"/>
      <c r="P337" s="238"/>
      <c r="Q337" s="985"/>
      <c r="R337" s="986"/>
      <c r="S337" s="986"/>
      <c r="T337" s="986"/>
      <c r="U337" s="986"/>
      <c r="V337" s="986"/>
      <c r="W337" s="986"/>
      <c r="X337" s="986"/>
      <c r="Y337" s="986"/>
      <c r="Z337" s="986"/>
      <c r="AA337" s="987"/>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5"/>
      <c r="B338" s="255"/>
      <c r="C338" s="254"/>
      <c r="D338" s="255"/>
      <c r="E338" s="254"/>
      <c r="F338" s="316"/>
      <c r="G338" s="239"/>
      <c r="H338" s="196"/>
      <c r="I338" s="196"/>
      <c r="J338" s="196"/>
      <c r="K338" s="196"/>
      <c r="L338" s="196"/>
      <c r="M338" s="196"/>
      <c r="N338" s="196"/>
      <c r="O338" s="196"/>
      <c r="P338" s="240"/>
      <c r="Q338" s="988"/>
      <c r="R338" s="989"/>
      <c r="S338" s="989"/>
      <c r="T338" s="989"/>
      <c r="U338" s="989"/>
      <c r="V338" s="989"/>
      <c r="W338" s="989"/>
      <c r="X338" s="989"/>
      <c r="Y338" s="989"/>
      <c r="Z338" s="989"/>
      <c r="AA338" s="990"/>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5"/>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5"/>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5"/>
      <c r="B341" s="255"/>
      <c r="C341" s="254"/>
      <c r="D341" s="255"/>
      <c r="E341" s="254"/>
      <c r="F341" s="316"/>
      <c r="G341" s="234"/>
      <c r="H341" s="193"/>
      <c r="I341" s="193"/>
      <c r="J341" s="193"/>
      <c r="K341" s="193"/>
      <c r="L341" s="193"/>
      <c r="M341" s="193"/>
      <c r="N341" s="193"/>
      <c r="O341" s="193"/>
      <c r="P341" s="235"/>
      <c r="Q341" s="982"/>
      <c r="R341" s="983"/>
      <c r="S341" s="983"/>
      <c r="T341" s="983"/>
      <c r="U341" s="983"/>
      <c r="V341" s="983"/>
      <c r="W341" s="983"/>
      <c r="X341" s="983"/>
      <c r="Y341" s="983"/>
      <c r="Z341" s="983"/>
      <c r="AA341" s="98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5"/>
      <c r="B342" s="255"/>
      <c r="C342" s="254"/>
      <c r="D342" s="255"/>
      <c r="E342" s="254"/>
      <c r="F342" s="316"/>
      <c r="G342" s="236"/>
      <c r="H342" s="237"/>
      <c r="I342" s="237"/>
      <c r="J342" s="237"/>
      <c r="K342" s="237"/>
      <c r="L342" s="237"/>
      <c r="M342" s="237"/>
      <c r="N342" s="237"/>
      <c r="O342" s="237"/>
      <c r="P342" s="238"/>
      <c r="Q342" s="985"/>
      <c r="R342" s="986"/>
      <c r="S342" s="986"/>
      <c r="T342" s="986"/>
      <c r="U342" s="986"/>
      <c r="V342" s="986"/>
      <c r="W342" s="986"/>
      <c r="X342" s="986"/>
      <c r="Y342" s="986"/>
      <c r="Z342" s="986"/>
      <c r="AA342" s="98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5"/>
      <c r="B343" s="255"/>
      <c r="C343" s="254"/>
      <c r="D343" s="255"/>
      <c r="E343" s="254"/>
      <c r="F343" s="316"/>
      <c r="G343" s="236"/>
      <c r="H343" s="237"/>
      <c r="I343" s="237"/>
      <c r="J343" s="237"/>
      <c r="K343" s="237"/>
      <c r="L343" s="237"/>
      <c r="M343" s="237"/>
      <c r="N343" s="237"/>
      <c r="O343" s="237"/>
      <c r="P343" s="238"/>
      <c r="Q343" s="985"/>
      <c r="R343" s="986"/>
      <c r="S343" s="986"/>
      <c r="T343" s="986"/>
      <c r="U343" s="986"/>
      <c r="V343" s="986"/>
      <c r="W343" s="986"/>
      <c r="X343" s="986"/>
      <c r="Y343" s="986"/>
      <c r="Z343" s="986"/>
      <c r="AA343" s="987"/>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5"/>
      <c r="B344" s="255"/>
      <c r="C344" s="254"/>
      <c r="D344" s="255"/>
      <c r="E344" s="254"/>
      <c r="F344" s="316"/>
      <c r="G344" s="236"/>
      <c r="H344" s="237"/>
      <c r="I344" s="237"/>
      <c r="J344" s="237"/>
      <c r="K344" s="237"/>
      <c r="L344" s="237"/>
      <c r="M344" s="237"/>
      <c r="N344" s="237"/>
      <c r="O344" s="237"/>
      <c r="P344" s="238"/>
      <c r="Q344" s="985"/>
      <c r="R344" s="986"/>
      <c r="S344" s="986"/>
      <c r="T344" s="986"/>
      <c r="U344" s="986"/>
      <c r="V344" s="986"/>
      <c r="W344" s="986"/>
      <c r="X344" s="986"/>
      <c r="Y344" s="986"/>
      <c r="Z344" s="986"/>
      <c r="AA344" s="987"/>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5"/>
      <c r="B345" s="255"/>
      <c r="C345" s="254"/>
      <c r="D345" s="255"/>
      <c r="E345" s="254"/>
      <c r="F345" s="316"/>
      <c r="G345" s="239"/>
      <c r="H345" s="196"/>
      <c r="I345" s="196"/>
      <c r="J345" s="196"/>
      <c r="K345" s="196"/>
      <c r="L345" s="196"/>
      <c r="M345" s="196"/>
      <c r="N345" s="196"/>
      <c r="O345" s="196"/>
      <c r="P345" s="240"/>
      <c r="Q345" s="988"/>
      <c r="R345" s="989"/>
      <c r="S345" s="989"/>
      <c r="T345" s="989"/>
      <c r="U345" s="989"/>
      <c r="V345" s="989"/>
      <c r="W345" s="989"/>
      <c r="X345" s="989"/>
      <c r="Y345" s="989"/>
      <c r="Z345" s="989"/>
      <c r="AA345" s="990"/>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5"/>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5"/>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5"/>
      <c r="B348" s="255"/>
      <c r="C348" s="254"/>
      <c r="D348" s="255"/>
      <c r="E348" s="254"/>
      <c r="F348" s="316"/>
      <c r="G348" s="234"/>
      <c r="H348" s="193"/>
      <c r="I348" s="193"/>
      <c r="J348" s="193"/>
      <c r="K348" s="193"/>
      <c r="L348" s="193"/>
      <c r="M348" s="193"/>
      <c r="N348" s="193"/>
      <c r="O348" s="193"/>
      <c r="P348" s="235"/>
      <c r="Q348" s="982"/>
      <c r="R348" s="983"/>
      <c r="S348" s="983"/>
      <c r="T348" s="983"/>
      <c r="U348" s="983"/>
      <c r="V348" s="983"/>
      <c r="W348" s="983"/>
      <c r="X348" s="983"/>
      <c r="Y348" s="983"/>
      <c r="Z348" s="983"/>
      <c r="AA348" s="98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5"/>
      <c r="B349" s="255"/>
      <c r="C349" s="254"/>
      <c r="D349" s="255"/>
      <c r="E349" s="254"/>
      <c r="F349" s="316"/>
      <c r="G349" s="236"/>
      <c r="H349" s="237"/>
      <c r="I349" s="237"/>
      <c r="J349" s="237"/>
      <c r="K349" s="237"/>
      <c r="L349" s="237"/>
      <c r="M349" s="237"/>
      <c r="N349" s="237"/>
      <c r="O349" s="237"/>
      <c r="P349" s="238"/>
      <c r="Q349" s="985"/>
      <c r="R349" s="986"/>
      <c r="S349" s="986"/>
      <c r="T349" s="986"/>
      <c r="U349" s="986"/>
      <c r="V349" s="986"/>
      <c r="W349" s="986"/>
      <c r="X349" s="986"/>
      <c r="Y349" s="986"/>
      <c r="Z349" s="986"/>
      <c r="AA349" s="98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5"/>
      <c r="B350" s="255"/>
      <c r="C350" s="254"/>
      <c r="D350" s="255"/>
      <c r="E350" s="254"/>
      <c r="F350" s="316"/>
      <c r="G350" s="236"/>
      <c r="H350" s="237"/>
      <c r="I350" s="237"/>
      <c r="J350" s="237"/>
      <c r="K350" s="237"/>
      <c r="L350" s="237"/>
      <c r="M350" s="237"/>
      <c r="N350" s="237"/>
      <c r="O350" s="237"/>
      <c r="P350" s="238"/>
      <c r="Q350" s="985"/>
      <c r="R350" s="986"/>
      <c r="S350" s="986"/>
      <c r="T350" s="986"/>
      <c r="U350" s="986"/>
      <c r="V350" s="986"/>
      <c r="W350" s="986"/>
      <c r="X350" s="986"/>
      <c r="Y350" s="986"/>
      <c r="Z350" s="986"/>
      <c r="AA350" s="987"/>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5"/>
      <c r="B351" s="255"/>
      <c r="C351" s="254"/>
      <c r="D351" s="255"/>
      <c r="E351" s="254"/>
      <c r="F351" s="316"/>
      <c r="G351" s="236"/>
      <c r="H351" s="237"/>
      <c r="I351" s="237"/>
      <c r="J351" s="237"/>
      <c r="K351" s="237"/>
      <c r="L351" s="237"/>
      <c r="M351" s="237"/>
      <c r="N351" s="237"/>
      <c r="O351" s="237"/>
      <c r="P351" s="238"/>
      <c r="Q351" s="985"/>
      <c r="R351" s="986"/>
      <c r="S351" s="986"/>
      <c r="T351" s="986"/>
      <c r="U351" s="986"/>
      <c r="V351" s="986"/>
      <c r="W351" s="986"/>
      <c r="X351" s="986"/>
      <c r="Y351" s="986"/>
      <c r="Z351" s="986"/>
      <c r="AA351" s="987"/>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5"/>
      <c r="B352" s="255"/>
      <c r="C352" s="254"/>
      <c r="D352" s="255"/>
      <c r="E352" s="254"/>
      <c r="F352" s="316"/>
      <c r="G352" s="239"/>
      <c r="H352" s="196"/>
      <c r="I352" s="196"/>
      <c r="J352" s="196"/>
      <c r="K352" s="196"/>
      <c r="L352" s="196"/>
      <c r="M352" s="196"/>
      <c r="N352" s="196"/>
      <c r="O352" s="196"/>
      <c r="P352" s="240"/>
      <c r="Q352" s="988"/>
      <c r="R352" s="989"/>
      <c r="S352" s="989"/>
      <c r="T352" s="989"/>
      <c r="U352" s="989"/>
      <c r="V352" s="989"/>
      <c r="W352" s="989"/>
      <c r="X352" s="989"/>
      <c r="Y352" s="989"/>
      <c r="Z352" s="989"/>
      <c r="AA352" s="990"/>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5"/>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5"/>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5"/>
      <c r="B355" s="255"/>
      <c r="C355" s="254"/>
      <c r="D355" s="255"/>
      <c r="E355" s="254"/>
      <c r="F355" s="316"/>
      <c r="G355" s="234"/>
      <c r="H355" s="193"/>
      <c r="I355" s="193"/>
      <c r="J355" s="193"/>
      <c r="K355" s="193"/>
      <c r="L355" s="193"/>
      <c r="M355" s="193"/>
      <c r="N355" s="193"/>
      <c r="O355" s="193"/>
      <c r="P355" s="235"/>
      <c r="Q355" s="982"/>
      <c r="R355" s="983"/>
      <c r="S355" s="983"/>
      <c r="T355" s="983"/>
      <c r="U355" s="983"/>
      <c r="V355" s="983"/>
      <c r="W355" s="983"/>
      <c r="X355" s="983"/>
      <c r="Y355" s="983"/>
      <c r="Z355" s="983"/>
      <c r="AA355" s="98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5"/>
      <c r="B356" s="255"/>
      <c r="C356" s="254"/>
      <c r="D356" s="255"/>
      <c r="E356" s="254"/>
      <c r="F356" s="316"/>
      <c r="G356" s="236"/>
      <c r="H356" s="237"/>
      <c r="I356" s="237"/>
      <c r="J356" s="237"/>
      <c r="K356" s="237"/>
      <c r="L356" s="237"/>
      <c r="M356" s="237"/>
      <c r="N356" s="237"/>
      <c r="O356" s="237"/>
      <c r="P356" s="238"/>
      <c r="Q356" s="985"/>
      <c r="R356" s="986"/>
      <c r="S356" s="986"/>
      <c r="T356" s="986"/>
      <c r="U356" s="986"/>
      <c r="V356" s="986"/>
      <c r="W356" s="986"/>
      <c r="X356" s="986"/>
      <c r="Y356" s="986"/>
      <c r="Z356" s="986"/>
      <c r="AA356" s="98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5"/>
      <c r="B357" s="255"/>
      <c r="C357" s="254"/>
      <c r="D357" s="255"/>
      <c r="E357" s="254"/>
      <c r="F357" s="316"/>
      <c r="G357" s="236"/>
      <c r="H357" s="237"/>
      <c r="I357" s="237"/>
      <c r="J357" s="237"/>
      <c r="K357" s="237"/>
      <c r="L357" s="237"/>
      <c r="M357" s="237"/>
      <c r="N357" s="237"/>
      <c r="O357" s="237"/>
      <c r="P357" s="238"/>
      <c r="Q357" s="985"/>
      <c r="R357" s="986"/>
      <c r="S357" s="986"/>
      <c r="T357" s="986"/>
      <c r="U357" s="986"/>
      <c r="V357" s="986"/>
      <c r="W357" s="986"/>
      <c r="X357" s="986"/>
      <c r="Y357" s="986"/>
      <c r="Z357" s="986"/>
      <c r="AA357" s="987"/>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5"/>
      <c r="B358" s="255"/>
      <c r="C358" s="254"/>
      <c r="D358" s="255"/>
      <c r="E358" s="254"/>
      <c r="F358" s="316"/>
      <c r="G358" s="236"/>
      <c r="H358" s="237"/>
      <c r="I358" s="237"/>
      <c r="J358" s="237"/>
      <c r="K358" s="237"/>
      <c r="L358" s="237"/>
      <c r="M358" s="237"/>
      <c r="N358" s="237"/>
      <c r="O358" s="237"/>
      <c r="P358" s="238"/>
      <c r="Q358" s="985"/>
      <c r="R358" s="986"/>
      <c r="S358" s="986"/>
      <c r="T358" s="986"/>
      <c r="U358" s="986"/>
      <c r="V358" s="986"/>
      <c r="W358" s="986"/>
      <c r="X358" s="986"/>
      <c r="Y358" s="986"/>
      <c r="Z358" s="986"/>
      <c r="AA358" s="987"/>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5"/>
      <c r="B359" s="255"/>
      <c r="C359" s="254"/>
      <c r="D359" s="255"/>
      <c r="E359" s="254"/>
      <c r="F359" s="316"/>
      <c r="G359" s="239"/>
      <c r="H359" s="196"/>
      <c r="I359" s="196"/>
      <c r="J359" s="196"/>
      <c r="K359" s="196"/>
      <c r="L359" s="196"/>
      <c r="M359" s="196"/>
      <c r="N359" s="196"/>
      <c r="O359" s="196"/>
      <c r="P359" s="240"/>
      <c r="Q359" s="988"/>
      <c r="R359" s="989"/>
      <c r="S359" s="989"/>
      <c r="T359" s="989"/>
      <c r="U359" s="989"/>
      <c r="V359" s="989"/>
      <c r="W359" s="989"/>
      <c r="X359" s="989"/>
      <c r="Y359" s="989"/>
      <c r="Z359" s="989"/>
      <c r="AA359" s="990"/>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5"/>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5"/>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5"/>
      <c r="B362" s="255"/>
      <c r="C362" s="254"/>
      <c r="D362" s="255"/>
      <c r="E362" s="254"/>
      <c r="F362" s="316"/>
      <c r="G362" s="234"/>
      <c r="H362" s="193"/>
      <c r="I362" s="193"/>
      <c r="J362" s="193"/>
      <c r="K362" s="193"/>
      <c r="L362" s="193"/>
      <c r="M362" s="193"/>
      <c r="N362" s="193"/>
      <c r="O362" s="193"/>
      <c r="P362" s="235"/>
      <c r="Q362" s="982"/>
      <c r="R362" s="983"/>
      <c r="S362" s="983"/>
      <c r="T362" s="983"/>
      <c r="U362" s="983"/>
      <c r="V362" s="983"/>
      <c r="W362" s="983"/>
      <c r="X362" s="983"/>
      <c r="Y362" s="983"/>
      <c r="Z362" s="983"/>
      <c r="AA362" s="98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5"/>
      <c r="B363" s="255"/>
      <c r="C363" s="254"/>
      <c r="D363" s="255"/>
      <c r="E363" s="254"/>
      <c r="F363" s="316"/>
      <c r="G363" s="236"/>
      <c r="H363" s="237"/>
      <c r="I363" s="237"/>
      <c r="J363" s="237"/>
      <c r="K363" s="237"/>
      <c r="L363" s="237"/>
      <c r="M363" s="237"/>
      <c r="N363" s="237"/>
      <c r="O363" s="237"/>
      <c r="P363" s="238"/>
      <c r="Q363" s="985"/>
      <c r="R363" s="986"/>
      <c r="S363" s="986"/>
      <c r="T363" s="986"/>
      <c r="U363" s="986"/>
      <c r="V363" s="986"/>
      <c r="W363" s="986"/>
      <c r="X363" s="986"/>
      <c r="Y363" s="986"/>
      <c r="Z363" s="986"/>
      <c r="AA363" s="98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5"/>
      <c r="B364" s="255"/>
      <c r="C364" s="254"/>
      <c r="D364" s="255"/>
      <c r="E364" s="254"/>
      <c r="F364" s="316"/>
      <c r="G364" s="236"/>
      <c r="H364" s="237"/>
      <c r="I364" s="237"/>
      <c r="J364" s="237"/>
      <c r="K364" s="237"/>
      <c r="L364" s="237"/>
      <c r="M364" s="237"/>
      <c r="N364" s="237"/>
      <c r="O364" s="237"/>
      <c r="P364" s="238"/>
      <c r="Q364" s="985"/>
      <c r="R364" s="986"/>
      <c r="S364" s="986"/>
      <c r="T364" s="986"/>
      <c r="U364" s="986"/>
      <c r="V364" s="986"/>
      <c r="W364" s="986"/>
      <c r="X364" s="986"/>
      <c r="Y364" s="986"/>
      <c r="Z364" s="986"/>
      <c r="AA364" s="987"/>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5"/>
      <c r="B365" s="255"/>
      <c r="C365" s="254"/>
      <c r="D365" s="255"/>
      <c r="E365" s="254"/>
      <c r="F365" s="316"/>
      <c r="G365" s="236"/>
      <c r="H365" s="237"/>
      <c r="I365" s="237"/>
      <c r="J365" s="237"/>
      <c r="K365" s="237"/>
      <c r="L365" s="237"/>
      <c r="M365" s="237"/>
      <c r="N365" s="237"/>
      <c r="O365" s="237"/>
      <c r="P365" s="238"/>
      <c r="Q365" s="985"/>
      <c r="R365" s="986"/>
      <c r="S365" s="986"/>
      <c r="T365" s="986"/>
      <c r="U365" s="986"/>
      <c r="V365" s="986"/>
      <c r="W365" s="986"/>
      <c r="X365" s="986"/>
      <c r="Y365" s="986"/>
      <c r="Z365" s="986"/>
      <c r="AA365" s="987"/>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5"/>
      <c r="B366" s="255"/>
      <c r="C366" s="254"/>
      <c r="D366" s="255"/>
      <c r="E366" s="317"/>
      <c r="F366" s="318"/>
      <c r="G366" s="239"/>
      <c r="H366" s="196"/>
      <c r="I366" s="196"/>
      <c r="J366" s="196"/>
      <c r="K366" s="196"/>
      <c r="L366" s="196"/>
      <c r="M366" s="196"/>
      <c r="N366" s="196"/>
      <c r="O366" s="196"/>
      <c r="P366" s="240"/>
      <c r="Q366" s="988"/>
      <c r="R366" s="989"/>
      <c r="S366" s="989"/>
      <c r="T366" s="989"/>
      <c r="U366" s="989"/>
      <c r="V366" s="989"/>
      <c r="W366" s="989"/>
      <c r="X366" s="989"/>
      <c r="Y366" s="989"/>
      <c r="Z366" s="989"/>
      <c r="AA366" s="990"/>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5"/>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5"/>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5"/>
      <c r="B369" s="255"/>
      <c r="C369" s="254"/>
      <c r="D369" s="255"/>
      <c r="E369" s="42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0"/>
      <c r="AY369">
        <f>$AY$367</f>
        <v>0</v>
      </c>
    </row>
    <row r="370" spans="1:51" ht="45" hidden="1" customHeight="1" x14ac:dyDescent="0.15">
      <c r="A370" s="995"/>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5"/>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5"/>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391</v>
      </c>
      <c r="AF372" s="201"/>
      <c r="AG372" s="201"/>
      <c r="AH372" s="202"/>
      <c r="AI372" s="217" t="s">
        <v>413</v>
      </c>
      <c r="AJ372" s="201"/>
      <c r="AK372" s="201"/>
      <c r="AL372" s="202"/>
      <c r="AM372" s="217" t="s">
        <v>700</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5"/>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5"/>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5"/>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5"/>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391</v>
      </c>
      <c r="AF376" s="201"/>
      <c r="AG376" s="201"/>
      <c r="AH376" s="202"/>
      <c r="AI376" s="217" t="s">
        <v>413</v>
      </c>
      <c r="AJ376" s="201"/>
      <c r="AK376" s="201"/>
      <c r="AL376" s="202"/>
      <c r="AM376" s="217" t="s">
        <v>700</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5"/>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5"/>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5"/>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5"/>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391</v>
      </c>
      <c r="AF380" s="201"/>
      <c r="AG380" s="201"/>
      <c r="AH380" s="202"/>
      <c r="AI380" s="217" t="s">
        <v>413</v>
      </c>
      <c r="AJ380" s="201"/>
      <c r="AK380" s="201"/>
      <c r="AL380" s="202"/>
      <c r="AM380" s="217" t="s">
        <v>700</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5"/>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5"/>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5"/>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5"/>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391</v>
      </c>
      <c r="AF384" s="201"/>
      <c r="AG384" s="201"/>
      <c r="AH384" s="202"/>
      <c r="AI384" s="217" t="s">
        <v>413</v>
      </c>
      <c r="AJ384" s="201"/>
      <c r="AK384" s="201"/>
      <c r="AL384" s="202"/>
      <c r="AM384" s="217" t="s">
        <v>700</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5"/>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5"/>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5"/>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5"/>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391</v>
      </c>
      <c r="AF388" s="201"/>
      <c r="AG388" s="201"/>
      <c r="AH388" s="202"/>
      <c r="AI388" s="217" t="s">
        <v>413</v>
      </c>
      <c r="AJ388" s="201"/>
      <c r="AK388" s="201"/>
      <c r="AL388" s="202"/>
      <c r="AM388" s="217" t="s">
        <v>700</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5"/>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5"/>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5"/>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5"/>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90"/>
      <c r="AY392">
        <f>COUNTA($G$394)</f>
        <v>0</v>
      </c>
    </row>
    <row r="393" spans="1:51" ht="22.5" hidden="1" customHeight="1" x14ac:dyDescent="0.15">
      <c r="A393" s="995"/>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5"/>
      <c r="B394" s="255"/>
      <c r="C394" s="254"/>
      <c r="D394" s="255"/>
      <c r="E394" s="254"/>
      <c r="F394" s="316"/>
      <c r="G394" s="234"/>
      <c r="H394" s="193"/>
      <c r="I394" s="193"/>
      <c r="J394" s="193"/>
      <c r="K394" s="193"/>
      <c r="L394" s="193"/>
      <c r="M394" s="193"/>
      <c r="N394" s="193"/>
      <c r="O394" s="193"/>
      <c r="P394" s="235"/>
      <c r="Q394" s="982"/>
      <c r="R394" s="983"/>
      <c r="S394" s="983"/>
      <c r="T394" s="983"/>
      <c r="U394" s="983"/>
      <c r="V394" s="983"/>
      <c r="W394" s="983"/>
      <c r="X394" s="983"/>
      <c r="Y394" s="983"/>
      <c r="Z394" s="983"/>
      <c r="AA394" s="98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5"/>
      <c r="B395" s="255"/>
      <c r="C395" s="254"/>
      <c r="D395" s="255"/>
      <c r="E395" s="254"/>
      <c r="F395" s="316"/>
      <c r="G395" s="236"/>
      <c r="H395" s="237"/>
      <c r="I395" s="237"/>
      <c r="J395" s="237"/>
      <c r="K395" s="237"/>
      <c r="L395" s="237"/>
      <c r="M395" s="237"/>
      <c r="N395" s="237"/>
      <c r="O395" s="237"/>
      <c r="P395" s="238"/>
      <c r="Q395" s="985"/>
      <c r="R395" s="986"/>
      <c r="S395" s="986"/>
      <c r="T395" s="986"/>
      <c r="U395" s="986"/>
      <c r="V395" s="986"/>
      <c r="W395" s="986"/>
      <c r="X395" s="986"/>
      <c r="Y395" s="986"/>
      <c r="Z395" s="986"/>
      <c r="AA395" s="98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5"/>
      <c r="B396" s="255"/>
      <c r="C396" s="254"/>
      <c r="D396" s="255"/>
      <c r="E396" s="254"/>
      <c r="F396" s="316"/>
      <c r="G396" s="236"/>
      <c r="H396" s="237"/>
      <c r="I396" s="237"/>
      <c r="J396" s="237"/>
      <c r="K396" s="237"/>
      <c r="L396" s="237"/>
      <c r="M396" s="237"/>
      <c r="N396" s="237"/>
      <c r="O396" s="237"/>
      <c r="P396" s="238"/>
      <c r="Q396" s="985"/>
      <c r="R396" s="986"/>
      <c r="S396" s="986"/>
      <c r="T396" s="986"/>
      <c r="U396" s="986"/>
      <c r="V396" s="986"/>
      <c r="W396" s="986"/>
      <c r="X396" s="986"/>
      <c r="Y396" s="986"/>
      <c r="Z396" s="986"/>
      <c r="AA396" s="987"/>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5"/>
      <c r="B397" s="255"/>
      <c r="C397" s="254"/>
      <c r="D397" s="255"/>
      <c r="E397" s="254"/>
      <c r="F397" s="316"/>
      <c r="G397" s="236"/>
      <c r="H397" s="237"/>
      <c r="I397" s="237"/>
      <c r="J397" s="237"/>
      <c r="K397" s="237"/>
      <c r="L397" s="237"/>
      <c r="M397" s="237"/>
      <c r="N397" s="237"/>
      <c r="O397" s="237"/>
      <c r="P397" s="238"/>
      <c r="Q397" s="985"/>
      <c r="R397" s="986"/>
      <c r="S397" s="986"/>
      <c r="T397" s="986"/>
      <c r="U397" s="986"/>
      <c r="V397" s="986"/>
      <c r="W397" s="986"/>
      <c r="X397" s="986"/>
      <c r="Y397" s="986"/>
      <c r="Z397" s="986"/>
      <c r="AA397" s="987"/>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5"/>
      <c r="B398" s="255"/>
      <c r="C398" s="254"/>
      <c r="D398" s="255"/>
      <c r="E398" s="254"/>
      <c r="F398" s="316"/>
      <c r="G398" s="239"/>
      <c r="H398" s="196"/>
      <c r="I398" s="196"/>
      <c r="J398" s="196"/>
      <c r="K398" s="196"/>
      <c r="L398" s="196"/>
      <c r="M398" s="196"/>
      <c r="N398" s="196"/>
      <c r="O398" s="196"/>
      <c r="P398" s="240"/>
      <c r="Q398" s="988"/>
      <c r="R398" s="989"/>
      <c r="S398" s="989"/>
      <c r="T398" s="989"/>
      <c r="U398" s="989"/>
      <c r="V398" s="989"/>
      <c r="W398" s="989"/>
      <c r="X398" s="989"/>
      <c r="Y398" s="989"/>
      <c r="Z398" s="989"/>
      <c r="AA398" s="990"/>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5"/>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5"/>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5"/>
      <c r="B401" s="255"/>
      <c r="C401" s="254"/>
      <c r="D401" s="255"/>
      <c r="E401" s="254"/>
      <c r="F401" s="316"/>
      <c r="G401" s="234"/>
      <c r="H401" s="193"/>
      <c r="I401" s="193"/>
      <c r="J401" s="193"/>
      <c r="K401" s="193"/>
      <c r="L401" s="193"/>
      <c r="M401" s="193"/>
      <c r="N401" s="193"/>
      <c r="O401" s="193"/>
      <c r="P401" s="235"/>
      <c r="Q401" s="982"/>
      <c r="R401" s="983"/>
      <c r="S401" s="983"/>
      <c r="T401" s="983"/>
      <c r="U401" s="983"/>
      <c r="V401" s="983"/>
      <c r="W401" s="983"/>
      <c r="X401" s="983"/>
      <c r="Y401" s="983"/>
      <c r="Z401" s="983"/>
      <c r="AA401" s="98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5"/>
      <c r="B402" s="255"/>
      <c r="C402" s="254"/>
      <c r="D402" s="255"/>
      <c r="E402" s="254"/>
      <c r="F402" s="316"/>
      <c r="G402" s="236"/>
      <c r="H402" s="237"/>
      <c r="I402" s="237"/>
      <c r="J402" s="237"/>
      <c r="K402" s="237"/>
      <c r="L402" s="237"/>
      <c r="M402" s="237"/>
      <c r="N402" s="237"/>
      <c r="O402" s="237"/>
      <c r="P402" s="238"/>
      <c r="Q402" s="985"/>
      <c r="R402" s="986"/>
      <c r="S402" s="986"/>
      <c r="T402" s="986"/>
      <c r="U402" s="986"/>
      <c r="V402" s="986"/>
      <c r="W402" s="986"/>
      <c r="X402" s="986"/>
      <c r="Y402" s="986"/>
      <c r="Z402" s="986"/>
      <c r="AA402" s="98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5"/>
      <c r="B403" s="255"/>
      <c r="C403" s="254"/>
      <c r="D403" s="255"/>
      <c r="E403" s="254"/>
      <c r="F403" s="316"/>
      <c r="G403" s="236"/>
      <c r="H403" s="237"/>
      <c r="I403" s="237"/>
      <c r="J403" s="237"/>
      <c r="K403" s="237"/>
      <c r="L403" s="237"/>
      <c r="M403" s="237"/>
      <c r="N403" s="237"/>
      <c r="O403" s="237"/>
      <c r="P403" s="238"/>
      <c r="Q403" s="985"/>
      <c r="R403" s="986"/>
      <c r="S403" s="986"/>
      <c r="T403" s="986"/>
      <c r="U403" s="986"/>
      <c r="V403" s="986"/>
      <c r="W403" s="986"/>
      <c r="X403" s="986"/>
      <c r="Y403" s="986"/>
      <c r="Z403" s="986"/>
      <c r="AA403" s="987"/>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5"/>
      <c r="B404" s="255"/>
      <c r="C404" s="254"/>
      <c r="D404" s="255"/>
      <c r="E404" s="254"/>
      <c r="F404" s="316"/>
      <c r="G404" s="236"/>
      <c r="H404" s="237"/>
      <c r="I404" s="237"/>
      <c r="J404" s="237"/>
      <c r="K404" s="237"/>
      <c r="L404" s="237"/>
      <c r="M404" s="237"/>
      <c r="N404" s="237"/>
      <c r="O404" s="237"/>
      <c r="P404" s="238"/>
      <c r="Q404" s="985"/>
      <c r="R404" s="986"/>
      <c r="S404" s="986"/>
      <c r="T404" s="986"/>
      <c r="U404" s="986"/>
      <c r="V404" s="986"/>
      <c r="W404" s="986"/>
      <c r="X404" s="986"/>
      <c r="Y404" s="986"/>
      <c r="Z404" s="986"/>
      <c r="AA404" s="987"/>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5"/>
      <c r="B405" s="255"/>
      <c r="C405" s="254"/>
      <c r="D405" s="255"/>
      <c r="E405" s="254"/>
      <c r="F405" s="316"/>
      <c r="G405" s="239"/>
      <c r="H405" s="196"/>
      <c r="I405" s="196"/>
      <c r="J405" s="196"/>
      <c r="K405" s="196"/>
      <c r="L405" s="196"/>
      <c r="M405" s="196"/>
      <c r="N405" s="196"/>
      <c r="O405" s="196"/>
      <c r="P405" s="240"/>
      <c r="Q405" s="988"/>
      <c r="R405" s="989"/>
      <c r="S405" s="989"/>
      <c r="T405" s="989"/>
      <c r="U405" s="989"/>
      <c r="V405" s="989"/>
      <c r="W405" s="989"/>
      <c r="X405" s="989"/>
      <c r="Y405" s="989"/>
      <c r="Z405" s="989"/>
      <c r="AA405" s="990"/>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5"/>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5"/>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5"/>
      <c r="B408" s="255"/>
      <c r="C408" s="254"/>
      <c r="D408" s="255"/>
      <c r="E408" s="254"/>
      <c r="F408" s="316"/>
      <c r="G408" s="234"/>
      <c r="H408" s="193"/>
      <c r="I408" s="193"/>
      <c r="J408" s="193"/>
      <c r="K408" s="193"/>
      <c r="L408" s="193"/>
      <c r="M408" s="193"/>
      <c r="N408" s="193"/>
      <c r="O408" s="193"/>
      <c r="P408" s="235"/>
      <c r="Q408" s="982"/>
      <c r="R408" s="983"/>
      <c r="S408" s="983"/>
      <c r="T408" s="983"/>
      <c r="U408" s="983"/>
      <c r="V408" s="983"/>
      <c r="W408" s="983"/>
      <c r="X408" s="983"/>
      <c r="Y408" s="983"/>
      <c r="Z408" s="983"/>
      <c r="AA408" s="98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5"/>
      <c r="B409" s="255"/>
      <c r="C409" s="254"/>
      <c r="D409" s="255"/>
      <c r="E409" s="254"/>
      <c r="F409" s="316"/>
      <c r="G409" s="236"/>
      <c r="H409" s="237"/>
      <c r="I409" s="237"/>
      <c r="J409" s="237"/>
      <c r="K409" s="237"/>
      <c r="L409" s="237"/>
      <c r="M409" s="237"/>
      <c r="N409" s="237"/>
      <c r="O409" s="237"/>
      <c r="P409" s="238"/>
      <c r="Q409" s="985"/>
      <c r="R409" s="986"/>
      <c r="S409" s="986"/>
      <c r="T409" s="986"/>
      <c r="U409" s="986"/>
      <c r="V409" s="986"/>
      <c r="W409" s="986"/>
      <c r="X409" s="986"/>
      <c r="Y409" s="986"/>
      <c r="Z409" s="986"/>
      <c r="AA409" s="98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5"/>
      <c r="B410" s="255"/>
      <c r="C410" s="254"/>
      <c r="D410" s="255"/>
      <c r="E410" s="254"/>
      <c r="F410" s="316"/>
      <c r="G410" s="236"/>
      <c r="H410" s="237"/>
      <c r="I410" s="237"/>
      <c r="J410" s="237"/>
      <c r="K410" s="237"/>
      <c r="L410" s="237"/>
      <c r="M410" s="237"/>
      <c r="N410" s="237"/>
      <c r="O410" s="237"/>
      <c r="P410" s="238"/>
      <c r="Q410" s="985"/>
      <c r="R410" s="986"/>
      <c r="S410" s="986"/>
      <c r="T410" s="986"/>
      <c r="U410" s="986"/>
      <c r="V410" s="986"/>
      <c r="W410" s="986"/>
      <c r="X410" s="986"/>
      <c r="Y410" s="986"/>
      <c r="Z410" s="986"/>
      <c r="AA410" s="987"/>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5"/>
      <c r="B411" s="255"/>
      <c r="C411" s="254"/>
      <c r="D411" s="255"/>
      <c r="E411" s="254"/>
      <c r="F411" s="316"/>
      <c r="G411" s="236"/>
      <c r="H411" s="237"/>
      <c r="I411" s="237"/>
      <c r="J411" s="237"/>
      <c r="K411" s="237"/>
      <c r="L411" s="237"/>
      <c r="M411" s="237"/>
      <c r="N411" s="237"/>
      <c r="O411" s="237"/>
      <c r="P411" s="238"/>
      <c r="Q411" s="985"/>
      <c r="R411" s="986"/>
      <c r="S411" s="986"/>
      <c r="T411" s="986"/>
      <c r="U411" s="986"/>
      <c r="V411" s="986"/>
      <c r="W411" s="986"/>
      <c r="X411" s="986"/>
      <c r="Y411" s="986"/>
      <c r="Z411" s="986"/>
      <c r="AA411" s="987"/>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5"/>
      <c r="B412" s="255"/>
      <c r="C412" s="254"/>
      <c r="D412" s="255"/>
      <c r="E412" s="254"/>
      <c r="F412" s="316"/>
      <c r="G412" s="239"/>
      <c r="H412" s="196"/>
      <c r="I412" s="196"/>
      <c r="J412" s="196"/>
      <c r="K412" s="196"/>
      <c r="L412" s="196"/>
      <c r="M412" s="196"/>
      <c r="N412" s="196"/>
      <c r="O412" s="196"/>
      <c r="P412" s="240"/>
      <c r="Q412" s="988"/>
      <c r="R412" s="989"/>
      <c r="S412" s="989"/>
      <c r="T412" s="989"/>
      <c r="U412" s="989"/>
      <c r="V412" s="989"/>
      <c r="W412" s="989"/>
      <c r="X412" s="989"/>
      <c r="Y412" s="989"/>
      <c r="Z412" s="989"/>
      <c r="AA412" s="990"/>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5"/>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5"/>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5"/>
      <c r="B415" s="255"/>
      <c r="C415" s="254"/>
      <c r="D415" s="255"/>
      <c r="E415" s="254"/>
      <c r="F415" s="316"/>
      <c r="G415" s="234"/>
      <c r="H415" s="193"/>
      <c r="I415" s="193"/>
      <c r="J415" s="193"/>
      <c r="K415" s="193"/>
      <c r="L415" s="193"/>
      <c r="M415" s="193"/>
      <c r="N415" s="193"/>
      <c r="O415" s="193"/>
      <c r="P415" s="235"/>
      <c r="Q415" s="982"/>
      <c r="R415" s="983"/>
      <c r="S415" s="983"/>
      <c r="T415" s="983"/>
      <c r="U415" s="983"/>
      <c r="V415" s="983"/>
      <c r="W415" s="983"/>
      <c r="X415" s="983"/>
      <c r="Y415" s="983"/>
      <c r="Z415" s="983"/>
      <c r="AA415" s="98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5"/>
      <c r="B416" s="255"/>
      <c r="C416" s="254"/>
      <c r="D416" s="255"/>
      <c r="E416" s="254"/>
      <c r="F416" s="316"/>
      <c r="G416" s="236"/>
      <c r="H416" s="237"/>
      <c r="I416" s="237"/>
      <c r="J416" s="237"/>
      <c r="K416" s="237"/>
      <c r="L416" s="237"/>
      <c r="M416" s="237"/>
      <c r="N416" s="237"/>
      <c r="O416" s="237"/>
      <c r="P416" s="238"/>
      <c r="Q416" s="985"/>
      <c r="R416" s="986"/>
      <c r="S416" s="986"/>
      <c r="T416" s="986"/>
      <c r="U416" s="986"/>
      <c r="V416" s="986"/>
      <c r="W416" s="986"/>
      <c r="X416" s="986"/>
      <c r="Y416" s="986"/>
      <c r="Z416" s="986"/>
      <c r="AA416" s="98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5"/>
      <c r="B417" s="255"/>
      <c r="C417" s="254"/>
      <c r="D417" s="255"/>
      <c r="E417" s="254"/>
      <c r="F417" s="316"/>
      <c r="G417" s="236"/>
      <c r="H417" s="237"/>
      <c r="I417" s="237"/>
      <c r="J417" s="237"/>
      <c r="K417" s="237"/>
      <c r="L417" s="237"/>
      <c r="M417" s="237"/>
      <c r="N417" s="237"/>
      <c r="O417" s="237"/>
      <c r="P417" s="238"/>
      <c r="Q417" s="985"/>
      <c r="R417" s="986"/>
      <c r="S417" s="986"/>
      <c r="T417" s="986"/>
      <c r="U417" s="986"/>
      <c r="V417" s="986"/>
      <c r="W417" s="986"/>
      <c r="X417" s="986"/>
      <c r="Y417" s="986"/>
      <c r="Z417" s="986"/>
      <c r="AA417" s="987"/>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5"/>
      <c r="B418" s="255"/>
      <c r="C418" s="254"/>
      <c r="D418" s="255"/>
      <c r="E418" s="254"/>
      <c r="F418" s="316"/>
      <c r="G418" s="236"/>
      <c r="H418" s="237"/>
      <c r="I418" s="237"/>
      <c r="J418" s="237"/>
      <c r="K418" s="237"/>
      <c r="L418" s="237"/>
      <c r="M418" s="237"/>
      <c r="N418" s="237"/>
      <c r="O418" s="237"/>
      <c r="P418" s="238"/>
      <c r="Q418" s="985"/>
      <c r="R418" s="986"/>
      <c r="S418" s="986"/>
      <c r="T418" s="986"/>
      <c r="U418" s="986"/>
      <c r="V418" s="986"/>
      <c r="W418" s="986"/>
      <c r="X418" s="986"/>
      <c r="Y418" s="986"/>
      <c r="Z418" s="986"/>
      <c r="AA418" s="987"/>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5"/>
      <c r="B419" s="255"/>
      <c r="C419" s="254"/>
      <c r="D419" s="255"/>
      <c r="E419" s="254"/>
      <c r="F419" s="316"/>
      <c r="G419" s="239"/>
      <c r="H419" s="196"/>
      <c r="I419" s="196"/>
      <c r="J419" s="196"/>
      <c r="K419" s="196"/>
      <c r="L419" s="196"/>
      <c r="M419" s="196"/>
      <c r="N419" s="196"/>
      <c r="O419" s="196"/>
      <c r="P419" s="240"/>
      <c r="Q419" s="988"/>
      <c r="R419" s="989"/>
      <c r="S419" s="989"/>
      <c r="T419" s="989"/>
      <c r="U419" s="989"/>
      <c r="V419" s="989"/>
      <c r="W419" s="989"/>
      <c r="X419" s="989"/>
      <c r="Y419" s="989"/>
      <c r="Z419" s="989"/>
      <c r="AA419" s="990"/>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5"/>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5"/>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5"/>
      <c r="B422" s="255"/>
      <c r="C422" s="254"/>
      <c r="D422" s="255"/>
      <c r="E422" s="254"/>
      <c r="F422" s="316"/>
      <c r="G422" s="234"/>
      <c r="H422" s="193"/>
      <c r="I422" s="193"/>
      <c r="J422" s="193"/>
      <c r="K422" s="193"/>
      <c r="L422" s="193"/>
      <c r="M422" s="193"/>
      <c r="N422" s="193"/>
      <c r="O422" s="193"/>
      <c r="P422" s="235"/>
      <c r="Q422" s="982"/>
      <c r="R422" s="983"/>
      <c r="S422" s="983"/>
      <c r="T422" s="983"/>
      <c r="U422" s="983"/>
      <c r="V422" s="983"/>
      <c r="W422" s="983"/>
      <c r="X422" s="983"/>
      <c r="Y422" s="983"/>
      <c r="Z422" s="983"/>
      <c r="AA422" s="98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5"/>
      <c r="B423" s="255"/>
      <c r="C423" s="254"/>
      <c r="D423" s="255"/>
      <c r="E423" s="254"/>
      <c r="F423" s="316"/>
      <c r="G423" s="236"/>
      <c r="H423" s="237"/>
      <c r="I423" s="237"/>
      <c r="J423" s="237"/>
      <c r="K423" s="237"/>
      <c r="L423" s="237"/>
      <c r="M423" s="237"/>
      <c r="N423" s="237"/>
      <c r="O423" s="237"/>
      <c r="P423" s="238"/>
      <c r="Q423" s="985"/>
      <c r="R423" s="986"/>
      <c r="S423" s="986"/>
      <c r="T423" s="986"/>
      <c r="U423" s="986"/>
      <c r="V423" s="986"/>
      <c r="W423" s="986"/>
      <c r="X423" s="986"/>
      <c r="Y423" s="986"/>
      <c r="Z423" s="986"/>
      <c r="AA423" s="98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5"/>
      <c r="B424" s="255"/>
      <c r="C424" s="254"/>
      <c r="D424" s="255"/>
      <c r="E424" s="254"/>
      <c r="F424" s="316"/>
      <c r="G424" s="236"/>
      <c r="H424" s="237"/>
      <c r="I424" s="237"/>
      <c r="J424" s="237"/>
      <c r="K424" s="237"/>
      <c r="L424" s="237"/>
      <c r="M424" s="237"/>
      <c r="N424" s="237"/>
      <c r="O424" s="237"/>
      <c r="P424" s="238"/>
      <c r="Q424" s="985"/>
      <c r="R424" s="986"/>
      <c r="S424" s="986"/>
      <c r="T424" s="986"/>
      <c r="U424" s="986"/>
      <c r="V424" s="986"/>
      <c r="W424" s="986"/>
      <c r="X424" s="986"/>
      <c r="Y424" s="986"/>
      <c r="Z424" s="986"/>
      <c r="AA424" s="987"/>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5"/>
      <c r="B425" s="255"/>
      <c r="C425" s="254"/>
      <c r="D425" s="255"/>
      <c r="E425" s="254"/>
      <c r="F425" s="316"/>
      <c r="G425" s="236"/>
      <c r="H425" s="237"/>
      <c r="I425" s="237"/>
      <c r="J425" s="237"/>
      <c r="K425" s="237"/>
      <c r="L425" s="237"/>
      <c r="M425" s="237"/>
      <c r="N425" s="237"/>
      <c r="O425" s="237"/>
      <c r="P425" s="238"/>
      <c r="Q425" s="985"/>
      <c r="R425" s="986"/>
      <c r="S425" s="986"/>
      <c r="T425" s="986"/>
      <c r="U425" s="986"/>
      <c r="V425" s="986"/>
      <c r="W425" s="986"/>
      <c r="X425" s="986"/>
      <c r="Y425" s="986"/>
      <c r="Z425" s="986"/>
      <c r="AA425" s="987"/>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5"/>
      <c r="B426" s="255"/>
      <c r="C426" s="254"/>
      <c r="D426" s="255"/>
      <c r="E426" s="317"/>
      <c r="F426" s="318"/>
      <c r="G426" s="239"/>
      <c r="H426" s="196"/>
      <c r="I426" s="196"/>
      <c r="J426" s="196"/>
      <c r="K426" s="196"/>
      <c r="L426" s="196"/>
      <c r="M426" s="196"/>
      <c r="N426" s="196"/>
      <c r="O426" s="196"/>
      <c r="P426" s="240"/>
      <c r="Q426" s="988"/>
      <c r="R426" s="989"/>
      <c r="S426" s="989"/>
      <c r="T426" s="989"/>
      <c r="U426" s="989"/>
      <c r="V426" s="989"/>
      <c r="W426" s="989"/>
      <c r="X426" s="989"/>
      <c r="Y426" s="989"/>
      <c r="Z426" s="989"/>
      <c r="AA426" s="990"/>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5"/>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5"/>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5"/>
      <c r="B429" s="255"/>
      <c r="C429" s="317"/>
      <c r="D429" s="993"/>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995"/>
      <c r="B430" s="255"/>
      <c r="C430" s="252" t="s">
        <v>672</v>
      </c>
      <c r="D430" s="253"/>
      <c r="E430" s="241" t="s">
        <v>400</v>
      </c>
      <c r="F430" s="451"/>
      <c r="G430" s="243" t="s">
        <v>252</v>
      </c>
      <c r="H430" s="190"/>
      <c r="I430" s="190"/>
      <c r="J430" s="244" t="s">
        <v>722</v>
      </c>
      <c r="K430" s="245"/>
      <c r="L430" s="245"/>
      <c r="M430" s="245"/>
      <c r="N430" s="245"/>
      <c r="O430" s="245"/>
      <c r="P430" s="245"/>
      <c r="Q430" s="245"/>
      <c r="R430" s="245"/>
      <c r="S430" s="245"/>
      <c r="T430" s="246"/>
      <c r="U430" s="247" t="s">
        <v>778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5"/>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544</v>
      </c>
      <c r="AJ431" s="216"/>
      <c r="AK431" s="216"/>
      <c r="AL431" s="217"/>
      <c r="AM431" s="216" t="s">
        <v>545</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5"/>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722</v>
      </c>
      <c r="AF432" s="180"/>
      <c r="AG432" s="181" t="s">
        <v>233</v>
      </c>
      <c r="AH432" s="204"/>
      <c r="AI432" s="218"/>
      <c r="AJ432" s="218"/>
      <c r="AK432" s="218"/>
      <c r="AL432" s="219"/>
      <c r="AM432" s="218"/>
      <c r="AN432" s="218"/>
      <c r="AO432" s="218"/>
      <c r="AP432" s="219"/>
      <c r="AQ432" s="233" t="s">
        <v>722</v>
      </c>
      <c r="AR432" s="180"/>
      <c r="AS432" s="181" t="s">
        <v>233</v>
      </c>
      <c r="AT432" s="204"/>
      <c r="AU432" s="180" t="s">
        <v>722</v>
      </c>
      <c r="AV432" s="180"/>
      <c r="AW432" s="181" t="s">
        <v>179</v>
      </c>
      <c r="AX432" s="182"/>
      <c r="AY432">
        <f>$AY$431</f>
        <v>1</v>
      </c>
    </row>
    <row r="433" spans="1:51" ht="23.25" customHeight="1" x14ac:dyDescent="0.15">
      <c r="A433" s="995"/>
      <c r="B433" s="255"/>
      <c r="C433" s="254"/>
      <c r="D433" s="255"/>
      <c r="E433" s="198"/>
      <c r="F433" s="199"/>
      <c r="G433" s="234" t="s">
        <v>722</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722</v>
      </c>
      <c r="AC433" s="177"/>
      <c r="AD433" s="177"/>
      <c r="AE433" s="168" t="s">
        <v>722</v>
      </c>
      <c r="AF433" s="169"/>
      <c r="AG433" s="169"/>
      <c r="AH433" s="169"/>
      <c r="AI433" s="168" t="s">
        <v>722</v>
      </c>
      <c r="AJ433" s="169"/>
      <c r="AK433" s="169"/>
      <c r="AL433" s="169"/>
      <c r="AM433" s="168" t="s">
        <v>747</v>
      </c>
      <c r="AN433" s="169"/>
      <c r="AO433" s="169"/>
      <c r="AP433" s="170"/>
      <c r="AQ433" s="168" t="s">
        <v>722</v>
      </c>
      <c r="AR433" s="169"/>
      <c r="AS433" s="169"/>
      <c r="AT433" s="170"/>
      <c r="AU433" s="169" t="s">
        <v>722</v>
      </c>
      <c r="AV433" s="169"/>
      <c r="AW433" s="169"/>
      <c r="AX433" s="210"/>
      <c r="AY433">
        <f t="shared" ref="AY433:AY435" si="63">$AY$431</f>
        <v>1</v>
      </c>
    </row>
    <row r="434" spans="1:51" ht="23.25" customHeight="1" x14ac:dyDescent="0.15">
      <c r="A434" s="995"/>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722</v>
      </c>
      <c r="AC434" s="226"/>
      <c r="AD434" s="226"/>
      <c r="AE434" s="168" t="s">
        <v>722</v>
      </c>
      <c r="AF434" s="169"/>
      <c r="AG434" s="169"/>
      <c r="AH434" s="170"/>
      <c r="AI434" s="168" t="s">
        <v>722</v>
      </c>
      <c r="AJ434" s="169"/>
      <c r="AK434" s="169"/>
      <c r="AL434" s="169"/>
      <c r="AM434" s="168" t="s">
        <v>747</v>
      </c>
      <c r="AN434" s="169"/>
      <c r="AO434" s="169"/>
      <c r="AP434" s="170"/>
      <c r="AQ434" s="168" t="s">
        <v>722</v>
      </c>
      <c r="AR434" s="169"/>
      <c r="AS434" s="169"/>
      <c r="AT434" s="170"/>
      <c r="AU434" s="169" t="s">
        <v>722</v>
      </c>
      <c r="AV434" s="169"/>
      <c r="AW434" s="169"/>
      <c r="AX434" s="210"/>
      <c r="AY434">
        <f t="shared" si="63"/>
        <v>1</v>
      </c>
    </row>
    <row r="435" spans="1:51" ht="23.25" customHeight="1" x14ac:dyDescent="0.15">
      <c r="A435" s="995"/>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722</v>
      </c>
      <c r="AF435" s="169"/>
      <c r="AG435" s="169"/>
      <c r="AH435" s="170"/>
      <c r="AI435" s="168" t="s">
        <v>722</v>
      </c>
      <c r="AJ435" s="169"/>
      <c r="AK435" s="169"/>
      <c r="AL435" s="169"/>
      <c r="AM435" s="168" t="s">
        <v>747</v>
      </c>
      <c r="AN435" s="169"/>
      <c r="AO435" s="169"/>
      <c r="AP435" s="170"/>
      <c r="AQ435" s="168" t="s">
        <v>722</v>
      </c>
      <c r="AR435" s="169"/>
      <c r="AS435" s="169"/>
      <c r="AT435" s="170"/>
      <c r="AU435" s="169" t="s">
        <v>722</v>
      </c>
      <c r="AV435" s="169"/>
      <c r="AW435" s="169"/>
      <c r="AX435" s="210"/>
      <c r="AY435">
        <f t="shared" si="63"/>
        <v>1</v>
      </c>
    </row>
    <row r="436" spans="1:51" ht="18.75" hidden="1" customHeight="1" x14ac:dyDescent="0.15">
      <c r="A436" s="995"/>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544</v>
      </c>
      <c r="AJ436" s="216"/>
      <c r="AK436" s="216"/>
      <c r="AL436" s="217"/>
      <c r="AM436" s="216" t="s">
        <v>545</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5"/>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5"/>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5"/>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5"/>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5"/>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544</v>
      </c>
      <c r="AJ441" s="216"/>
      <c r="AK441" s="216"/>
      <c r="AL441" s="217"/>
      <c r="AM441" s="216" t="s">
        <v>545</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5"/>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5"/>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5"/>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5"/>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5"/>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544</v>
      </c>
      <c r="AJ446" s="216"/>
      <c r="AK446" s="216"/>
      <c r="AL446" s="217"/>
      <c r="AM446" s="216" t="s">
        <v>545</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5"/>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5"/>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5"/>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5"/>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5"/>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544</v>
      </c>
      <c r="AJ451" s="216"/>
      <c r="AK451" s="216"/>
      <c r="AL451" s="217"/>
      <c r="AM451" s="216" t="s">
        <v>545</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5"/>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5"/>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5"/>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5"/>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5"/>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544</v>
      </c>
      <c r="AJ456" s="216"/>
      <c r="AK456" s="216"/>
      <c r="AL456" s="217"/>
      <c r="AM456" s="216" t="s">
        <v>545</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5"/>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722</v>
      </c>
      <c r="AF457" s="180"/>
      <c r="AG457" s="181" t="s">
        <v>233</v>
      </c>
      <c r="AH457" s="204"/>
      <c r="AI457" s="218"/>
      <c r="AJ457" s="218"/>
      <c r="AK457" s="218"/>
      <c r="AL457" s="219"/>
      <c r="AM457" s="218"/>
      <c r="AN457" s="218"/>
      <c r="AO457" s="218"/>
      <c r="AP457" s="219"/>
      <c r="AQ457" s="233" t="s">
        <v>722</v>
      </c>
      <c r="AR457" s="180"/>
      <c r="AS457" s="181" t="s">
        <v>233</v>
      </c>
      <c r="AT457" s="204"/>
      <c r="AU457" s="180" t="s">
        <v>722</v>
      </c>
      <c r="AV457" s="180"/>
      <c r="AW457" s="181" t="s">
        <v>179</v>
      </c>
      <c r="AX457" s="182"/>
      <c r="AY457">
        <f>$AY$456</f>
        <v>1</v>
      </c>
    </row>
    <row r="458" spans="1:51" ht="23.25" customHeight="1" x14ac:dyDescent="0.15">
      <c r="A458" s="995"/>
      <c r="B458" s="255"/>
      <c r="C458" s="254"/>
      <c r="D458" s="255"/>
      <c r="E458" s="198"/>
      <c r="F458" s="199"/>
      <c r="G458" s="234" t="s">
        <v>722</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722</v>
      </c>
      <c r="AC458" s="177"/>
      <c r="AD458" s="177"/>
      <c r="AE458" s="168" t="s">
        <v>722</v>
      </c>
      <c r="AF458" s="169"/>
      <c r="AG458" s="169"/>
      <c r="AH458" s="169"/>
      <c r="AI458" s="168" t="s">
        <v>722</v>
      </c>
      <c r="AJ458" s="169"/>
      <c r="AK458" s="169"/>
      <c r="AL458" s="169"/>
      <c r="AM458" s="168" t="s">
        <v>747</v>
      </c>
      <c r="AN458" s="169"/>
      <c r="AO458" s="169"/>
      <c r="AP458" s="170"/>
      <c r="AQ458" s="168" t="s">
        <v>722</v>
      </c>
      <c r="AR458" s="169"/>
      <c r="AS458" s="169"/>
      <c r="AT458" s="170"/>
      <c r="AU458" s="169" t="s">
        <v>722</v>
      </c>
      <c r="AV458" s="169"/>
      <c r="AW458" s="169"/>
      <c r="AX458" s="210"/>
      <c r="AY458">
        <f t="shared" ref="AY458:AY460" si="68">$AY$456</f>
        <v>1</v>
      </c>
    </row>
    <row r="459" spans="1:51" ht="23.25" customHeight="1" x14ac:dyDescent="0.15">
      <c r="A459" s="995"/>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722</v>
      </c>
      <c r="AC459" s="226"/>
      <c r="AD459" s="226"/>
      <c r="AE459" s="168" t="s">
        <v>722</v>
      </c>
      <c r="AF459" s="169"/>
      <c r="AG459" s="169"/>
      <c r="AH459" s="170"/>
      <c r="AI459" s="168" t="s">
        <v>722</v>
      </c>
      <c r="AJ459" s="169"/>
      <c r="AK459" s="169"/>
      <c r="AL459" s="169"/>
      <c r="AM459" s="168" t="s">
        <v>747</v>
      </c>
      <c r="AN459" s="169"/>
      <c r="AO459" s="169"/>
      <c r="AP459" s="170"/>
      <c r="AQ459" s="168" t="s">
        <v>722</v>
      </c>
      <c r="AR459" s="169"/>
      <c r="AS459" s="169"/>
      <c r="AT459" s="170"/>
      <c r="AU459" s="169" t="s">
        <v>722</v>
      </c>
      <c r="AV459" s="169"/>
      <c r="AW459" s="169"/>
      <c r="AX459" s="210"/>
      <c r="AY459">
        <f t="shared" si="68"/>
        <v>1</v>
      </c>
    </row>
    <row r="460" spans="1:51" ht="23.25" customHeight="1" thickBot="1" x14ac:dyDescent="0.2">
      <c r="A460" s="995"/>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722</v>
      </c>
      <c r="AF460" s="169"/>
      <c r="AG460" s="169"/>
      <c r="AH460" s="170"/>
      <c r="AI460" s="168" t="s">
        <v>722</v>
      </c>
      <c r="AJ460" s="169"/>
      <c r="AK460" s="169"/>
      <c r="AL460" s="169"/>
      <c r="AM460" s="168" t="s">
        <v>747</v>
      </c>
      <c r="AN460" s="169"/>
      <c r="AO460" s="169"/>
      <c r="AP460" s="170"/>
      <c r="AQ460" s="168" t="s">
        <v>722</v>
      </c>
      <c r="AR460" s="169"/>
      <c r="AS460" s="169"/>
      <c r="AT460" s="170"/>
      <c r="AU460" s="169" t="s">
        <v>722</v>
      </c>
      <c r="AV460" s="169"/>
      <c r="AW460" s="169"/>
      <c r="AX460" s="210"/>
      <c r="AY460">
        <f t="shared" si="68"/>
        <v>1</v>
      </c>
    </row>
    <row r="461" spans="1:51" ht="18.75" hidden="1" customHeight="1" x14ac:dyDescent="0.15">
      <c r="A461" s="995"/>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544</v>
      </c>
      <c r="AJ461" s="216"/>
      <c r="AK461" s="216"/>
      <c r="AL461" s="217"/>
      <c r="AM461" s="216" t="s">
        <v>545</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5"/>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5"/>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5"/>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5"/>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5"/>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544</v>
      </c>
      <c r="AJ466" s="216"/>
      <c r="AK466" s="216"/>
      <c r="AL466" s="217"/>
      <c r="AM466" s="216" t="s">
        <v>545</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5"/>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5"/>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5"/>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5"/>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5"/>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544</v>
      </c>
      <c r="AJ471" s="216"/>
      <c r="AK471" s="216"/>
      <c r="AL471" s="217"/>
      <c r="AM471" s="216" t="s">
        <v>545</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5"/>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5"/>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5"/>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5"/>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5"/>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544</v>
      </c>
      <c r="AJ476" s="216"/>
      <c r="AK476" s="216"/>
      <c r="AL476" s="217"/>
      <c r="AM476" s="216" t="s">
        <v>545</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5"/>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5"/>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5"/>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5"/>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5"/>
      <c r="B481" s="255"/>
      <c r="C481" s="254"/>
      <c r="D481" s="255"/>
      <c r="E481" s="189" t="s">
        <v>408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5"/>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5"/>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5"/>
      <c r="B484" s="255"/>
      <c r="C484" s="254"/>
      <c r="D484" s="255"/>
      <c r="E484" s="241" t="s">
        <v>403</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5"/>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544</v>
      </c>
      <c r="AJ485" s="216"/>
      <c r="AK485" s="216"/>
      <c r="AL485" s="217"/>
      <c r="AM485" s="216" t="s">
        <v>545</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5"/>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5"/>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5"/>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5"/>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5"/>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544</v>
      </c>
      <c r="AJ490" s="216"/>
      <c r="AK490" s="216"/>
      <c r="AL490" s="217"/>
      <c r="AM490" s="216" t="s">
        <v>545</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5"/>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5"/>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5"/>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5"/>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5"/>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544</v>
      </c>
      <c r="AJ495" s="216"/>
      <c r="AK495" s="216"/>
      <c r="AL495" s="217"/>
      <c r="AM495" s="216" t="s">
        <v>545</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5"/>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5"/>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5"/>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5"/>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5"/>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544</v>
      </c>
      <c r="AJ500" s="216"/>
      <c r="AK500" s="216"/>
      <c r="AL500" s="217"/>
      <c r="AM500" s="216" t="s">
        <v>545</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5"/>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5"/>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5"/>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5"/>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5"/>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544</v>
      </c>
      <c r="AJ505" s="216"/>
      <c r="AK505" s="216"/>
      <c r="AL505" s="217"/>
      <c r="AM505" s="216" t="s">
        <v>545</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5"/>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5"/>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5"/>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5"/>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5"/>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544</v>
      </c>
      <c r="AJ510" s="216"/>
      <c r="AK510" s="216"/>
      <c r="AL510" s="217"/>
      <c r="AM510" s="216" t="s">
        <v>545</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5"/>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5"/>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5"/>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5"/>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5"/>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544</v>
      </c>
      <c r="AJ515" s="216"/>
      <c r="AK515" s="216"/>
      <c r="AL515" s="217"/>
      <c r="AM515" s="216" t="s">
        <v>545</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5"/>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5"/>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5"/>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5"/>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5"/>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544</v>
      </c>
      <c r="AJ520" s="216"/>
      <c r="AK520" s="216"/>
      <c r="AL520" s="217"/>
      <c r="AM520" s="216" t="s">
        <v>545</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5"/>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5"/>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5"/>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5"/>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5"/>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544</v>
      </c>
      <c r="AJ525" s="216"/>
      <c r="AK525" s="216"/>
      <c r="AL525" s="217"/>
      <c r="AM525" s="216" t="s">
        <v>545</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5"/>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5"/>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5"/>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5"/>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5"/>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544</v>
      </c>
      <c r="AJ530" s="216"/>
      <c r="AK530" s="216"/>
      <c r="AL530" s="217"/>
      <c r="AM530" s="216" t="s">
        <v>545</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5"/>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5"/>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5"/>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5"/>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5"/>
      <c r="B535" s="255"/>
      <c r="C535" s="254"/>
      <c r="D535" s="255"/>
      <c r="E535" s="189" t="s">
        <v>409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5"/>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5"/>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5"/>
      <c r="B538" s="255"/>
      <c r="C538" s="254"/>
      <c r="D538" s="255"/>
      <c r="E538" s="241" t="s">
        <v>404</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5"/>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544</v>
      </c>
      <c r="AJ539" s="216"/>
      <c r="AK539" s="216"/>
      <c r="AL539" s="217"/>
      <c r="AM539" s="216" t="s">
        <v>545</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5"/>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5"/>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5"/>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5"/>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5"/>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544</v>
      </c>
      <c r="AJ544" s="216"/>
      <c r="AK544" s="216"/>
      <c r="AL544" s="217"/>
      <c r="AM544" s="216" t="s">
        <v>545</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5"/>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5"/>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5"/>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5"/>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5"/>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544</v>
      </c>
      <c r="AJ549" s="216"/>
      <c r="AK549" s="216"/>
      <c r="AL549" s="217"/>
      <c r="AM549" s="216" t="s">
        <v>545</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5"/>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5"/>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5"/>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5"/>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5"/>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544</v>
      </c>
      <c r="AJ554" s="216"/>
      <c r="AK554" s="216"/>
      <c r="AL554" s="217"/>
      <c r="AM554" s="216" t="s">
        <v>545</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5"/>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5"/>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5"/>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5"/>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5"/>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544</v>
      </c>
      <c r="AJ559" s="216"/>
      <c r="AK559" s="216"/>
      <c r="AL559" s="217"/>
      <c r="AM559" s="216" t="s">
        <v>545</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5"/>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5"/>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5"/>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5"/>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5"/>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544</v>
      </c>
      <c r="AJ564" s="216"/>
      <c r="AK564" s="216"/>
      <c r="AL564" s="217"/>
      <c r="AM564" s="216" t="s">
        <v>545</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5"/>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5"/>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5"/>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5"/>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5"/>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544</v>
      </c>
      <c r="AJ569" s="216"/>
      <c r="AK569" s="216"/>
      <c r="AL569" s="217"/>
      <c r="AM569" s="216" t="s">
        <v>545</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5"/>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5"/>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5"/>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5"/>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5"/>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544</v>
      </c>
      <c r="AJ574" s="216"/>
      <c r="AK574" s="216"/>
      <c r="AL574" s="217"/>
      <c r="AM574" s="216" t="s">
        <v>545</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5"/>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5"/>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5"/>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5"/>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5"/>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544</v>
      </c>
      <c r="AJ579" s="216"/>
      <c r="AK579" s="216"/>
      <c r="AL579" s="217"/>
      <c r="AM579" s="216" t="s">
        <v>545</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5"/>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5"/>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5"/>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5"/>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5"/>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544</v>
      </c>
      <c r="AJ584" s="216"/>
      <c r="AK584" s="216"/>
      <c r="AL584" s="217"/>
      <c r="AM584" s="216" t="s">
        <v>545</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5"/>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5"/>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5"/>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5"/>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5"/>
      <c r="B589" s="255"/>
      <c r="C589" s="254"/>
      <c r="D589" s="255"/>
      <c r="E589" s="189" t="s">
        <v>409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5"/>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5"/>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5"/>
      <c r="B592" s="255"/>
      <c r="C592" s="254"/>
      <c r="D592" s="255"/>
      <c r="E592" s="241" t="s">
        <v>403</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5"/>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544</v>
      </c>
      <c r="AJ593" s="216"/>
      <c r="AK593" s="216"/>
      <c r="AL593" s="217"/>
      <c r="AM593" s="216" t="s">
        <v>545</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5"/>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5"/>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5"/>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5"/>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5"/>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544</v>
      </c>
      <c r="AJ598" s="216"/>
      <c r="AK598" s="216"/>
      <c r="AL598" s="217"/>
      <c r="AM598" s="216" t="s">
        <v>545</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5"/>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5"/>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5"/>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5"/>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5"/>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544</v>
      </c>
      <c r="AJ603" s="216"/>
      <c r="AK603" s="216"/>
      <c r="AL603" s="217"/>
      <c r="AM603" s="216" t="s">
        <v>545</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5"/>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5"/>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5"/>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5"/>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5"/>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544</v>
      </c>
      <c r="AJ608" s="216"/>
      <c r="AK608" s="216"/>
      <c r="AL608" s="217"/>
      <c r="AM608" s="216" t="s">
        <v>545</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5"/>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5"/>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5"/>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5"/>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5"/>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544</v>
      </c>
      <c r="AJ613" s="216"/>
      <c r="AK613" s="216"/>
      <c r="AL613" s="217"/>
      <c r="AM613" s="216" t="s">
        <v>545</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5"/>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5"/>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5"/>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5"/>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5"/>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544</v>
      </c>
      <c r="AJ618" s="216"/>
      <c r="AK618" s="216"/>
      <c r="AL618" s="217"/>
      <c r="AM618" s="216" t="s">
        <v>545</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5"/>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5"/>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5"/>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5"/>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5"/>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544</v>
      </c>
      <c r="AJ623" s="216"/>
      <c r="AK623" s="216"/>
      <c r="AL623" s="217"/>
      <c r="AM623" s="216" t="s">
        <v>545</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5"/>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5"/>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5"/>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5"/>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5"/>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544</v>
      </c>
      <c r="AJ628" s="216"/>
      <c r="AK628" s="216"/>
      <c r="AL628" s="217"/>
      <c r="AM628" s="216" t="s">
        <v>545</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5"/>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5"/>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5"/>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5"/>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5"/>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544</v>
      </c>
      <c r="AJ633" s="216"/>
      <c r="AK633" s="216"/>
      <c r="AL633" s="217"/>
      <c r="AM633" s="216" t="s">
        <v>545</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5"/>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5"/>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5"/>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5"/>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5"/>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544</v>
      </c>
      <c r="AJ638" s="216"/>
      <c r="AK638" s="216"/>
      <c r="AL638" s="217"/>
      <c r="AM638" s="216" t="s">
        <v>545</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5"/>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5"/>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5"/>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5"/>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5"/>
      <c r="B643" s="255"/>
      <c r="C643" s="254"/>
      <c r="D643" s="255"/>
      <c r="E643" s="189" t="s">
        <v>409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5"/>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5"/>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5"/>
      <c r="B646" s="255"/>
      <c r="C646" s="254"/>
      <c r="D646" s="255"/>
      <c r="E646" s="241" t="s">
        <v>404</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5"/>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544</v>
      </c>
      <c r="AJ647" s="216"/>
      <c r="AK647" s="216"/>
      <c r="AL647" s="217"/>
      <c r="AM647" s="216" t="s">
        <v>545</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5"/>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5"/>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5"/>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5"/>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5"/>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544</v>
      </c>
      <c r="AJ652" s="216"/>
      <c r="AK652" s="216"/>
      <c r="AL652" s="217"/>
      <c r="AM652" s="216" t="s">
        <v>545</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5"/>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5"/>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5"/>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5"/>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5"/>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544</v>
      </c>
      <c r="AJ657" s="216"/>
      <c r="AK657" s="216"/>
      <c r="AL657" s="217"/>
      <c r="AM657" s="216" t="s">
        <v>545</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5"/>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5"/>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5"/>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5"/>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5"/>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544</v>
      </c>
      <c r="AJ662" s="216"/>
      <c r="AK662" s="216"/>
      <c r="AL662" s="217"/>
      <c r="AM662" s="216" t="s">
        <v>545</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5"/>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5"/>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5"/>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5"/>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5"/>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544</v>
      </c>
      <c r="AJ667" s="216"/>
      <c r="AK667" s="216"/>
      <c r="AL667" s="217"/>
      <c r="AM667" s="216" t="s">
        <v>545</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5"/>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5"/>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5"/>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5"/>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5"/>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544</v>
      </c>
      <c r="AJ672" s="216"/>
      <c r="AK672" s="216"/>
      <c r="AL672" s="217"/>
      <c r="AM672" s="216" t="s">
        <v>545</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5"/>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5"/>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5"/>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5"/>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5"/>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544</v>
      </c>
      <c r="AJ677" s="216"/>
      <c r="AK677" s="216"/>
      <c r="AL677" s="217"/>
      <c r="AM677" s="216" t="s">
        <v>545</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5"/>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5"/>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5"/>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5"/>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5"/>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544</v>
      </c>
      <c r="AJ682" s="216"/>
      <c r="AK682" s="216"/>
      <c r="AL682" s="217"/>
      <c r="AM682" s="216" t="s">
        <v>545</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5"/>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5"/>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5"/>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5"/>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5"/>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544</v>
      </c>
      <c r="AJ687" s="216"/>
      <c r="AK687" s="216"/>
      <c r="AL687" s="217"/>
      <c r="AM687" s="216" t="s">
        <v>545</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5"/>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5"/>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5"/>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5"/>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5"/>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544</v>
      </c>
      <c r="AJ692" s="216"/>
      <c r="AK692" s="216"/>
      <c r="AL692" s="217"/>
      <c r="AM692" s="216" t="s">
        <v>545</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5"/>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5"/>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5"/>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5"/>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5"/>
      <c r="B697" s="255"/>
      <c r="C697" s="254"/>
      <c r="D697" s="255"/>
      <c r="E697" s="189" t="s">
        <v>409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5"/>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1.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743</v>
      </c>
      <c r="AE702" s="897"/>
      <c r="AF702" s="897"/>
      <c r="AG702" s="886" t="s">
        <v>751</v>
      </c>
      <c r="AH702" s="887"/>
      <c r="AI702" s="887"/>
      <c r="AJ702" s="887"/>
      <c r="AK702" s="887"/>
      <c r="AL702" s="887"/>
      <c r="AM702" s="887"/>
      <c r="AN702" s="887"/>
      <c r="AO702" s="887"/>
      <c r="AP702" s="887"/>
      <c r="AQ702" s="887"/>
      <c r="AR702" s="887"/>
      <c r="AS702" s="887"/>
      <c r="AT702" s="887"/>
      <c r="AU702" s="887"/>
      <c r="AV702" s="887"/>
      <c r="AW702" s="887"/>
      <c r="AX702" s="888"/>
    </row>
    <row r="703" spans="1:51" ht="6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6" t="s">
        <v>743</v>
      </c>
      <c r="AE703" s="187"/>
      <c r="AF703" s="187"/>
      <c r="AG703" s="670" t="s">
        <v>752</v>
      </c>
      <c r="AH703" s="671"/>
      <c r="AI703" s="671"/>
      <c r="AJ703" s="671"/>
      <c r="AK703" s="671"/>
      <c r="AL703" s="671"/>
      <c r="AM703" s="671"/>
      <c r="AN703" s="671"/>
      <c r="AO703" s="671"/>
      <c r="AP703" s="671"/>
      <c r="AQ703" s="671"/>
      <c r="AR703" s="671"/>
      <c r="AS703" s="671"/>
      <c r="AT703" s="671"/>
      <c r="AU703" s="671"/>
      <c r="AV703" s="671"/>
      <c r="AW703" s="671"/>
      <c r="AX703" s="672"/>
    </row>
    <row r="704" spans="1:51" ht="61.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743</v>
      </c>
      <c r="AE704" s="589"/>
      <c r="AF704" s="589"/>
      <c r="AG704" s="429" t="s">
        <v>753</v>
      </c>
      <c r="AH704" s="237"/>
      <c r="AI704" s="237"/>
      <c r="AJ704" s="237"/>
      <c r="AK704" s="237"/>
      <c r="AL704" s="237"/>
      <c r="AM704" s="237"/>
      <c r="AN704" s="237"/>
      <c r="AO704" s="237"/>
      <c r="AP704" s="237"/>
      <c r="AQ704" s="237"/>
      <c r="AR704" s="237"/>
      <c r="AS704" s="237"/>
      <c r="AT704" s="237"/>
      <c r="AU704" s="237"/>
      <c r="AV704" s="237"/>
      <c r="AW704" s="237"/>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754</v>
      </c>
      <c r="AE705" s="739"/>
      <c r="AF705" s="739"/>
      <c r="AG705" s="192" t="s">
        <v>747</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61"/>
      <c r="B706" s="773"/>
      <c r="C706" s="617"/>
      <c r="D706" s="618"/>
      <c r="E706" s="689" t="s">
        <v>382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6" t="s">
        <v>755</v>
      </c>
      <c r="AE706" s="187"/>
      <c r="AF706" s="188"/>
      <c r="AG706" s="429"/>
      <c r="AH706" s="237"/>
      <c r="AI706" s="237"/>
      <c r="AJ706" s="237"/>
      <c r="AK706" s="237"/>
      <c r="AL706" s="237"/>
      <c r="AM706" s="237"/>
      <c r="AN706" s="237"/>
      <c r="AO706" s="237"/>
      <c r="AP706" s="237"/>
      <c r="AQ706" s="237"/>
      <c r="AR706" s="237"/>
      <c r="AS706" s="237"/>
      <c r="AT706" s="237"/>
      <c r="AU706" s="237"/>
      <c r="AV706" s="237"/>
      <c r="AW706" s="237"/>
      <c r="AX706" s="430"/>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755</v>
      </c>
      <c r="AE707" s="587"/>
      <c r="AF707" s="587"/>
      <c r="AG707" s="429"/>
      <c r="AH707" s="237"/>
      <c r="AI707" s="237"/>
      <c r="AJ707" s="237"/>
      <c r="AK707" s="237"/>
      <c r="AL707" s="237"/>
      <c r="AM707" s="237"/>
      <c r="AN707" s="237"/>
      <c r="AO707" s="237"/>
      <c r="AP707" s="237"/>
      <c r="AQ707" s="237"/>
      <c r="AR707" s="237"/>
      <c r="AS707" s="237"/>
      <c r="AT707" s="237"/>
      <c r="AU707" s="237"/>
      <c r="AV707" s="237"/>
      <c r="AW707" s="237"/>
      <c r="AX707" s="430"/>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743</v>
      </c>
      <c r="AE708" s="674"/>
      <c r="AF708" s="674"/>
      <c r="AG708" s="529" t="s">
        <v>756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6" t="s">
        <v>743</v>
      </c>
      <c r="AE709" s="187"/>
      <c r="AF709" s="187"/>
      <c r="AG709" s="670" t="s">
        <v>757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6" t="s">
        <v>754</v>
      </c>
      <c r="AE710" s="187"/>
      <c r="AF710" s="187"/>
      <c r="AG710" s="670" t="s">
        <v>747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6" t="s">
        <v>743</v>
      </c>
      <c r="AE711" s="187"/>
      <c r="AF711" s="187"/>
      <c r="AG711" s="670" t="s">
        <v>758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754</v>
      </c>
      <c r="AE712" s="589"/>
      <c r="AF712" s="589"/>
      <c r="AG712" s="597" t="s">
        <v>747</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754</v>
      </c>
      <c r="AE713" s="187"/>
      <c r="AF713" s="188"/>
      <c r="AG713" s="670" t="s">
        <v>747</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754</v>
      </c>
      <c r="AE714" s="595"/>
      <c r="AF714" s="596"/>
      <c r="AG714" s="695" t="s">
        <v>747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754</v>
      </c>
      <c r="AE715" s="674"/>
      <c r="AF715" s="780"/>
      <c r="AG715" s="529" t="s">
        <v>747</v>
      </c>
      <c r="AH715" s="530"/>
      <c r="AI715" s="530"/>
      <c r="AJ715" s="530"/>
      <c r="AK715" s="530"/>
      <c r="AL715" s="530"/>
      <c r="AM715" s="530"/>
      <c r="AN715" s="530"/>
      <c r="AO715" s="530"/>
      <c r="AP715" s="530"/>
      <c r="AQ715" s="530"/>
      <c r="AR715" s="530"/>
      <c r="AS715" s="530"/>
      <c r="AT715" s="530"/>
      <c r="AU715" s="530"/>
      <c r="AV715" s="530"/>
      <c r="AW715" s="530"/>
      <c r="AX715" s="531"/>
    </row>
    <row r="716" spans="1:50" ht="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743</v>
      </c>
      <c r="AE716" s="762"/>
      <c r="AF716" s="762"/>
      <c r="AG716" s="670" t="s">
        <v>759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6" t="s">
        <v>754</v>
      </c>
      <c r="AE717" s="187"/>
      <c r="AF717" s="187"/>
      <c r="AG717" s="670" t="s">
        <v>760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6" t="s">
        <v>754</v>
      </c>
      <c r="AE718" s="187"/>
      <c r="AF718" s="187"/>
      <c r="AG718" s="195" t="s">
        <v>747</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754</v>
      </c>
      <c r="AE719" s="674"/>
      <c r="AF719" s="674"/>
      <c r="AG719" s="192" t="s">
        <v>778</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9"/>
      <c r="AH720" s="237"/>
      <c r="AI720" s="237"/>
      <c r="AJ720" s="237"/>
      <c r="AK720" s="237"/>
      <c r="AL720" s="237"/>
      <c r="AM720" s="237"/>
      <c r="AN720" s="237"/>
      <c r="AO720" s="237"/>
      <c r="AP720" s="237"/>
      <c r="AQ720" s="237"/>
      <c r="AR720" s="237"/>
      <c r="AS720" s="237"/>
      <c r="AT720" s="237"/>
      <c r="AU720" s="237"/>
      <c r="AV720" s="237"/>
      <c r="AW720" s="237"/>
      <c r="AX720" s="430"/>
    </row>
    <row r="721" spans="1:52" ht="24.75" customHeight="1" x14ac:dyDescent="0.15">
      <c r="A721" s="656"/>
      <c r="B721" s="657"/>
      <c r="C721" s="919"/>
      <c r="D721" s="920"/>
      <c r="E721" s="920"/>
      <c r="F721" s="921"/>
      <c r="G721" s="937"/>
      <c r="H721" s="938"/>
      <c r="I721" s="77" t="str">
        <f>IF(OR(G721="　", G721=""), "", "-")</f>
        <v/>
      </c>
      <c r="J721" s="918" t="s">
        <v>747</v>
      </c>
      <c r="K721" s="918"/>
      <c r="L721" s="77" t="str">
        <f>IF(M721="","","-")</f>
        <v/>
      </c>
      <c r="M721" s="78"/>
      <c r="N721" s="915" t="s">
        <v>722</v>
      </c>
      <c r="O721" s="916"/>
      <c r="P721" s="916"/>
      <c r="Q721" s="916"/>
      <c r="R721" s="916"/>
      <c r="S721" s="916"/>
      <c r="T721" s="916"/>
      <c r="U721" s="916"/>
      <c r="V721" s="916"/>
      <c r="W721" s="916"/>
      <c r="X721" s="916"/>
      <c r="Y721" s="916"/>
      <c r="Z721" s="916"/>
      <c r="AA721" s="916"/>
      <c r="AB721" s="916"/>
      <c r="AC721" s="916"/>
      <c r="AD721" s="916"/>
      <c r="AE721" s="916"/>
      <c r="AF721" s="917"/>
      <c r="AG721" s="429"/>
      <c r="AH721" s="237"/>
      <c r="AI721" s="237"/>
      <c r="AJ721" s="237"/>
      <c r="AK721" s="237"/>
      <c r="AL721" s="237"/>
      <c r="AM721" s="237"/>
      <c r="AN721" s="237"/>
      <c r="AO721" s="237"/>
      <c r="AP721" s="237"/>
      <c r="AQ721" s="237"/>
      <c r="AR721" s="237"/>
      <c r="AS721" s="237"/>
      <c r="AT721" s="237"/>
      <c r="AU721" s="237"/>
      <c r="AV721" s="237"/>
      <c r="AW721" s="237"/>
      <c r="AX721" s="430"/>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7"/>
      <c r="AI722" s="237"/>
      <c r="AJ722" s="237"/>
      <c r="AK722" s="237"/>
      <c r="AL722" s="237"/>
      <c r="AM722" s="237"/>
      <c r="AN722" s="237"/>
      <c r="AO722" s="237"/>
      <c r="AP722" s="237"/>
      <c r="AQ722" s="237"/>
      <c r="AR722" s="237"/>
      <c r="AS722" s="237"/>
      <c r="AT722" s="237"/>
      <c r="AU722" s="237"/>
      <c r="AV722" s="237"/>
      <c r="AW722" s="237"/>
      <c r="AX722" s="430"/>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7"/>
      <c r="AI723" s="237"/>
      <c r="AJ723" s="237"/>
      <c r="AK723" s="237"/>
      <c r="AL723" s="237"/>
      <c r="AM723" s="237"/>
      <c r="AN723" s="237"/>
      <c r="AO723" s="237"/>
      <c r="AP723" s="237"/>
      <c r="AQ723" s="237"/>
      <c r="AR723" s="237"/>
      <c r="AS723" s="237"/>
      <c r="AT723" s="237"/>
      <c r="AU723" s="237"/>
      <c r="AV723" s="237"/>
      <c r="AW723" s="237"/>
      <c r="AX723" s="430"/>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7"/>
      <c r="AI724" s="237"/>
      <c r="AJ724" s="237"/>
      <c r="AK724" s="237"/>
      <c r="AL724" s="237"/>
      <c r="AM724" s="237"/>
      <c r="AN724" s="237"/>
      <c r="AO724" s="237"/>
      <c r="AP724" s="237"/>
      <c r="AQ724" s="237"/>
      <c r="AR724" s="237"/>
      <c r="AS724" s="237"/>
      <c r="AT724" s="237"/>
      <c r="AU724" s="237"/>
      <c r="AV724" s="237"/>
      <c r="AW724" s="237"/>
      <c r="AX724" s="430"/>
    </row>
    <row r="725" spans="1:52" ht="24.75" hidden="1"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4" t="s">
        <v>48</v>
      </c>
      <c r="B726" s="625"/>
      <c r="C726" s="446" t="s">
        <v>53</v>
      </c>
      <c r="D726" s="584"/>
      <c r="E726" s="584"/>
      <c r="F726" s="585"/>
      <c r="G726" s="800" t="s">
        <v>761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762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780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t="s">
        <v>763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9" t="s">
        <v>673</v>
      </c>
      <c r="B737" s="160"/>
      <c r="C737" s="160"/>
      <c r="D737" s="161"/>
      <c r="E737" s="107" t="s">
        <v>734</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398</v>
      </c>
      <c r="B738" s="111"/>
      <c r="C738" s="111"/>
      <c r="D738" s="111"/>
      <c r="E738" s="107" t="s">
        <v>735</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397</v>
      </c>
      <c r="B739" s="111"/>
      <c r="C739" s="111"/>
      <c r="D739" s="111"/>
      <c r="E739" s="107" t="s">
        <v>736</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396</v>
      </c>
      <c r="B740" s="111"/>
      <c r="C740" s="111"/>
      <c r="D740" s="111"/>
      <c r="E740" s="107" t="s">
        <v>737</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395</v>
      </c>
      <c r="B741" s="111"/>
      <c r="C741" s="111"/>
      <c r="D741" s="111"/>
      <c r="E741" s="107" t="s">
        <v>738</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394</v>
      </c>
      <c r="B742" s="111"/>
      <c r="C742" s="111"/>
      <c r="D742" s="111"/>
      <c r="E742" s="107" t="s">
        <v>739</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393</v>
      </c>
      <c r="B743" s="111"/>
      <c r="C743" s="111"/>
      <c r="D743" s="111"/>
      <c r="E743" s="107" t="s">
        <v>740</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392</v>
      </c>
      <c r="B744" s="111"/>
      <c r="C744" s="111"/>
      <c r="D744" s="111"/>
      <c r="E744" s="107" t="s">
        <v>741</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391</v>
      </c>
      <c r="B745" s="111"/>
      <c r="C745" s="111"/>
      <c r="D745" s="111"/>
      <c r="E745" s="116" t="s">
        <v>742</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546</v>
      </c>
      <c r="B746" s="111"/>
      <c r="C746" s="111"/>
      <c r="D746" s="111"/>
      <c r="E746" s="114" t="s">
        <v>711</v>
      </c>
      <c r="F746" s="115"/>
      <c r="G746" s="115"/>
      <c r="H746" s="100" t="str">
        <f>IF(E746="","","-")</f>
        <v>-</v>
      </c>
      <c r="I746" s="115"/>
      <c r="J746" s="115"/>
      <c r="K746" s="100" t="str">
        <f>IF(I746="","","-")</f>
        <v/>
      </c>
      <c r="L746" s="106">
        <v>738</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510</v>
      </c>
      <c r="B747" s="111"/>
      <c r="C747" s="111"/>
      <c r="D747" s="111"/>
      <c r="E747" s="114" t="s">
        <v>711</v>
      </c>
      <c r="F747" s="115"/>
      <c r="G747" s="115"/>
      <c r="H747" s="100" t="str">
        <f>IF(E747="","","-")</f>
        <v>-</v>
      </c>
      <c r="I747" s="115"/>
      <c r="J747" s="115"/>
      <c r="K747" s="100" t="str">
        <f>IF(I747="","","-")</f>
        <v/>
      </c>
      <c r="L747" s="106">
        <v>756</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385</v>
      </c>
      <c r="B748" s="123"/>
      <c r="C748" s="123"/>
      <c r="D748" s="123"/>
      <c r="E748" s="123"/>
      <c r="F748" s="1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104"/>
      <c r="W752" s="10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387</v>
      </c>
      <c r="B787" s="764"/>
      <c r="C787" s="764"/>
      <c r="D787" s="764"/>
      <c r="E787" s="764"/>
      <c r="F787" s="765"/>
      <c r="G787" s="442" t="s">
        <v>781</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764</v>
      </c>
      <c r="H789" s="453"/>
      <c r="I789" s="453"/>
      <c r="J789" s="453"/>
      <c r="K789" s="454"/>
      <c r="L789" s="455" t="s">
        <v>765</v>
      </c>
      <c r="M789" s="456"/>
      <c r="N789" s="456"/>
      <c r="O789" s="456"/>
      <c r="P789" s="456"/>
      <c r="Q789" s="456"/>
      <c r="R789" s="456"/>
      <c r="S789" s="456"/>
      <c r="T789" s="456"/>
      <c r="U789" s="456"/>
      <c r="V789" s="456"/>
      <c r="W789" s="456"/>
      <c r="X789" s="457"/>
      <c r="Y789" s="458">
        <v>17671</v>
      </c>
      <c r="Z789" s="459"/>
      <c r="AA789" s="459"/>
      <c r="AB789" s="5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customHeight="1" x14ac:dyDescent="0.15">
      <c r="A790" s="559"/>
      <c r="B790" s="766"/>
      <c r="C790" s="766"/>
      <c r="D790" s="766"/>
      <c r="E790" s="766"/>
      <c r="F790" s="767"/>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c r="AD790" s="356"/>
      <c r="AE790" s="356"/>
      <c r="AF790" s="356"/>
      <c r="AG790" s="357"/>
      <c r="AH790" s="405"/>
      <c r="AI790" s="406"/>
      <c r="AJ790" s="406"/>
      <c r="AK790" s="406"/>
      <c r="AL790" s="406"/>
      <c r="AM790" s="406"/>
      <c r="AN790" s="406"/>
      <c r="AO790" s="406"/>
      <c r="AP790" s="406"/>
      <c r="AQ790" s="406"/>
      <c r="AR790" s="406"/>
      <c r="AS790" s="406"/>
      <c r="AT790" s="407"/>
      <c r="AU790" s="402"/>
      <c r="AV790" s="403"/>
      <c r="AW790" s="403"/>
      <c r="AX790" s="404"/>
    </row>
    <row r="791" spans="1:51" ht="24.75" hidden="1" customHeight="1" x14ac:dyDescent="0.15">
      <c r="A791" s="559"/>
      <c r="B791" s="766"/>
      <c r="C791" s="766"/>
      <c r="D791" s="766"/>
      <c r="E791" s="766"/>
      <c r="F791" s="767"/>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c r="AD791" s="356"/>
      <c r="AE791" s="356"/>
      <c r="AF791" s="356"/>
      <c r="AG791" s="357"/>
      <c r="AH791" s="405"/>
      <c r="AI791" s="406"/>
      <c r="AJ791" s="406"/>
      <c r="AK791" s="406"/>
      <c r="AL791" s="406"/>
      <c r="AM791" s="406"/>
      <c r="AN791" s="406"/>
      <c r="AO791" s="406"/>
      <c r="AP791" s="406"/>
      <c r="AQ791" s="406"/>
      <c r="AR791" s="406"/>
      <c r="AS791" s="406"/>
      <c r="AT791" s="407"/>
      <c r="AU791" s="402"/>
      <c r="AV791" s="403"/>
      <c r="AW791" s="403"/>
      <c r="AX791" s="404"/>
    </row>
    <row r="792" spans="1:51" ht="24.75" hidden="1" customHeight="1" x14ac:dyDescent="0.15">
      <c r="A792" s="559"/>
      <c r="B792" s="766"/>
      <c r="C792" s="766"/>
      <c r="D792" s="766"/>
      <c r="E792" s="766"/>
      <c r="F792" s="767"/>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c r="AD792" s="356"/>
      <c r="AE792" s="356"/>
      <c r="AF792" s="356"/>
      <c r="AG792" s="357"/>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59"/>
      <c r="B793" s="766"/>
      <c r="C793" s="766"/>
      <c r="D793" s="766"/>
      <c r="E793" s="766"/>
      <c r="F793" s="767"/>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c r="AD793" s="356"/>
      <c r="AE793" s="356"/>
      <c r="AF793" s="356"/>
      <c r="AG793" s="357"/>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59"/>
      <c r="B794" s="766"/>
      <c r="C794" s="766"/>
      <c r="D794" s="766"/>
      <c r="E794" s="766"/>
      <c r="F794" s="767"/>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59"/>
      <c r="B795" s="766"/>
      <c r="C795" s="766"/>
      <c r="D795" s="766"/>
      <c r="E795" s="766"/>
      <c r="F795" s="767"/>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59"/>
      <c r="B796" s="766"/>
      <c r="C796" s="766"/>
      <c r="D796" s="766"/>
      <c r="E796" s="766"/>
      <c r="F796" s="767"/>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59"/>
      <c r="B797" s="766"/>
      <c r="C797" s="766"/>
      <c r="D797" s="766"/>
      <c r="E797" s="766"/>
      <c r="F797" s="767"/>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59"/>
      <c r="B798" s="766"/>
      <c r="C798" s="766"/>
      <c r="D798" s="766"/>
      <c r="E798" s="766"/>
      <c r="F798" s="767"/>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x14ac:dyDescent="0.15">
      <c r="A799" s="559"/>
      <c r="B799" s="766"/>
      <c r="C799" s="766"/>
      <c r="D799" s="766"/>
      <c r="E799" s="766"/>
      <c r="F799" s="767"/>
      <c r="G799" s="413" t="s">
        <v>20</v>
      </c>
      <c r="H799" s="414"/>
      <c r="I799" s="414"/>
      <c r="J799" s="414"/>
      <c r="K799" s="414"/>
      <c r="L799" s="415"/>
      <c r="M799" s="416"/>
      <c r="N799" s="416"/>
      <c r="O799" s="416"/>
      <c r="P799" s="416"/>
      <c r="Q799" s="416"/>
      <c r="R799" s="416"/>
      <c r="S799" s="416"/>
      <c r="T799" s="416"/>
      <c r="U799" s="416"/>
      <c r="V799" s="416"/>
      <c r="W799" s="416"/>
      <c r="X799" s="417"/>
      <c r="Y799" s="418">
        <f>SUM(Y789:AB798)</f>
        <v>17671</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0</v>
      </c>
      <c r="AV799" s="419"/>
      <c r="AW799" s="419"/>
      <c r="AX799" s="421"/>
    </row>
    <row r="800" spans="1:51" ht="24.75" hidden="1" customHeight="1" x14ac:dyDescent="0.15">
      <c r="A800" s="559"/>
      <c r="B800" s="766"/>
      <c r="C800" s="766"/>
      <c r="D800" s="766"/>
      <c r="E800" s="766"/>
      <c r="F800" s="767"/>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59"/>
      <c r="B802" s="766"/>
      <c r="C802" s="766"/>
      <c r="D802" s="766"/>
      <c r="E802" s="766"/>
      <c r="F802" s="767"/>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59"/>
      <c r="B803" s="766"/>
      <c r="C803" s="766"/>
      <c r="D803" s="766"/>
      <c r="E803" s="766"/>
      <c r="F803" s="767"/>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59"/>
      <c r="B804" s="766"/>
      <c r="C804" s="766"/>
      <c r="D804" s="766"/>
      <c r="E804" s="766"/>
      <c r="F804" s="767"/>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59"/>
      <c r="B805" s="766"/>
      <c r="C805" s="766"/>
      <c r="D805" s="766"/>
      <c r="E805" s="766"/>
      <c r="F805" s="767"/>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59"/>
      <c r="B806" s="766"/>
      <c r="C806" s="766"/>
      <c r="D806" s="766"/>
      <c r="E806" s="766"/>
      <c r="F806" s="767"/>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59"/>
      <c r="B807" s="766"/>
      <c r="C807" s="766"/>
      <c r="D807" s="766"/>
      <c r="E807" s="766"/>
      <c r="F807" s="767"/>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59"/>
      <c r="B808" s="766"/>
      <c r="C808" s="766"/>
      <c r="D808" s="766"/>
      <c r="E808" s="766"/>
      <c r="F808" s="767"/>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59"/>
      <c r="B809" s="766"/>
      <c r="C809" s="766"/>
      <c r="D809" s="766"/>
      <c r="E809" s="766"/>
      <c r="F809" s="767"/>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59"/>
      <c r="B810" s="766"/>
      <c r="C810" s="766"/>
      <c r="D810" s="766"/>
      <c r="E810" s="766"/>
      <c r="F810" s="767"/>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59"/>
      <c r="B811" s="766"/>
      <c r="C811" s="766"/>
      <c r="D811" s="766"/>
      <c r="E811" s="766"/>
      <c r="F811" s="767"/>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hidden="1" customHeight="1" thickBot="1" x14ac:dyDescent="0.2">
      <c r="A812" s="559"/>
      <c r="B812" s="766"/>
      <c r="C812" s="766"/>
      <c r="D812" s="766"/>
      <c r="E812" s="766"/>
      <c r="F812" s="76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59"/>
      <c r="B813" s="766"/>
      <c r="C813" s="766"/>
      <c r="D813" s="766"/>
      <c r="E813" s="766"/>
      <c r="F813" s="767"/>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59"/>
      <c r="B817" s="766"/>
      <c r="C817" s="766"/>
      <c r="D817" s="766"/>
      <c r="E817" s="766"/>
      <c r="F817" s="767"/>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59"/>
      <c r="B818" s="766"/>
      <c r="C818" s="766"/>
      <c r="D818" s="766"/>
      <c r="E818" s="766"/>
      <c r="F818" s="767"/>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59"/>
      <c r="B819" s="766"/>
      <c r="C819" s="766"/>
      <c r="D819" s="766"/>
      <c r="E819" s="766"/>
      <c r="F819" s="767"/>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59"/>
      <c r="B820" s="766"/>
      <c r="C820" s="766"/>
      <c r="D820" s="766"/>
      <c r="E820" s="766"/>
      <c r="F820" s="767"/>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59"/>
      <c r="B821" s="766"/>
      <c r="C821" s="766"/>
      <c r="D821" s="766"/>
      <c r="E821" s="766"/>
      <c r="F821" s="767"/>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59"/>
      <c r="B822" s="766"/>
      <c r="C822" s="766"/>
      <c r="D822" s="766"/>
      <c r="E822" s="766"/>
      <c r="F822" s="767"/>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59"/>
      <c r="B823" s="766"/>
      <c r="C823" s="766"/>
      <c r="D823" s="766"/>
      <c r="E823" s="766"/>
      <c r="F823" s="767"/>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59"/>
      <c r="B824" s="766"/>
      <c r="C824" s="766"/>
      <c r="D824" s="766"/>
      <c r="E824" s="766"/>
      <c r="F824" s="767"/>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59"/>
      <c r="B825" s="766"/>
      <c r="C825" s="766"/>
      <c r="D825" s="766"/>
      <c r="E825" s="766"/>
      <c r="F825" s="76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59"/>
      <c r="B830" s="766"/>
      <c r="C830" s="766"/>
      <c r="D830" s="766"/>
      <c r="E830" s="766"/>
      <c r="F830" s="767"/>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59"/>
      <c r="B831" s="766"/>
      <c r="C831" s="766"/>
      <c r="D831" s="766"/>
      <c r="E831" s="766"/>
      <c r="F831" s="767"/>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59"/>
      <c r="B832" s="766"/>
      <c r="C832" s="766"/>
      <c r="D832" s="766"/>
      <c r="E832" s="766"/>
      <c r="F832" s="767"/>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59"/>
      <c r="B833" s="766"/>
      <c r="C833" s="766"/>
      <c r="D833" s="766"/>
      <c r="E833" s="766"/>
      <c r="F833" s="767"/>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59"/>
      <c r="B834" s="766"/>
      <c r="C834" s="766"/>
      <c r="D834" s="766"/>
      <c r="E834" s="766"/>
      <c r="F834" s="767"/>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59"/>
      <c r="B835" s="766"/>
      <c r="C835" s="766"/>
      <c r="D835" s="766"/>
      <c r="E835" s="766"/>
      <c r="F835" s="767"/>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59"/>
      <c r="B836" s="766"/>
      <c r="C836" s="766"/>
      <c r="D836" s="766"/>
      <c r="E836" s="766"/>
      <c r="F836" s="767"/>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59"/>
      <c r="B837" s="766"/>
      <c r="C837" s="766"/>
      <c r="D837" s="766"/>
      <c r="E837" s="766"/>
      <c r="F837" s="767"/>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59"/>
      <c r="B838" s="766"/>
      <c r="C838" s="766"/>
      <c r="D838" s="766"/>
      <c r="E838" s="766"/>
      <c r="F838" s="76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9" t="s">
        <v>297</v>
      </c>
      <c r="K844" s="111"/>
      <c r="L844" s="111"/>
      <c r="M844" s="111"/>
      <c r="N844" s="111"/>
      <c r="O844" s="111"/>
      <c r="P844" s="342" t="s">
        <v>244</v>
      </c>
      <c r="Q844" s="342"/>
      <c r="R844" s="342"/>
      <c r="S844" s="342"/>
      <c r="T844" s="342"/>
      <c r="U844" s="342"/>
      <c r="V844" s="342"/>
      <c r="W844" s="342"/>
      <c r="X844" s="342"/>
      <c r="Y844" s="352" t="s">
        <v>295</v>
      </c>
      <c r="Z844" s="353"/>
      <c r="AA844" s="353"/>
      <c r="AB844" s="353"/>
      <c r="AC844" s="279" t="s">
        <v>338</v>
      </c>
      <c r="AD844" s="279"/>
      <c r="AE844" s="279"/>
      <c r="AF844" s="279"/>
      <c r="AG844" s="279"/>
      <c r="AH844" s="352" t="s">
        <v>368</v>
      </c>
      <c r="AI844" s="354"/>
      <c r="AJ844" s="354"/>
      <c r="AK844" s="354"/>
      <c r="AL844" s="354" t="s">
        <v>21</v>
      </c>
      <c r="AM844" s="354"/>
      <c r="AN844" s="354"/>
      <c r="AO844" s="427"/>
      <c r="AP844" s="428" t="s">
        <v>298</v>
      </c>
      <c r="AQ844" s="428"/>
      <c r="AR844" s="428"/>
      <c r="AS844" s="428"/>
      <c r="AT844" s="428"/>
      <c r="AU844" s="428"/>
      <c r="AV844" s="428"/>
      <c r="AW844" s="428"/>
      <c r="AX844" s="428"/>
    </row>
    <row r="845" spans="1:51" ht="30" customHeight="1" x14ac:dyDescent="0.15">
      <c r="A845" s="408">
        <v>1</v>
      </c>
      <c r="B845" s="408">
        <v>1</v>
      </c>
      <c r="C845" s="422" t="s">
        <v>766</v>
      </c>
      <c r="D845" s="422"/>
      <c r="E845" s="422"/>
      <c r="F845" s="422"/>
      <c r="G845" s="422"/>
      <c r="H845" s="422"/>
      <c r="I845" s="422"/>
      <c r="J845" s="423">
        <v>8000020130001</v>
      </c>
      <c r="K845" s="424"/>
      <c r="L845" s="424"/>
      <c r="M845" s="424"/>
      <c r="N845" s="424"/>
      <c r="O845" s="424"/>
      <c r="P845" s="319" t="s">
        <v>776</v>
      </c>
      <c r="Q845" s="319"/>
      <c r="R845" s="319"/>
      <c r="S845" s="319"/>
      <c r="T845" s="319"/>
      <c r="U845" s="319"/>
      <c r="V845" s="319"/>
      <c r="W845" s="319"/>
      <c r="X845" s="319"/>
      <c r="Y845" s="321">
        <v>17671</v>
      </c>
      <c r="Z845" s="322"/>
      <c r="AA845" s="322"/>
      <c r="AB845" s="323"/>
      <c r="AC845" s="335" t="s">
        <v>777</v>
      </c>
      <c r="AD845" s="435"/>
      <c r="AE845" s="435"/>
      <c r="AF845" s="435"/>
      <c r="AG845" s="435"/>
      <c r="AH845" s="333" t="s">
        <v>407</v>
      </c>
      <c r="AI845" s="334"/>
      <c r="AJ845" s="334"/>
      <c r="AK845" s="334"/>
      <c r="AL845" s="329" t="s">
        <v>407</v>
      </c>
      <c r="AM845" s="330"/>
      <c r="AN845" s="330"/>
      <c r="AO845" s="331"/>
      <c r="AP845" s="324" t="s">
        <v>407</v>
      </c>
      <c r="AQ845" s="324"/>
      <c r="AR845" s="324"/>
      <c r="AS845" s="324"/>
      <c r="AT845" s="324"/>
      <c r="AU845" s="324"/>
      <c r="AV845" s="324"/>
      <c r="AW845" s="324"/>
      <c r="AX845" s="324"/>
    </row>
    <row r="846" spans="1:51" ht="30" customHeight="1" x14ac:dyDescent="0.15">
      <c r="A846" s="408">
        <v>2</v>
      </c>
      <c r="B846" s="408">
        <v>1</v>
      </c>
      <c r="C846" s="425" t="s">
        <v>767</v>
      </c>
      <c r="D846" s="422"/>
      <c r="E846" s="422"/>
      <c r="F846" s="422"/>
      <c r="G846" s="422"/>
      <c r="H846" s="422"/>
      <c r="I846" s="422"/>
      <c r="J846" s="423">
        <v>6000020271004</v>
      </c>
      <c r="K846" s="424"/>
      <c r="L846" s="424"/>
      <c r="M846" s="424"/>
      <c r="N846" s="424"/>
      <c r="O846" s="424"/>
      <c r="P846" s="319" t="s">
        <v>776</v>
      </c>
      <c r="Q846" s="319"/>
      <c r="R846" s="319"/>
      <c r="S846" s="319"/>
      <c r="T846" s="319"/>
      <c r="U846" s="319"/>
      <c r="V846" s="319"/>
      <c r="W846" s="319"/>
      <c r="X846" s="319"/>
      <c r="Y846" s="321">
        <v>11153</v>
      </c>
      <c r="Z846" s="322"/>
      <c r="AA846" s="322"/>
      <c r="AB846" s="323"/>
      <c r="AC846" s="335" t="s">
        <v>777</v>
      </c>
      <c r="AD846" s="335"/>
      <c r="AE846" s="335"/>
      <c r="AF846" s="335"/>
      <c r="AG846" s="335"/>
      <c r="AH846" s="333" t="s">
        <v>407</v>
      </c>
      <c r="AI846" s="334"/>
      <c r="AJ846" s="334"/>
      <c r="AK846" s="334"/>
      <c r="AL846" s="329" t="s">
        <v>407</v>
      </c>
      <c r="AM846" s="330"/>
      <c r="AN846" s="330"/>
      <c r="AO846" s="331"/>
      <c r="AP846" s="324" t="s">
        <v>407</v>
      </c>
      <c r="AQ846" s="324"/>
      <c r="AR846" s="324"/>
      <c r="AS846" s="324"/>
      <c r="AT846" s="324"/>
      <c r="AU846" s="324"/>
      <c r="AV846" s="324"/>
      <c r="AW846" s="324"/>
      <c r="AX846" s="324"/>
      <c r="AY846">
        <f>COUNTA($C$846)</f>
        <v>1</v>
      </c>
    </row>
    <row r="847" spans="1:51" ht="30" customHeight="1" x14ac:dyDescent="0.15">
      <c r="A847" s="408">
        <v>3</v>
      </c>
      <c r="B847" s="408">
        <v>1</v>
      </c>
      <c r="C847" s="425" t="s">
        <v>768</v>
      </c>
      <c r="D847" s="422"/>
      <c r="E847" s="422"/>
      <c r="F847" s="422"/>
      <c r="G847" s="422"/>
      <c r="H847" s="422"/>
      <c r="I847" s="422"/>
      <c r="J847" s="423">
        <v>4000020270008</v>
      </c>
      <c r="K847" s="424"/>
      <c r="L847" s="424"/>
      <c r="M847" s="424"/>
      <c r="N847" s="424"/>
      <c r="O847" s="424"/>
      <c r="P847" s="431" t="s">
        <v>776</v>
      </c>
      <c r="Q847" s="319"/>
      <c r="R847" s="319"/>
      <c r="S847" s="319"/>
      <c r="T847" s="319"/>
      <c r="U847" s="319"/>
      <c r="V847" s="319"/>
      <c r="W847" s="319"/>
      <c r="X847" s="319"/>
      <c r="Y847" s="321">
        <v>7783</v>
      </c>
      <c r="Z847" s="322"/>
      <c r="AA847" s="322"/>
      <c r="AB847" s="323"/>
      <c r="AC847" s="335" t="s">
        <v>777</v>
      </c>
      <c r="AD847" s="335"/>
      <c r="AE847" s="335"/>
      <c r="AF847" s="335"/>
      <c r="AG847" s="335"/>
      <c r="AH847" s="333" t="s">
        <v>407</v>
      </c>
      <c r="AI847" s="334"/>
      <c r="AJ847" s="334"/>
      <c r="AK847" s="334"/>
      <c r="AL847" s="329" t="s">
        <v>407</v>
      </c>
      <c r="AM847" s="330"/>
      <c r="AN847" s="330"/>
      <c r="AO847" s="331"/>
      <c r="AP847" s="324" t="s">
        <v>407</v>
      </c>
      <c r="AQ847" s="324"/>
      <c r="AR847" s="324"/>
      <c r="AS847" s="324"/>
      <c r="AT847" s="324"/>
      <c r="AU847" s="324"/>
      <c r="AV847" s="324"/>
      <c r="AW847" s="324"/>
      <c r="AX847" s="324"/>
      <c r="AY847">
        <f>COUNTA($C$847)</f>
        <v>1</v>
      </c>
    </row>
    <row r="848" spans="1:51" ht="30" customHeight="1" x14ac:dyDescent="0.15">
      <c r="A848" s="408">
        <v>4</v>
      </c>
      <c r="B848" s="408">
        <v>1</v>
      </c>
      <c r="C848" s="425" t="s">
        <v>769</v>
      </c>
      <c r="D848" s="422"/>
      <c r="E848" s="422"/>
      <c r="F848" s="422"/>
      <c r="G848" s="422"/>
      <c r="H848" s="422"/>
      <c r="I848" s="422"/>
      <c r="J848" s="423">
        <v>9000020011002</v>
      </c>
      <c r="K848" s="424"/>
      <c r="L848" s="424"/>
      <c r="M848" s="424"/>
      <c r="N848" s="424"/>
      <c r="O848" s="424"/>
      <c r="P848" s="431" t="s">
        <v>776</v>
      </c>
      <c r="Q848" s="319"/>
      <c r="R848" s="319"/>
      <c r="S848" s="319"/>
      <c r="T848" s="319"/>
      <c r="U848" s="319"/>
      <c r="V848" s="319"/>
      <c r="W848" s="319"/>
      <c r="X848" s="319"/>
      <c r="Y848" s="321">
        <v>6643</v>
      </c>
      <c r="Z848" s="322"/>
      <c r="AA848" s="322"/>
      <c r="AB848" s="323"/>
      <c r="AC848" s="335" t="s">
        <v>777</v>
      </c>
      <c r="AD848" s="335"/>
      <c r="AE848" s="335"/>
      <c r="AF848" s="335"/>
      <c r="AG848" s="335"/>
      <c r="AH848" s="333" t="s">
        <v>407</v>
      </c>
      <c r="AI848" s="334"/>
      <c r="AJ848" s="334"/>
      <c r="AK848" s="334"/>
      <c r="AL848" s="329" t="s">
        <v>407</v>
      </c>
      <c r="AM848" s="330"/>
      <c r="AN848" s="330"/>
      <c r="AO848" s="331"/>
      <c r="AP848" s="324" t="s">
        <v>407</v>
      </c>
      <c r="AQ848" s="324"/>
      <c r="AR848" s="324"/>
      <c r="AS848" s="324"/>
      <c r="AT848" s="324"/>
      <c r="AU848" s="324"/>
      <c r="AV848" s="324"/>
      <c r="AW848" s="324"/>
      <c r="AX848" s="324"/>
      <c r="AY848">
        <f>COUNTA($C$848)</f>
        <v>1</v>
      </c>
    </row>
    <row r="849" spans="1:51" ht="30" customHeight="1" x14ac:dyDescent="0.15">
      <c r="A849" s="408">
        <v>5</v>
      </c>
      <c r="B849" s="408">
        <v>1</v>
      </c>
      <c r="C849" s="425" t="s">
        <v>770</v>
      </c>
      <c r="D849" s="422"/>
      <c r="E849" s="422"/>
      <c r="F849" s="422"/>
      <c r="G849" s="422"/>
      <c r="H849" s="422"/>
      <c r="I849" s="422"/>
      <c r="J849" s="423">
        <v>3000020141003</v>
      </c>
      <c r="K849" s="424"/>
      <c r="L849" s="424"/>
      <c r="M849" s="424"/>
      <c r="N849" s="424"/>
      <c r="O849" s="424"/>
      <c r="P849" s="319" t="s">
        <v>776</v>
      </c>
      <c r="Q849" s="319"/>
      <c r="R849" s="319"/>
      <c r="S849" s="319"/>
      <c r="T849" s="319"/>
      <c r="U849" s="319"/>
      <c r="V849" s="319"/>
      <c r="W849" s="319"/>
      <c r="X849" s="319"/>
      <c r="Y849" s="321">
        <v>6600</v>
      </c>
      <c r="Z849" s="322"/>
      <c r="AA849" s="322"/>
      <c r="AB849" s="323"/>
      <c r="AC849" s="332" t="s">
        <v>777</v>
      </c>
      <c r="AD849" s="332"/>
      <c r="AE849" s="332"/>
      <c r="AF849" s="332"/>
      <c r="AG849" s="332"/>
      <c r="AH849" s="333" t="s">
        <v>407</v>
      </c>
      <c r="AI849" s="334"/>
      <c r="AJ849" s="334"/>
      <c r="AK849" s="334"/>
      <c r="AL849" s="329" t="s">
        <v>407</v>
      </c>
      <c r="AM849" s="330"/>
      <c r="AN849" s="330"/>
      <c r="AO849" s="331"/>
      <c r="AP849" s="324" t="s">
        <v>407</v>
      </c>
      <c r="AQ849" s="324"/>
      <c r="AR849" s="324"/>
      <c r="AS849" s="324"/>
      <c r="AT849" s="324"/>
      <c r="AU849" s="324"/>
      <c r="AV849" s="324"/>
      <c r="AW849" s="324"/>
      <c r="AX849" s="324"/>
      <c r="AY849">
        <f>COUNTA($C$849)</f>
        <v>1</v>
      </c>
    </row>
    <row r="850" spans="1:51" ht="30" customHeight="1" x14ac:dyDescent="0.15">
      <c r="A850" s="408">
        <v>6</v>
      </c>
      <c r="B850" s="408">
        <v>1</v>
      </c>
      <c r="C850" s="425" t="s">
        <v>771</v>
      </c>
      <c r="D850" s="422"/>
      <c r="E850" s="422"/>
      <c r="F850" s="422"/>
      <c r="G850" s="422"/>
      <c r="H850" s="422"/>
      <c r="I850" s="422"/>
      <c r="J850" s="423">
        <v>1000020110001</v>
      </c>
      <c r="K850" s="424"/>
      <c r="L850" s="424"/>
      <c r="M850" s="424"/>
      <c r="N850" s="424"/>
      <c r="O850" s="424"/>
      <c r="P850" s="319" t="s">
        <v>776</v>
      </c>
      <c r="Q850" s="319"/>
      <c r="R850" s="319"/>
      <c r="S850" s="319"/>
      <c r="T850" s="319"/>
      <c r="U850" s="319"/>
      <c r="V850" s="319"/>
      <c r="W850" s="319"/>
      <c r="X850" s="319"/>
      <c r="Y850" s="321">
        <v>5131</v>
      </c>
      <c r="Z850" s="322"/>
      <c r="AA850" s="322"/>
      <c r="AB850" s="323"/>
      <c r="AC850" s="332" t="s">
        <v>777</v>
      </c>
      <c r="AD850" s="332"/>
      <c r="AE850" s="332"/>
      <c r="AF850" s="332"/>
      <c r="AG850" s="332"/>
      <c r="AH850" s="333" t="s">
        <v>407</v>
      </c>
      <c r="AI850" s="334"/>
      <c r="AJ850" s="334"/>
      <c r="AK850" s="334"/>
      <c r="AL850" s="329" t="s">
        <v>407</v>
      </c>
      <c r="AM850" s="330"/>
      <c r="AN850" s="330"/>
      <c r="AO850" s="331"/>
      <c r="AP850" s="324" t="s">
        <v>407</v>
      </c>
      <c r="AQ850" s="324"/>
      <c r="AR850" s="324"/>
      <c r="AS850" s="324"/>
      <c r="AT850" s="324"/>
      <c r="AU850" s="324"/>
      <c r="AV850" s="324"/>
      <c r="AW850" s="324"/>
      <c r="AX850" s="324"/>
      <c r="AY850">
        <f>COUNTA($C$850)</f>
        <v>1</v>
      </c>
    </row>
    <row r="851" spans="1:51" ht="30" customHeight="1" x14ac:dyDescent="0.15">
      <c r="A851" s="408">
        <v>7</v>
      </c>
      <c r="B851" s="408">
        <v>1</v>
      </c>
      <c r="C851" s="425" t="s">
        <v>772</v>
      </c>
      <c r="D851" s="422"/>
      <c r="E851" s="422"/>
      <c r="F851" s="422"/>
      <c r="G851" s="422"/>
      <c r="H851" s="422"/>
      <c r="I851" s="422"/>
      <c r="J851" s="423">
        <v>7000020010006</v>
      </c>
      <c r="K851" s="424"/>
      <c r="L851" s="424"/>
      <c r="M851" s="424"/>
      <c r="N851" s="424"/>
      <c r="O851" s="424"/>
      <c r="P851" s="319" t="s">
        <v>776</v>
      </c>
      <c r="Q851" s="319"/>
      <c r="R851" s="319"/>
      <c r="S851" s="319"/>
      <c r="T851" s="319"/>
      <c r="U851" s="319"/>
      <c r="V851" s="319"/>
      <c r="W851" s="319"/>
      <c r="X851" s="319"/>
      <c r="Y851" s="321">
        <v>4752</v>
      </c>
      <c r="Z851" s="322"/>
      <c r="AA851" s="322"/>
      <c r="AB851" s="323"/>
      <c r="AC851" s="332" t="s">
        <v>777</v>
      </c>
      <c r="AD851" s="332"/>
      <c r="AE851" s="332"/>
      <c r="AF851" s="332"/>
      <c r="AG851" s="332"/>
      <c r="AH851" s="333" t="s">
        <v>407</v>
      </c>
      <c r="AI851" s="334"/>
      <c r="AJ851" s="334"/>
      <c r="AK851" s="334"/>
      <c r="AL851" s="329" t="s">
        <v>407</v>
      </c>
      <c r="AM851" s="330"/>
      <c r="AN851" s="330"/>
      <c r="AO851" s="331"/>
      <c r="AP851" s="324" t="s">
        <v>407</v>
      </c>
      <c r="AQ851" s="324"/>
      <c r="AR851" s="324"/>
      <c r="AS851" s="324"/>
      <c r="AT851" s="324"/>
      <c r="AU851" s="324"/>
      <c r="AV851" s="324"/>
      <c r="AW851" s="324"/>
      <c r="AX851" s="324"/>
      <c r="AY851">
        <f>COUNTA($C$851)</f>
        <v>1</v>
      </c>
    </row>
    <row r="852" spans="1:51" ht="30" customHeight="1" x14ac:dyDescent="0.15">
      <c r="A852" s="408">
        <v>8</v>
      </c>
      <c r="B852" s="408">
        <v>1</v>
      </c>
      <c r="C852" s="422" t="s">
        <v>773</v>
      </c>
      <c r="D852" s="422"/>
      <c r="E852" s="422"/>
      <c r="F852" s="422"/>
      <c r="G852" s="422"/>
      <c r="H852" s="422"/>
      <c r="I852" s="422"/>
      <c r="J852" s="423">
        <v>3000020231002</v>
      </c>
      <c r="K852" s="424"/>
      <c r="L852" s="424"/>
      <c r="M852" s="424"/>
      <c r="N852" s="424"/>
      <c r="O852" s="424"/>
      <c r="P852" s="319" t="s">
        <v>776</v>
      </c>
      <c r="Q852" s="319"/>
      <c r="R852" s="319"/>
      <c r="S852" s="319"/>
      <c r="T852" s="319"/>
      <c r="U852" s="319"/>
      <c r="V852" s="319"/>
      <c r="W852" s="319"/>
      <c r="X852" s="319"/>
      <c r="Y852" s="321">
        <v>4662</v>
      </c>
      <c r="Z852" s="322"/>
      <c r="AA852" s="322"/>
      <c r="AB852" s="323"/>
      <c r="AC852" s="332" t="s">
        <v>777</v>
      </c>
      <c r="AD852" s="332"/>
      <c r="AE852" s="332"/>
      <c r="AF852" s="332"/>
      <c r="AG852" s="332"/>
      <c r="AH852" s="333" t="s">
        <v>407</v>
      </c>
      <c r="AI852" s="334"/>
      <c r="AJ852" s="334"/>
      <c r="AK852" s="334"/>
      <c r="AL852" s="329" t="s">
        <v>407</v>
      </c>
      <c r="AM852" s="330"/>
      <c r="AN852" s="330"/>
      <c r="AO852" s="331"/>
      <c r="AP852" s="324" t="s">
        <v>407</v>
      </c>
      <c r="AQ852" s="324"/>
      <c r="AR852" s="324"/>
      <c r="AS852" s="324"/>
      <c r="AT852" s="324"/>
      <c r="AU852" s="324"/>
      <c r="AV852" s="324"/>
      <c r="AW852" s="324"/>
      <c r="AX852" s="324"/>
      <c r="AY852">
        <f>COUNTA($C$852)</f>
        <v>1</v>
      </c>
    </row>
    <row r="853" spans="1:51" ht="30" customHeight="1" x14ac:dyDescent="0.15">
      <c r="A853" s="408">
        <v>9</v>
      </c>
      <c r="B853" s="408">
        <v>1</v>
      </c>
      <c r="C853" s="422" t="s">
        <v>774</v>
      </c>
      <c r="D853" s="422"/>
      <c r="E853" s="422"/>
      <c r="F853" s="422"/>
      <c r="G853" s="422"/>
      <c r="H853" s="422"/>
      <c r="I853" s="422"/>
      <c r="J853" s="423">
        <v>3000020401307</v>
      </c>
      <c r="K853" s="424"/>
      <c r="L853" s="424"/>
      <c r="M853" s="424"/>
      <c r="N853" s="424"/>
      <c r="O853" s="424"/>
      <c r="P853" s="319" t="s">
        <v>776</v>
      </c>
      <c r="Q853" s="319"/>
      <c r="R853" s="319"/>
      <c r="S853" s="319"/>
      <c r="T853" s="319"/>
      <c r="U853" s="319"/>
      <c r="V853" s="319"/>
      <c r="W853" s="319"/>
      <c r="X853" s="319"/>
      <c r="Y853" s="321">
        <v>4207</v>
      </c>
      <c r="Z853" s="322"/>
      <c r="AA853" s="322"/>
      <c r="AB853" s="323"/>
      <c r="AC853" s="332" t="s">
        <v>777</v>
      </c>
      <c r="AD853" s="332"/>
      <c r="AE853" s="332"/>
      <c r="AF853" s="332"/>
      <c r="AG853" s="332"/>
      <c r="AH853" s="333" t="s">
        <v>407</v>
      </c>
      <c r="AI853" s="334"/>
      <c r="AJ853" s="334"/>
      <c r="AK853" s="334"/>
      <c r="AL853" s="329" t="s">
        <v>407</v>
      </c>
      <c r="AM853" s="330"/>
      <c r="AN853" s="330"/>
      <c r="AO853" s="331"/>
      <c r="AP853" s="324" t="s">
        <v>407</v>
      </c>
      <c r="AQ853" s="324"/>
      <c r="AR853" s="324"/>
      <c r="AS853" s="324"/>
      <c r="AT853" s="324"/>
      <c r="AU853" s="324"/>
      <c r="AV853" s="324"/>
      <c r="AW853" s="324"/>
      <c r="AX853" s="324"/>
      <c r="AY853">
        <f>COUNTA($C$853)</f>
        <v>1</v>
      </c>
    </row>
    <row r="854" spans="1:51" ht="30" customHeight="1" x14ac:dyDescent="0.15">
      <c r="A854" s="408">
        <v>10</v>
      </c>
      <c r="B854" s="408">
        <v>1</v>
      </c>
      <c r="C854" s="422" t="s">
        <v>775</v>
      </c>
      <c r="D854" s="422"/>
      <c r="E854" s="422"/>
      <c r="F854" s="422"/>
      <c r="G854" s="422"/>
      <c r="H854" s="422"/>
      <c r="I854" s="422"/>
      <c r="J854" s="423">
        <v>1000020470007</v>
      </c>
      <c r="K854" s="424"/>
      <c r="L854" s="424"/>
      <c r="M854" s="424"/>
      <c r="N854" s="424"/>
      <c r="O854" s="424"/>
      <c r="P854" s="319" t="s">
        <v>776</v>
      </c>
      <c r="Q854" s="319"/>
      <c r="R854" s="319"/>
      <c r="S854" s="319"/>
      <c r="T854" s="319"/>
      <c r="U854" s="319"/>
      <c r="V854" s="319"/>
      <c r="W854" s="319"/>
      <c r="X854" s="319"/>
      <c r="Y854" s="321">
        <v>4205</v>
      </c>
      <c r="Z854" s="322"/>
      <c r="AA854" s="322"/>
      <c r="AB854" s="323"/>
      <c r="AC854" s="332" t="s">
        <v>777</v>
      </c>
      <c r="AD854" s="332"/>
      <c r="AE854" s="332"/>
      <c r="AF854" s="332"/>
      <c r="AG854" s="332"/>
      <c r="AH854" s="333" t="s">
        <v>407</v>
      </c>
      <c r="AI854" s="334"/>
      <c r="AJ854" s="334"/>
      <c r="AK854" s="334"/>
      <c r="AL854" s="329" t="s">
        <v>407</v>
      </c>
      <c r="AM854" s="330"/>
      <c r="AN854" s="330"/>
      <c r="AO854" s="331"/>
      <c r="AP854" s="324" t="s">
        <v>407</v>
      </c>
      <c r="AQ854" s="324"/>
      <c r="AR854" s="324"/>
      <c r="AS854" s="324"/>
      <c r="AT854" s="324"/>
      <c r="AU854" s="324"/>
      <c r="AV854" s="324"/>
      <c r="AW854" s="324"/>
      <c r="AX854" s="324"/>
      <c r="AY854">
        <f>COUNTA($C$854)</f>
        <v>1</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79" t="s">
        <v>297</v>
      </c>
      <c r="K877" s="111"/>
      <c r="L877" s="111"/>
      <c r="M877" s="111"/>
      <c r="N877" s="111"/>
      <c r="O877" s="111"/>
      <c r="P877" s="342" t="s">
        <v>244</v>
      </c>
      <c r="Q877" s="342"/>
      <c r="R877" s="342"/>
      <c r="S877" s="342"/>
      <c r="T877" s="342"/>
      <c r="U877" s="342"/>
      <c r="V877" s="342"/>
      <c r="W877" s="342"/>
      <c r="X877" s="342"/>
      <c r="Y877" s="352" t="s">
        <v>295</v>
      </c>
      <c r="Z877" s="353"/>
      <c r="AA877" s="353"/>
      <c r="AB877" s="353"/>
      <c r="AC877" s="279" t="s">
        <v>338</v>
      </c>
      <c r="AD877" s="279"/>
      <c r="AE877" s="279"/>
      <c r="AF877" s="279"/>
      <c r="AG877" s="279"/>
      <c r="AH877" s="352" t="s">
        <v>368</v>
      </c>
      <c r="AI877" s="354"/>
      <c r="AJ877" s="354"/>
      <c r="AK877" s="354"/>
      <c r="AL877" s="354" t="s">
        <v>21</v>
      </c>
      <c r="AM877" s="354"/>
      <c r="AN877" s="354"/>
      <c r="AO877" s="427"/>
      <c r="AP877" s="428" t="s">
        <v>298</v>
      </c>
      <c r="AQ877" s="428"/>
      <c r="AR877" s="428"/>
      <c r="AS877" s="428"/>
      <c r="AT877" s="428"/>
      <c r="AU877" s="428"/>
      <c r="AV877" s="428"/>
      <c r="AW877" s="428"/>
      <c r="AX877" s="428"/>
      <c r="AY877">
        <f t="shared" ref="AY877:AY878" si="118">$AY$875</f>
        <v>0</v>
      </c>
    </row>
    <row r="878" spans="1:51" ht="30" hidden="1" customHeight="1" x14ac:dyDescent="0.15">
      <c r="A878" s="408">
        <v>1</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6"/>
      <c r="AE878" s="326"/>
      <c r="AF878" s="326"/>
      <c r="AG878" s="326"/>
      <c r="AH878" s="333"/>
      <c r="AI878" s="334"/>
      <c r="AJ878" s="334"/>
      <c r="AK878" s="334"/>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8">
        <v>2</v>
      </c>
      <c r="B879" s="408">
        <v>1</v>
      </c>
      <c r="C879" s="425"/>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6"/>
      <c r="AE879" s="326"/>
      <c r="AF879" s="326"/>
      <c r="AG879" s="326"/>
      <c r="AH879" s="333"/>
      <c r="AI879" s="334"/>
      <c r="AJ879" s="334"/>
      <c r="AK879" s="334"/>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8">
        <v>3</v>
      </c>
      <c r="B880" s="408">
        <v>1</v>
      </c>
      <c r="C880" s="425"/>
      <c r="D880" s="422"/>
      <c r="E880" s="422"/>
      <c r="F880" s="422"/>
      <c r="G880" s="422"/>
      <c r="H880" s="422"/>
      <c r="I880" s="422"/>
      <c r="J880" s="423"/>
      <c r="K880" s="424"/>
      <c r="L880" s="424"/>
      <c r="M880" s="424"/>
      <c r="N880" s="424"/>
      <c r="O880" s="424"/>
      <c r="P880" s="426"/>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8">
        <v>4</v>
      </c>
      <c r="B881" s="408">
        <v>1</v>
      </c>
      <c r="C881" s="425"/>
      <c r="D881" s="422"/>
      <c r="E881" s="422"/>
      <c r="F881" s="422"/>
      <c r="G881" s="422"/>
      <c r="H881" s="422"/>
      <c r="I881" s="422"/>
      <c r="J881" s="423"/>
      <c r="K881" s="424"/>
      <c r="L881" s="424"/>
      <c r="M881" s="424"/>
      <c r="N881" s="424"/>
      <c r="O881" s="424"/>
      <c r="P881" s="426"/>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79" t="s">
        <v>297</v>
      </c>
      <c r="K910" s="111"/>
      <c r="L910" s="111"/>
      <c r="M910" s="111"/>
      <c r="N910" s="111"/>
      <c r="O910" s="111"/>
      <c r="P910" s="342" t="s">
        <v>244</v>
      </c>
      <c r="Q910" s="342"/>
      <c r="R910" s="342"/>
      <c r="S910" s="342"/>
      <c r="T910" s="342"/>
      <c r="U910" s="342"/>
      <c r="V910" s="342"/>
      <c r="W910" s="342"/>
      <c r="X910" s="342"/>
      <c r="Y910" s="352" t="s">
        <v>295</v>
      </c>
      <c r="Z910" s="353"/>
      <c r="AA910" s="353"/>
      <c r="AB910" s="353"/>
      <c r="AC910" s="279" t="s">
        <v>338</v>
      </c>
      <c r="AD910" s="279"/>
      <c r="AE910" s="279"/>
      <c r="AF910" s="279"/>
      <c r="AG910" s="279"/>
      <c r="AH910" s="352" t="s">
        <v>368</v>
      </c>
      <c r="AI910" s="354"/>
      <c r="AJ910" s="354"/>
      <c r="AK910" s="354"/>
      <c r="AL910" s="354" t="s">
        <v>21</v>
      </c>
      <c r="AM910" s="354"/>
      <c r="AN910" s="354"/>
      <c r="AO910" s="427"/>
      <c r="AP910" s="428" t="s">
        <v>298</v>
      </c>
      <c r="AQ910" s="428"/>
      <c r="AR910" s="428"/>
      <c r="AS910" s="428"/>
      <c r="AT910" s="428"/>
      <c r="AU910" s="428"/>
      <c r="AV910" s="428"/>
      <c r="AW910" s="428"/>
      <c r="AX910" s="428"/>
      <c r="AY910">
        <f t="shared" ref="AY910:AY911" si="119">$AY$908</f>
        <v>0</v>
      </c>
    </row>
    <row r="911" spans="1:51" ht="30" hidden="1" customHeight="1" x14ac:dyDescent="0.15">
      <c r="A911" s="408">
        <v>1</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6"/>
      <c r="AE911" s="326"/>
      <c r="AF911" s="326"/>
      <c r="AG911" s="326"/>
      <c r="AH911" s="333"/>
      <c r="AI911" s="334"/>
      <c r="AJ911" s="334"/>
      <c r="AK911" s="334"/>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6"/>
      <c r="AE912" s="326"/>
      <c r="AF912" s="326"/>
      <c r="AG912" s="326"/>
      <c r="AH912" s="333"/>
      <c r="AI912" s="334"/>
      <c r="AJ912" s="334"/>
      <c r="AK912" s="334"/>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8">
        <v>3</v>
      </c>
      <c r="B913" s="408">
        <v>1</v>
      </c>
      <c r="C913" s="425"/>
      <c r="D913" s="422"/>
      <c r="E913" s="422"/>
      <c r="F913" s="422"/>
      <c r="G913" s="422"/>
      <c r="H913" s="422"/>
      <c r="I913" s="422"/>
      <c r="J913" s="423"/>
      <c r="K913" s="424"/>
      <c r="L913" s="424"/>
      <c r="M913" s="424"/>
      <c r="N913" s="424"/>
      <c r="O913" s="424"/>
      <c r="P913" s="426"/>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8">
        <v>4</v>
      </c>
      <c r="B914" s="408">
        <v>1</v>
      </c>
      <c r="C914" s="425"/>
      <c r="D914" s="422"/>
      <c r="E914" s="422"/>
      <c r="F914" s="422"/>
      <c r="G914" s="422"/>
      <c r="H914" s="422"/>
      <c r="I914" s="422"/>
      <c r="J914" s="423"/>
      <c r="K914" s="424"/>
      <c r="L914" s="424"/>
      <c r="M914" s="424"/>
      <c r="N914" s="424"/>
      <c r="O914" s="424"/>
      <c r="P914" s="426"/>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79" t="s">
        <v>297</v>
      </c>
      <c r="K943" s="111"/>
      <c r="L943" s="111"/>
      <c r="M943" s="111"/>
      <c r="N943" s="111"/>
      <c r="O943" s="111"/>
      <c r="P943" s="342" t="s">
        <v>244</v>
      </c>
      <c r="Q943" s="342"/>
      <c r="R943" s="342"/>
      <c r="S943" s="342"/>
      <c r="T943" s="342"/>
      <c r="U943" s="342"/>
      <c r="V943" s="342"/>
      <c r="W943" s="342"/>
      <c r="X943" s="342"/>
      <c r="Y943" s="352" t="s">
        <v>295</v>
      </c>
      <c r="Z943" s="353"/>
      <c r="AA943" s="353"/>
      <c r="AB943" s="353"/>
      <c r="AC943" s="279" t="s">
        <v>338</v>
      </c>
      <c r="AD943" s="279"/>
      <c r="AE943" s="279"/>
      <c r="AF943" s="279"/>
      <c r="AG943" s="279"/>
      <c r="AH943" s="352" t="s">
        <v>368</v>
      </c>
      <c r="AI943" s="354"/>
      <c r="AJ943" s="354"/>
      <c r="AK943" s="354"/>
      <c r="AL943" s="354" t="s">
        <v>21</v>
      </c>
      <c r="AM943" s="354"/>
      <c r="AN943" s="354"/>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6"/>
      <c r="AE944" s="326"/>
      <c r="AF944" s="326"/>
      <c r="AG944" s="326"/>
      <c r="AH944" s="333"/>
      <c r="AI944" s="334"/>
      <c r="AJ944" s="334"/>
      <c r="AK944" s="334"/>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6"/>
      <c r="AE945" s="326"/>
      <c r="AF945" s="326"/>
      <c r="AG945" s="326"/>
      <c r="AH945" s="333"/>
      <c r="AI945" s="334"/>
      <c r="AJ945" s="334"/>
      <c r="AK945" s="334"/>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8">
        <v>3</v>
      </c>
      <c r="B946" s="408">
        <v>1</v>
      </c>
      <c r="C946" s="425"/>
      <c r="D946" s="422"/>
      <c r="E946" s="422"/>
      <c r="F946" s="422"/>
      <c r="G946" s="422"/>
      <c r="H946" s="422"/>
      <c r="I946" s="422"/>
      <c r="J946" s="423"/>
      <c r="K946" s="424"/>
      <c r="L946" s="424"/>
      <c r="M946" s="424"/>
      <c r="N946" s="424"/>
      <c r="O946" s="424"/>
      <c r="P946" s="426"/>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8">
        <v>4</v>
      </c>
      <c r="B947" s="408">
        <v>1</v>
      </c>
      <c r="C947" s="425"/>
      <c r="D947" s="422"/>
      <c r="E947" s="422"/>
      <c r="F947" s="422"/>
      <c r="G947" s="422"/>
      <c r="H947" s="422"/>
      <c r="I947" s="422"/>
      <c r="J947" s="423"/>
      <c r="K947" s="424"/>
      <c r="L947" s="424"/>
      <c r="M947" s="424"/>
      <c r="N947" s="424"/>
      <c r="O947" s="424"/>
      <c r="P947" s="426"/>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79" t="s">
        <v>297</v>
      </c>
      <c r="K976" s="111"/>
      <c r="L976" s="111"/>
      <c r="M976" s="111"/>
      <c r="N976" s="111"/>
      <c r="O976" s="111"/>
      <c r="P976" s="342" t="s">
        <v>244</v>
      </c>
      <c r="Q976" s="342"/>
      <c r="R976" s="342"/>
      <c r="S976" s="342"/>
      <c r="T976" s="342"/>
      <c r="U976" s="342"/>
      <c r="V976" s="342"/>
      <c r="W976" s="342"/>
      <c r="X976" s="342"/>
      <c r="Y976" s="352" t="s">
        <v>295</v>
      </c>
      <c r="Z976" s="353"/>
      <c r="AA976" s="353"/>
      <c r="AB976" s="353"/>
      <c r="AC976" s="279" t="s">
        <v>338</v>
      </c>
      <c r="AD976" s="279"/>
      <c r="AE976" s="279"/>
      <c r="AF976" s="279"/>
      <c r="AG976" s="279"/>
      <c r="AH976" s="352" t="s">
        <v>368</v>
      </c>
      <c r="AI976" s="354"/>
      <c r="AJ976" s="354"/>
      <c r="AK976" s="354"/>
      <c r="AL976" s="354" t="s">
        <v>21</v>
      </c>
      <c r="AM976" s="354"/>
      <c r="AN976" s="354"/>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6"/>
      <c r="AE977" s="326"/>
      <c r="AF977" s="326"/>
      <c r="AG977" s="326"/>
      <c r="AH977" s="333"/>
      <c r="AI977" s="334"/>
      <c r="AJ977" s="334"/>
      <c r="AK977" s="334"/>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6"/>
      <c r="AE978" s="326"/>
      <c r="AF978" s="326"/>
      <c r="AG978" s="326"/>
      <c r="AH978" s="333"/>
      <c r="AI978" s="334"/>
      <c r="AJ978" s="334"/>
      <c r="AK978" s="334"/>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8">
        <v>3</v>
      </c>
      <c r="B979" s="408">
        <v>1</v>
      </c>
      <c r="C979" s="425"/>
      <c r="D979" s="422"/>
      <c r="E979" s="422"/>
      <c r="F979" s="422"/>
      <c r="G979" s="422"/>
      <c r="H979" s="422"/>
      <c r="I979" s="422"/>
      <c r="J979" s="423"/>
      <c r="K979" s="424"/>
      <c r="L979" s="424"/>
      <c r="M979" s="424"/>
      <c r="N979" s="424"/>
      <c r="O979" s="424"/>
      <c r="P979" s="426"/>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8">
        <v>4</v>
      </c>
      <c r="B980" s="408">
        <v>1</v>
      </c>
      <c r="C980" s="425"/>
      <c r="D980" s="422"/>
      <c r="E980" s="422"/>
      <c r="F980" s="422"/>
      <c r="G980" s="422"/>
      <c r="H980" s="422"/>
      <c r="I980" s="422"/>
      <c r="J980" s="423"/>
      <c r="K980" s="424"/>
      <c r="L980" s="424"/>
      <c r="M980" s="424"/>
      <c r="N980" s="424"/>
      <c r="O980" s="424"/>
      <c r="P980" s="426"/>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79" t="s">
        <v>297</v>
      </c>
      <c r="K1009" s="111"/>
      <c r="L1009" s="111"/>
      <c r="M1009" s="111"/>
      <c r="N1009" s="111"/>
      <c r="O1009" s="111"/>
      <c r="P1009" s="342" t="s">
        <v>244</v>
      </c>
      <c r="Q1009" s="342"/>
      <c r="R1009" s="342"/>
      <c r="S1009" s="342"/>
      <c r="T1009" s="342"/>
      <c r="U1009" s="342"/>
      <c r="V1009" s="342"/>
      <c r="W1009" s="342"/>
      <c r="X1009" s="342"/>
      <c r="Y1009" s="352" t="s">
        <v>295</v>
      </c>
      <c r="Z1009" s="353"/>
      <c r="AA1009" s="353"/>
      <c r="AB1009" s="353"/>
      <c r="AC1009" s="279" t="s">
        <v>338</v>
      </c>
      <c r="AD1009" s="279"/>
      <c r="AE1009" s="279"/>
      <c r="AF1009" s="279"/>
      <c r="AG1009" s="279"/>
      <c r="AH1009" s="352" t="s">
        <v>368</v>
      </c>
      <c r="AI1009" s="354"/>
      <c r="AJ1009" s="354"/>
      <c r="AK1009" s="354"/>
      <c r="AL1009" s="354" t="s">
        <v>21</v>
      </c>
      <c r="AM1009" s="354"/>
      <c r="AN1009" s="354"/>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6"/>
      <c r="AE1010" s="326"/>
      <c r="AF1010" s="326"/>
      <c r="AG1010" s="326"/>
      <c r="AH1010" s="333"/>
      <c r="AI1010" s="334"/>
      <c r="AJ1010" s="334"/>
      <c r="AK1010" s="334"/>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6"/>
      <c r="AE1011" s="326"/>
      <c r="AF1011" s="326"/>
      <c r="AG1011" s="326"/>
      <c r="AH1011" s="333"/>
      <c r="AI1011" s="334"/>
      <c r="AJ1011" s="334"/>
      <c r="AK1011" s="334"/>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8">
        <v>3</v>
      </c>
      <c r="B1012" s="408">
        <v>1</v>
      </c>
      <c r="C1012" s="425"/>
      <c r="D1012" s="422"/>
      <c r="E1012" s="422"/>
      <c r="F1012" s="422"/>
      <c r="G1012" s="422"/>
      <c r="H1012" s="422"/>
      <c r="I1012" s="422"/>
      <c r="J1012" s="423"/>
      <c r="K1012" s="424"/>
      <c r="L1012" s="424"/>
      <c r="M1012" s="424"/>
      <c r="N1012" s="424"/>
      <c r="O1012" s="424"/>
      <c r="P1012" s="426"/>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8">
        <v>4</v>
      </c>
      <c r="B1013" s="408">
        <v>1</v>
      </c>
      <c r="C1013" s="425"/>
      <c r="D1013" s="422"/>
      <c r="E1013" s="422"/>
      <c r="F1013" s="422"/>
      <c r="G1013" s="422"/>
      <c r="H1013" s="422"/>
      <c r="I1013" s="422"/>
      <c r="J1013" s="423"/>
      <c r="K1013" s="424"/>
      <c r="L1013" s="424"/>
      <c r="M1013" s="424"/>
      <c r="N1013" s="424"/>
      <c r="O1013" s="424"/>
      <c r="P1013" s="426"/>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79" t="s">
        <v>297</v>
      </c>
      <c r="K1042" s="111"/>
      <c r="L1042" s="111"/>
      <c r="M1042" s="111"/>
      <c r="N1042" s="111"/>
      <c r="O1042" s="111"/>
      <c r="P1042" s="342" t="s">
        <v>244</v>
      </c>
      <c r="Q1042" s="342"/>
      <c r="R1042" s="342"/>
      <c r="S1042" s="342"/>
      <c r="T1042" s="342"/>
      <c r="U1042" s="342"/>
      <c r="V1042" s="342"/>
      <c r="W1042" s="342"/>
      <c r="X1042" s="342"/>
      <c r="Y1042" s="352" t="s">
        <v>295</v>
      </c>
      <c r="Z1042" s="353"/>
      <c r="AA1042" s="353"/>
      <c r="AB1042" s="353"/>
      <c r="AC1042" s="279" t="s">
        <v>338</v>
      </c>
      <c r="AD1042" s="279"/>
      <c r="AE1042" s="279"/>
      <c r="AF1042" s="279"/>
      <c r="AG1042" s="279"/>
      <c r="AH1042" s="352" t="s">
        <v>368</v>
      </c>
      <c r="AI1042" s="354"/>
      <c r="AJ1042" s="354"/>
      <c r="AK1042" s="354"/>
      <c r="AL1042" s="354" t="s">
        <v>21</v>
      </c>
      <c r="AM1042" s="354"/>
      <c r="AN1042" s="354"/>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6"/>
      <c r="AE1043" s="326"/>
      <c r="AF1043" s="326"/>
      <c r="AG1043" s="326"/>
      <c r="AH1043" s="333"/>
      <c r="AI1043" s="334"/>
      <c r="AJ1043" s="334"/>
      <c r="AK1043" s="334"/>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6"/>
      <c r="AE1044" s="326"/>
      <c r="AF1044" s="326"/>
      <c r="AG1044" s="326"/>
      <c r="AH1044" s="333"/>
      <c r="AI1044" s="334"/>
      <c r="AJ1044" s="334"/>
      <c r="AK1044" s="334"/>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8">
        <v>3</v>
      </c>
      <c r="B1045" s="408">
        <v>1</v>
      </c>
      <c r="C1045" s="425"/>
      <c r="D1045" s="422"/>
      <c r="E1045" s="422"/>
      <c r="F1045" s="422"/>
      <c r="G1045" s="422"/>
      <c r="H1045" s="422"/>
      <c r="I1045" s="422"/>
      <c r="J1045" s="423"/>
      <c r="K1045" s="424"/>
      <c r="L1045" s="424"/>
      <c r="M1045" s="424"/>
      <c r="N1045" s="424"/>
      <c r="O1045" s="424"/>
      <c r="P1045" s="426"/>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8">
        <v>4</v>
      </c>
      <c r="B1046" s="408">
        <v>1</v>
      </c>
      <c r="C1046" s="425"/>
      <c r="D1046" s="422"/>
      <c r="E1046" s="422"/>
      <c r="F1046" s="422"/>
      <c r="G1046" s="422"/>
      <c r="H1046" s="422"/>
      <c r="I1046" s="422"/>
      <c r="J1046" s="423"/>
      <c r="K1046" s="424"/>
      <c r="L1046" s="424"/>
      <c r="M1046" s="424"/>
      <c r="N1046" s="424"/>
      <c r="O1046" s="424"/>
      <c r="P1046" s="426"/>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79" t="s">
        <v>297</v>
      </c>
      <c r="K1075" s="111"/>
      <c r="L1075" s="111"/>
      <c r="M1075" s="111"/>
      <c r="N1075" s="111"/>
      <c r="O1075" s="111"/>
      <c r="P1075" s="342" t="s">
        <v>244</v>
      </c>
      <c r="Q1075" s="342"/>
      <c r="R1075" s="342"/>
      <c r="S1075" s="342"/>
      <c r="T1075" s="342"/>
      <c r="U1075" s="342"/>
      <c r="V1075" s="342"/>
      <c r="W1075" s="342"/>
      <c r="X1075" s="342"/>
      <c r="Y1075" s="352" t="s">
        <v>295</v>
      </c>
      <c r="Z1075" s="353"/>
      <c r="AA1075" s="353"/>
      <c r="AB1075" s="353"/>
      <c r="AC1075" s="279" t="s">
        <v>338</v>
      </c>
      <c r="AD1075" s="279"/>
      <c r="AE1075" s="279"/>
      <c r="AF1075" s="279"/>
      <c r="AG1075" s="279"/>
      <c r="AH1075" s="352" t="s">
        <v>368</v>
      </c>
      <c r="AI1075" s="354"/>
      <c r="AJ1075" s="354"/>
      <c r="AK1075" s="354"/>
      <c r="AL1075" s="354" t="s">
        <v>21</v>
      </c>
      <c r="AM1075" s="354"/>
      <c r="AN1075" s="354"/>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6"/>
      <c r="AE1076" s="326"/>
      <c r="AF1076" s="326"/>
      <c r="AG1076" s="326"/>
      <c r="AH1076" s="333"/>
      <c r="AI1076" s="334"/>
      <c r="AJ1076" s="334"/>
      <c r="AK1076" s="334"/>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6"/>
      <c r="AE1077" s="326"/>
      <c r="AF1077" s="326"/>
      <c r="AG1077" s="326"/>
      <c r="AH1077" s="333"/>
      <c r="AI1077" s="334"/>
      <c r="AJ1077" s="334"/>
      <c r="AK1077" s="334"/>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8">
        <v>3</v>
      </c>
      <c r="B1078" s="408">
        <v>1</v>
      </c>
      <c r="C1078" s="425"/>
      <c r="D1078" s="422"/>
      <c r="E1078" s="422"/>
      <c r="F1078" s="422"/>
      <c r="G1078" s="422"/>
      <c r="H1078" s="422"/>
      <c r="I1078" s="422"/>
      <c r="J1078" s="423"/>
      <c r="K1078" s="424"/>
      <c r="L1078" s="424"/>
      <c r="M1078" s="424"/>
      <c r="N1078" s="424"/>
      <c r="O1078" s="424"/>
      <c r="P1078" s="426"/>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8">
        <v>4</v>
      </c>
      <c r="B1079" s="408">
        <v>1</v>
      </c>
      <c r="C1079" s="425"/>
      <c r="D1079" s="422"/>
      <c r="E1079" s="422"/>
      <c r="F1079" s="422"/>
      <c r="G1079" s="422"/>
      <c r="H1079" s="422"/>
      <c r="I1079" s="422"/>
      <c r="J1079" s="423"/>
      <c r="K1079" s="424"/>
      <c r="L1079" s="424"/>
      <c r="M1079" s="424"/>
      <c r="N1079" s="424"/>
      <c r="O1079" s="424"/>
      <c r="P1079" s="426"/>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9" t="s">
        <v>263</v>
      </c>
      <c r="D1109" s="892"/>
      <c r="E1109" s="279" t="s">
        <v>262</v>
      </c>
      <c r="F1109" s="892"/>
      <c r="G1109" s="892"/>
      <c r="H1109" s="892"/>
      <c r="I1109" s="892"/>
      <c r="J1109" s="279" t="s">
        <v>297</v>
      </c>
      <c r="K1109" s="279"/>
      <c r="L1109" s="279"/>
      <c r="M1109" s="279"/>
      <c r="N1109" s="279"/>
      <c r="O1109" s="279"/>
      <c r="P1109" s="352" t="s">
        <v>27</v>
      </c>
      <c r="Q1109" s="352"/>
      <c r="R1109" s="352"/>
      <c r="S1109" s="352"/>
      <c r="T1109" s="352"/>
      <c r="U1109" s="352"/>
      <c r="V1109" s="352"/>
      <c r="W1109" s="352"/>
      <c r="X1109" s="352"/>
      <c r="Y1109" s="279" t="s">
        <v>299</v>
      </c>
      <c r="Z1109" s="892"/>
      <c r="AA1109" s="892"/>
      <c r="AB1109" s="892"/>
      <c r="AC1109" s="279" t="s">
        <v>245</v>
      </c>
      <c r="AD1109" s="279"/>
      <c r="AE1109" s="279"/>
      <c r="AF1109" s="279"/>
      <c r="AG1109" s="279"/>
      <c r="AH1109" s="352" t="s">
        <v>258</v>
      </c>
      <c r="AI1109" s="353"/>
      <c r="AJ1109" s="353"/>
      <c r="AK1109" s="353"/>
      <c r="AL1109" s="353" t="s">
        <v>21</v>
      </c>
      <c r="AM1109" s="353"/>
      <c r="AN1109" s="353"/>
      <c r="AO1109" s="895"/>
      <c r="AP1109" s="428" t="s">
        <v>330</v>
      </c>
      <c r="AQ1109" s="428"/>
      <c r="AR1109" s="428"/>
      <c r="AS1109" s="428"/>
      <c r="AT1109" s="428"/>
      <c r="AU1109" s="428"/>
      <c r="AV1109" s="428"/>
      <c r="AW1109" s="428"/>
      <c r="AX1109" s="428"/>
    </row>
    <row r="1110" spans="1:51" ht="30" customHeight="1" x14ac:dyDescent="0.15">
      <c r="A1110" s="408">
        <v>1</v>
      </c>
      <c r="B1110" s="408">
        <v>1</v>
      </c>
      <c r="C1110" s="894"/>
      <c r="D1110" s="894"/>
      <c r="E1110" s="264" t="s">
        <v>747</v>
      </c>
      <c r="F1110" s="893"/>
      <c r="G1110" s="893"/>
      <c r="H1110" s="893"/>
      <c r="I1110" s="893"/>
      <c r="J1110" s="423" t="s">
        <v>747</v>
      </c>
      <c r="K1110" s="424"/>
      <c r="L1110" s="424"/>
      <c r="M1110" s="424"/>
      <c r="N1110" s="424"/>
      <c r="O1110" s="424"/>
      <c r="P1110" s="426" t="s">
        <v>747</v>
      </c>
      <c r="Q1110" s="320"/>
      <c r="R1110" s="320"/>
      <c r="S1110" s="320"/>
      <c r="T1110" s="320"/>
      <c r="U1110" s="320"/>
      <c r="V1110" s="320"/>
      <c r="W1110" s="320"/>
      <c r="X1110" s="320"/>
      <c r="Y1110" s="321" t="s">
        <v>747</v>
      </c>
      <c r="Z1110" s="322"/>
      <c r="AA1110" s="322"/>
      <c r="AB1110" s="323"/>
      <c r="AC1110" s="325"/>
      <c r="AD1110" s="326"/>
      <c r="AE1110" s="326"/>
      <c r="AF1110" s="326"/>
      <c r="AG1110" s="326"/>
      <c r="AH1110" s="327" t="s">
        <v>747</v>
      </c>
      <c r="AI1110" s="328"/>
      <c r="AJ1110" s="328"/>
      <c r="AK1110" s="328"/>
      <c r="AL1110" s="329" t="s">
        <v>747</v>
      </c>
      <c r="AM1110" s="330"/>
      <c r="AN1110" s="330"/>
      <c r="AO1110" s="331"/>
      <c r="AP1110" s="324" t="s">
        <v>747</v>
      </c>
      <c r="AQ1110" s="324"/>
      <c r="AR1110" s="324"/>
      <c r="AS1110" s="324"/>
      <c r="AT1110" s="324"/>
      <c r="AU1110" s="324"/>
      <c r="AV1110" s="324"/>
      <c r="AW1110" s="324"/>
      <c r="AX1110" s="324"/>
    </row>
    <row r="1111" spans="1:51" ht="30" hidden="1" customHeight="1" x14ac:dyDescent="0.15">
      <c r="A1111" s="408">
        <v>2</v>
      </c>
      <c r="B1111" s="408">
        <v>1</v>
      </c>
      <c r="C1111" s="894"/>
      <c r="D1111" s="894"/>
      <c r="E1111" s="893"/>
      <c r="F1111" s="893"/>
      <c r="G1111" s="893"/>
      <c r="H1111" s="893"/>
      <c r="I1111" s="893"/>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8">
        <v>3</v>
      </c>
      <c r="B1112" s="408">
        <v>1</v>
      </c>
      <c r="C1112" s="894"/>
      <c r="D1112" s="894"/>
      <c r="E1112" s="893"/>
      <c r="F1112" s="893"/>
      <c r="G1112" s="893"/>
      <c r="H1112" s="893"/>
      <c r="I1112" s="893"/>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8">
        <v>4</v>
      </c>
      <c r="B1113" s="408">
        <v>1</v>
      </c>
      <c r="C1113" s="894"/>
      <c r="D1113" s="894"/>
      <c r="E1113" s="893"/>
      <c r="F1113" s="893"/>
      <c r="G1113" s="893"/>
      <c r="H1113" s="893"/>
      <c r="I1113" s="893"/>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8">
        <v>5</v>
      </c>
      <c r="B1114" s="408">
        <v>1</v>
      </c>
      <c r="C1114" s="894"/>
      <c r="D1114" s="894"/>
      <c r="E1114" s="893"/>
      <c r="F1114" s="893"/>
      <c r="G1114" s="893"/>
      <c r="H1114" s="893"/>
      <c r="I1114" s="893"/>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8">
        <v>6</v>
      </c>
      <c r="B1115" s="408">
        <v>1</v>
      </c>
      <c r="C1115" s="894"/>
      <c r="D1115" s="894"/>
      <c r="E1115" s="893"/>
      <c r="F1115" s="893"/>
      <c r="G1115" s="893"/>
      <c r="H1115" s="893"/>
      <c r="I1115" s="893"/>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8">
        <v>7</v>
      </c>
      <c r="B1116" s="408">
        <v>1</v>
      </c>
      <c r="C1116" s="894"/>
      <c r="D1116" s="894"/>
      <c r="E1116" s="893"/>
      <c r="F1116" s="893"/>
      <c r="G1116" s="893"/>
      <c r="H1116" s="893"/>
      <c r="I1116" s="893"/>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8">
        <v>8</v>
      </c>
      <c r="B1117" s="408">
        <v>1</v>
      </c>
      <c r="C1117" s="894"/>
      <c r="D1117" s="894"/>
      <c r="E1117" s="893"/>
      <c r="F1117" s="893"/>
      <c r="G1117" s="893"/>
      <c r="H1117" s="893"/>
      <c r="I1117" s="893"/>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8">
        <v>9</v>
      </c>
      <c r="B1118" s="408">
        <v>1</v>
      </c>
      <c r="C1118" s="894"/>
      <c r="D1118" s="894"/>
      <c r="E1118" s="893"/>
      <c r="F1118" s="893"/>
      <c r="G1118" s="893"/>
      <c r="H1118" s="893"/>
      <c r="I1118" s="893"/>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8">
        <v>10</v>
      </c>
      <c r="B1119" s="408">
        <v>1</v>
      </c>
      <c r="C1119" s="894"/>
      <c r="D1119" s="894"/>
      <c r="E1119" s="893"/>
      <c r="F1119" s="893"/>
      <c r="G1119" s="893"/>
      <c r="H1119" s="893"/>
      <c r="I1119" s="893"/>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8">
        <v>11</v>
      </c>
      <c r="B1120" s="408">
        <v>1</v>
      </c>
      <c r="C1120" s="894"/>
      <c r="D1120" s="894"/>
      <c r="E1120" s="893"/>
      <c r="F1120" s="893"/>
      <c r="G1120" s="893"/>
      <c r="H1120" s="893"/>
      <c r="I1120" s="893"/>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8">
        <v>12</v>
      </c>
      <c r="B1121" s="408">
        <v>1</v>
      </c>
      <c r="C1121" s="894"/>
      <c r="D1121" s="894"/>
      <c r="E1121" s="893"/>
      <c r="F1121" s="893"/>
      <c r="G1121" s="893"/>
      <c r="H1121" s="893"/>
      <c r="I1121" s="893"/>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8">
        <v>13</v>
      </c>
      <c r="B1122" s="408">
        <v>1</v>
      </c>
      <c r="C1122" s="894"/>
      <c r="D1122" s="894"/>
      <c r="E1122" s="893"/>
      <c r="F1122" s="893"/>
      <c r="G1122" s="893"/>
      <c r="H1122" s="893"/>
      <c r="I1122" s="893"/>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8">
        <v>14</v>
      </c>
      <c r="B1123" s="408">
        <v>1</v>
      </c>
      <c r="C1123" s="894"/>
      <c r="D1123" s="894"/>
      <c r="E1123" s="893"/>
      <c r="F1123" s="893"/>
      <c r="G1123" s="893"/>
      <c r="H1123" s="893"/>
      <c r="I1123" s="893"/>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8">
        <v>15</v>
      </c>
      <c r="B1124" s="408">
        <v>1</v>
      </c>
      <c r="C1124" s="894"/>
      <c r="D1124" s="894"/>
      <c r="E1124" s="893"/>
      <c r="F1124" s="893"/>
      <c r="G1124" s="893"/>
      <c r="H1124" s="893"/>
      <c r="I1124" s="893"/>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8">
        <v>16</v>
      </c>
      <c r="B1125" s="408">
        <v>1</v>
      </c>
      <c r="C1125" s="894"/>
      <c r="D1125" s="894"/>
      <c r="E1125" s="893"/>
      <c r="F1125" s="893"/>
      <c r="G1125" s="893"/>
      <c r="H1125" s="893"/>
      <c r="I1125" s="893"/>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8">
        <v>17</v>
      </c>
      <c r="B1126" s="408">
        <v>1</v>
      </c>
      <c r="C1126" s="894"/>
      <c r="D1126" s="894"/>
      <c r="E1126" s="893"/>
      <c r="F1126" s="893"/>
      <c r="G1126" s="893"/>
      <c r="H1126" s="893"/>
      <c r="I1126" s="893"/>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8">
        <v>18</v>
      </c>
      <c r="B1127" s="408">
        <v>1</v>
      </c>
      <c r="C1127" s="894"/>
      <c r="D1127" s="894"/>
      <c r="E1127" s="264"/>
      <c r="F1127" s="893"/>
      <c r="G1127" s="893"/>
      <c r="H1127" s="893"/>
      <c r="I1127" s="893"/>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8">
        <v>19</v>
      </c>
      <c r="B1128" s="408">
        <v>1</v>
      </c>
      <c r="C1128" s="894"/>
      <c r="D1128" s="894"/>
      <c r="E1128" s="893"/>
      <c r="F1128" s="893"/>
      <c r="G1128" s="893"/>
      <c r="H1128" s="893"/>
      <c r="I1128" s="893"/>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8">
        <v>20</v>
      </c>
      <c r="B1129" s="408">
        <v>1</v>
      </c>
      <c r="C1129" s="894"/>
      <c r="D1129" s="894"/>
      <c r="E1129" s="893"/>
      <c r="F1129" s="893"/>
      <c r="G1129" s="893"/>
      <c r="H1129" s="893"/>
      <c r="I1129" s="893"/>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8">
        <v>21</v>
      </c>
      <c r="B1130" s="408">
        <v>1</v>
      </c>
      <c r="C1130" s="894"/>
      <c r="D1130" s="894"/>
      <c r="E1130" s="893"/>
      <c r="F1130" s="893"/>
      <c r="G1130" s="893"/>
      <c r="H1130" s="893"/>
      <c r="I1130" s="893"/>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8">
        <v>22</v>
      </c>
      <c r="B1131" s="408">
        <v>1</v>
      </c>
      <c r="C1131" s="894"/>
      <c r="D1131" s="894"/>
      <c r="E1131" s="893"/>
      <c r="F1131" s="893"/>
      <c r="G1131" s="893"/>
      <c r="H1131" s="893"/>
      <c r="I1131" s="893"/>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8">
        <v>23</v>
      </c>
      <c r="B1132" s="408">
        <v>1</v>
      </c>
      <c r="C1132" s="894"/>
      <c r="D1132" s="894"/>
      <c r="E1132" s="893"/>
      <c r="F1132" s="893"/>
      <c r="G1132" s="893"/>
      <c r="H1132" s="893"/>
      <c r="I1132" s="893"/>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8">
        <v>24</v>
      </c>
      <c r="B1133" s="408">
        <v>1</v>
      </c>
      <c r="C1133" s="894"/>
      <c r="D1133" s="894"/>
      <c r="E1133" s="893"/>
      <c r="F1133" s="893"/>
      <c r="G1133" s="893"/>
      <c r="H1133" s="893"/>
      <c r="I1133" s="893"/>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8">
        <v>25</v>
      </c>
      <c r="B1134" s="408">
        <v>1</v>
      </c>
      <c r="C1134" s="894"/>
      <c r="D1134" s="894"/>
      <c r="E1134" s="893"/>
      <c r="F1134" s="893"/>
      <c r="G1134" s="893"/>
      <c r="H1134" s="893"/>
      <c r="I1134" s="893"/>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8">
        <v>26</v>
      </c>
      <c r="B1135" s="408">
        <v>1</v>
      </c>
      <c r="C1135" s="894"/>
      <c r="D1135" s="894"/>
      <c r="E1135" s="893"/>
      <c r="F1135" s="893"/>
      <c r="G1135" s="893"/>
      <c r="H1135" s="893"/>
      <c r="I1135" s="893"/>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8">
        <v>27</v>
      </c>
      <c r="B1136" s="408">
        <v>1</v>
      </c>
      <c r="C1136" s="894"/>
      <c r="D1136" s="894"/>
      <c r="E1136" s="893"/>
      <c r="F1136" s="893"/>
      <c r="G1136" s="893"/>
      <c r="H1136" s="893"/>
      <c r="I1136" s="893"/>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8">
        <v>28</v>
      </c>
      <c r="B1137" s="408">
        <v>1</v>
      </c>
      <c r="C1137" s="894"/>
      <c r="D1137" s="894"/>
      <c r="E1137" s="893"/>
      <c r="F1137" s="893"/>
      <c r="G1137" s="893"/>
      <c r="H1137" s="893"/>
      <c r="I1137" s="893"/>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8">
        <v>29</v>
      </c>
      <c r="B1138" s="408">
        <v>1</v>
      </c>
      <c r="C1138" s="894"/>
      <c r="D1138" s="894"/>
      <c r="E1138" s="893"/>
      <c r="F1138" s="893"/>
      <c r="G1138" s="893"/>
      <c r="H1138" s="893"/>
      <c r="I1138" s="893"/>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8">
        <v>30</v>
      </c>
      <c r="B1139" s="408">
        <v>1</v>
      </c>
      <c r="C1139" s="894"/>
      <c r="D1139" s="894"/>
      <c r="E1139" s="893"/>
      <c r="F1139" s="893"/>
      <c r="G1139" s="893"/>
      <c r="H1139" s="893"/>
      <c r="I1139" s="893"/>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55:AO874">
    <cfRule type="expression" dxfId="2497" priority="6629">
      <formula>IF(AND(AL855&gt;=0, RIGHT(TEXT(AL855,"0.#"),1)&lt;&gt;"."),TRUE,FALSE)</formula>
    </cfRule>
    <cfRule type="expression" dxfId="2496" priority="6630">
      <formula>IF(AND(AL855&gt;=0, RIGHT(TEXT(AL855,"0.#"),1)="."),TRUE,FALSE)</formula>
    </cfRule>
    <cfRule type="expression" dxfId="2495" priority="6631">
      <formula>IF(AND(AL855&lt;0, RIGHT(TEXT(AL855,"0.#"),1)&lt;&gt;"."),TRUE,FALSE)</formula>
    </cfRule>
    <cfRule type="expression" dxfId="2494" priority="6632">
      <formula>IF(AND(AL855&lt;0, RIGHT(TEXT(AL855,"0.#"),1)="."),TRUE,FALSE)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45:AO854">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743</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6"/>
      <c r="AA2" s="417"/>
      <c r="AB2" s="1009" t="s">
        <v>11</v>
      </c>
      <c r="AC2" s="1010"/>
      <c r="AD2" s="1011"/>
      <c r="AE2" s="997" t="s">
        <v>391</v>
      </c>
      <c r="AF2" s="997"/>
      <c r="AG2" s="997"/>
      <c r="AH2" s="997"/>
      <c r="AI2" s="997" t="s">
        <v>413</v>
      </c>
      <c r="AJ2" s="997"/>
      <c r="AK2" s="997"/>
      <c r="AL2" s="461"/>
      <c r="AM2" s="997" t="s">
        <v>510</v>
      </c>
      <c r="AN2" s="997"/>
      <c r="AO2" s="997"/>
      <c r="AP2" s="461"/>
      <c r="AQ2" s="217" t="s">
        <v>232</v>
      </c>
      <c r="AR2" s="201"/>
      <c r="AS2" s="201"/>
      <c r="AT2" s="202"/>
      <c r="AU2" s="376" t="s">
        <v>134</v>
      </c>
      <c r="AV2" s="376"/>
      <c r="AW2" s="376"/>
      <c r="AX2" s="377"/>
      <c r="AY2" s="34">
        <f>COUNTA($G$4)</f>
        <v>0</v>
      </c>
    </row>
    <row r="3" spans="1:51"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6"/>
      <c r="Z3" s="1007"/>
      <c r="AA3" s="1008"/>
      <c r="AB3" s="1012"/>
      <c r="AC3" s="1013"/>
      <c r="AD3" s="1014"/>
      <c r="AE3" s="393"/>
      <c r="AF3" s="393"/>
      <c r="AG3" s="393"/>
      <c r="AH3" s="393"/>
      <c r="AI3" s="393"/>
      <c r="AJ3" s="393"/>
      <c r="AK3" s="393"/>
      <c r="AL3" s="339"/>
      <c r="AM3" s="393"/>
      <c r="AN3" s="393"/>
      <c r="AO3" s="393"/>
      <c r="AP3" s="339"/>
      <c r="AQ3" s="272"/>
      <c r="AR3" s="273"/>
      <c r="AS3" s="181" t="s">
        <v>233</v>
      </c>
      <c r="AT3" s="204"/>
      <c r="AU3" s="273"/>
      <c r="AV3" s="273"/>
      <c r="AW3" s="382" t="s">
        <v>179</v>
      </c>
      <c r="AX3" s="383"/>
      <c r="AY3" s="34">
        <f>$AY$2</f>
        <v>0</v>
      </c>
    </row>
    <row r="4" spans="1:51" ht="22.5" customHeight="1" x14ac:dyDescent="0.15">
      <c r="A4" s="518"/>
      <c r="B4" s="516"/>
      <c r="C4" s="516"/>
      <c r="D4" s="516"/>
      <c r="E4" s="516"/>
      <c r="F4" s="517"/>
      <c r="G4" s="543"/>
      <c r="H4" s="1015"/>
      <c r="I4" s="1015"/>
      <c r="J4" s="1015"/>
      <c r="K4" s="1015"/>
      <c r="L4" s="1015"/>
      <c r="M4" s="1015"/>
      <c r="N4" s="1015"/>
      <c r="O4" s="1016"/>
      <c r="P4" s="193"/>
      <c r="Q4" s="1023"/>
      <c r="R4" s="1023"/>
      <c r="S4" s="1023"/>
      <c r="T4" s="1023"/>
      <c r="U4" s="1023"/>
      <c r="V4" s="1023"/>
      <c r="W4" s="1023"/>
      <c r="X4" s="1024"/>
      <c r="Y4" s="1001" t="s">
        <v>12</v>
      </c>
      <c r="Z4" s="1002"/>
      <c r="AA4" s="1003"/>
      <c r="AB4" s="554"/>
      <c r="AC4" s="1004"/>
      <c r="AD4" s="1004"/>
      <c r="AE4" s="370"/>
      <c r="AF4" s="371"/>
      <c r="AG4" s="371"/>
      <c r="AH4" s="371"/>
      <c r="AI4" s="370"/>
      <c r="AJ4" s="371"/>
      <c r="AK4" s="371"/>
      <c r="AL4" s="371"/>
      <c r="AM4" s="370"/>
      <c r="AN4" s="371"/>
      <c r="AO4" s="371"/>
      <c r="AP4" s="371"/>
      <c r="AQ4" s="168"/>
      <c r="AR4" s="169"/>
      <c r="AS4" s="169"/>
      <c r="AT4" s="170"/>
      <c r="AU4" s="371"/>
      <c r="AV4" s="371"/>
      <c r="AW4" s="371"/>
      <c r="AX4" s="372"/>
      <c r="AY4" s="34">
        <f t="shared" ref="AY4:AY8" si="0">$AY$2</f>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5" t="s">
        <v>54</v>
      </c>
      <c r="Z5" s="998"/>
      <c r="AA5" s="999"/>
      <c r="AB5" s="525"/>
      <c r="AC5" s="1000"/>
      <c r="AD5" s="1000"/>
      <c r="AE5" s="370"/>
      <c r="AF5" s="371"/>
      <c r="AG5" s="371"/>
      <c r="AH5" s="371"/>
      <c r="AI5" s="370"/>
      <c r="AJ5" s="371"/>
      <c r="AK5" s="371"/>
      <c r="AL5" s="371"/>
      <c r="AM5" s="370"/>
      <c r="AN5" s="371"/>
      <c r="AO5" s="371"/>
      <c r="AP5" s="371"/>
      <c r="AQ5" s="168"/>
      <c r="AR5" s="169"/>
      <c r="AS5" s="169"/>
      <c r="AT5" s="170"/>
      <c r="AU5" s="371"/>
      <c r="AV5" s="371"/>
      <c r="AW5" s="371"/>
      <c r="AX5" s="372"/>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70"/>
      <c r="AF6" s="371"/>
      <c r="AG6" s="371"/>
      <c r="AH6" s="371"/>
      <c r="AI6" s="370"/>
      <c r="AJ6" s="371"/>
      <c r="AK6" s="371"/>
      <c r="AL6" s="371"/>
      <c r="AM6" s="370"/>
      <c r="AN6" s="371"/>
      <c r="AO6" s="371"/>
      <c r="AP6" s="371"/>
      <c r="AQ6" s="168"/>
      <c r="AR6" s="169"/>
      <c r="AS6" s="169"/>
      <c r="AT6" s="170"/>
      <c r="AU6" s="371"/>
      <c r="AV6" s="371"/>
      <c r="AW6" s="371"/>
      <c r="AX6" s="372"/>
      <c r="AY6" s="34">
        <f t="shared" si="0"/>
        <v>0</v>
      </c>
    </row>
    <row r="7" spans="1:51" customFormat="1" ht="23.25" customHeight="1" x14ac:dyDescent="0.15">
      <c r="A7" s="898" t="s">
        <v>381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349</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6"/>
      <c r="AA9" s="417"/>
      <c r="AB9" s="1009" t="s">
        <v>11</v>
      </c>
      <c r="AC9" s="1010"/>
      <c r="AD9" s="1011"/>
      <c r="AE9" s="997" t="s">
        <v>391</v>
      </c>
      <c r="AF9" s="997"/>
      <c r="AG9" s="997"/>
      <c r="AH9" s="997"/>
      <c r="AI9" s="997" t="s">
        <v>413</v>
      </c>
      <c r="AJ9" s="997"/>
      <c r="AK9" s="997"/>
      <c r="AL9" s="461"/>
      <c r="AM9" s="997" t="s">
        <v>510</v>
      </c>
      <c r="AN9" s="997"/>
      <c r="AO9" s="997"/>
      <c r="AP9" s="461"/>
      <c r="AQ9" s="217" t="s">
        <v>232</v>
      </c>
      <c r="AR9" s="201"/>
      <c r="AS9" s="201"/>
      <c r="AT9" s="202"/>
      <c r="AU9" s="376" t="s">
        <v>134</v>
      </c>
      <c r="AV9" s="376"/>
      <c r="AW9" s="376"/>
      <c r="AX9" s="377"/>
      <c r="AY9" s="34">
        <f>COUNTA($G$11)</f>
        <v>0</v>
      </c>
    </row>
    <row r="10" spans="1:51"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6"/>
      <c r="Z10" s="1007"/>
      <c r="AA10" s="1008"/>
      <c r="AB10" s="1012"/>
      <c r="AC10" s="1013"/>
      <c r="AD10" s="1014"/>
      <c r="AE10" s="393"/>
      <c r="AF10" s="393"/>
      <c r="AG10" s="393"/>
      <c r="AH10" s="393"/>
      <c r="AI10" s="393"/>
      <c r="AJ10" s="393"/>
      <c r="AK10" s="393"/>
      <c r="AL10" s="339"/>
      <c r="AM10" s="393"/>
      <c r="AN10" s="393"/>
      <c r="AO10" s="393"/>
      <c r="AP10" s="339"/>
      <c r="AQ10" s="272"/>
      <c r="AR10" s="273"/>
      <c r="AS10" s="181" t="s">
        <v>233</v>
      </c>
      <c r="AT10" s="204"/>
      <c r="AU10" s="273"/>
      <c r="AV10" s="273"/>
      <c r="AW10" s="382" t="s">
        <v>179</v>
      </c>
      <c r="AX10" s="383"/>
      <c r="AY10" s="34">
        <f>$AY$9</f>
        <v>0</v>
      </c>
    </row>
    <row r="11" spans="1:51" ht="22.5" customHeight="1" x14ac:dyDescent="0.15">
      <c r="A11" s="518"/>
      <c r="B11" s="516"/>
      <c r="C11" s="516"/>
      <c r="D11" s="516"/>
      <c r="E11" s="516"/>
      <c r="F11" s="517"/>
      <c r="G11" s="543"/>
      <c r="H11" s="1015"/>
      <c r="I11" s="1015"/>
      <c r="J11" s="1015"/>
      <c r="K11" s="1015"/>
      <c r="L11" s="1015"/>
      <c r="M11" s="1015"/>
      <c r="N11" s="1015"/>
      <c r="O11" s="1016"/>
      <c r="P11" s="193"/>
      <c r="Q11" s="1023"/>
      <c r="R11" s="1023"/>
      <c r="S11" s="1023"/>
      <c r="T11" s="1023"/>
      <c r="U11" s="1023"/>
      <c r="V11" s="1023"/>
      <c r="W11" s="1023"/>
      <c r="X11" s="1024"/>
      <c r="Y11" s="1001" t="s">
        <v>12</v>
      </c>
      <c r="Z11" s="1002"/>
      <c r="AA11" s="1003"/>
      <c r="AB11" s="554"/>
      <c r="AC11" s="1004"/>
      <c r="AD11" s="1004"/>
      <c r="AE11" s="370"/>
      <c r="AF11" s="371"/>
      <c r="AG11" s="371"/>
      <c r="AH11" s="371"/>
      <c r="AI11" s="370"/>
      <c r="AJ11" s="371"/>
      <c r="AK11" s="371"/>
      <c r="AL11" s="371"/>
      <c r="AM11" s="370"/>
      <c r="AN11" s="371"/>
      <c r="AO11" s="371"/>
      <c r="AP11" s="371"/>
      <c r="AQ11" s="168"/>
      <c r="AR11" s="169"/>
      <c r="AS11" s="169"/>
      <c r="AT11" s="170"/>
      <c r="AU11" s="371"/>
      <c r="AV11" s="371"/>
      <c r="AW11" s="371"/>
      <c r="AX11" s="372"/>
      <c r="AY11" s="34">
        <f t="shared" ref="AY11:AY15" si="1">$AY$9</f>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5" t="s">
        <v>54</v>
      </c>
      <c r="Z12" s="998"/>
      <c r="AA12" s="999"/>
      <c r="AB12" s="525"/>
      <c r="AC12" s="1000"/>
      <c r="AD12" s="1000"/>
      <c r="AE12" s="370"/>
      <c r="AF12" s="371"/>
      <c r="AG12" s="371"/>
      <c r="AH12" s="371"/>
      <c r="AI12" s="370"/>
      <c r="AJ12" s="371"/>
      <c r="AK12" s="371"/>
      <c r="AL12" s="371"/>
      <c r="AM12" s="370"/>
      <c r="AN12" s="371"/>
      <c r="AO12" s="371"/>
      <c r="AP12" s="371"/>
      <c r="AQ12" s="168"/>
      <c r="AR12" s="169"/>
      <c r="AS12" s="169"/>
      <c r="AT12" s="170"/>
      <c r="AU12" s="371"/>
      <c r="AV12" s="371"/>
      <c r="AW12" s="371"/>
      <c r="AX12" s="372"/>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70"/>
      <c r="AF13" s="371"/>
      <c r="AG13" s="371"/>
      <c r="AH13" s="371"/>
      <c r="AI13" s="370"/>
      <c r="AJ13" s="371"/>
      <c r="AK13" s="371"/>
      <c r="AL13" s="371"/>
      <c r="AM13" s="370"/>
      <c r="AN13" s="371"/>
      <c r="AO13" s="371"/>
      <c r="AP13" s="371"/>
      <c r="AQ13" s="168"/>
      <c r="AR13" s="169"/>
      <c r="AS13" s="169"/>
      <c r="AT13" s="170"/>
      <c r="AU13" s="371"/>
      <c r="AV13" s="371"/>
      <c r="AW13" s="371"/>
      <c r="AX13" s="372"/>
      <c r="AY13" s="34">
        <f t="shared" si="1"/>
        <v>0</v>
      </c>
    </row>
    <row r="14" spans="1:51" customFormat="1" ht="23.25" customHeight="1" x14ac:dyDescent="0.15">
      <c r="A14" s="898" t="s">
        <v>381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349</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6"/>
      <c r="AA16" s="417"/>
      <c r="AB16" s="1009" t="s">
        <v>11</v>
      </c>
      <c r="AC16" s="1010"/>
      <c r="AD16" s="1011"/>
      <c r="AE16" s="997" t="s">
        <v>391</v>
      </c>
      <c r="AF16" s="997"/>
      <c r="AG16" s="997"/>
      <c r="AH16" s="997"/>
      <c r="AI16" s="997" t="s">
        <v>413</v>
      </c>
      <c r="AJ16" s="997"/>
      <c r="AK16" s="997"/>
      <c r="AL16" s="461"/>
      <c r="AM16" s="997" t="s">
        <v>510</v>
      </c>
      <c r="AN16" s="997"/>
      <c r="AO16" s="997"/>
      <c r="AP16" s="461"/>
      <c r="AQ16" s="217" t="s">
        <v>232</v>
      </c>
      <c r="AR16" s="201"/>
      <c r="AS16" s="201"/>
      <c r="AT16" s="202"/>
      <c r="AU16" s="376" t="s">
        <v>134</v>
      </c>
      <c r="AV16" s="376"/>
      <c r="AW16" s="376"/>
      <c r="AX16" s="377"/>
      <c r="AY16" s="34">
        <f>COUNTA($G$18)</f>
        <v>0</v>
      </c>
    </row>
    <row r="17" spans="1:51"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6"/>
      <c r="Z17" s="1007"/>
      <c r="AA17" s="1008"/>
      <c r="AB17" s="1012"/>
      <c r="AC17" s="1013"/>
      <c r="AD17" s="1014"/>
      <c r="AE17" s="393"/>
      <c r="AF17" s="393"/>
      <c r="AG17" s="393"/>
      <c r="AH17" s="393"/>
      <c r="AI17" s="393"/>
      <c r="AJ17" s="393"/>
      <c r="AK17" s="393"/>
      <c r="AL17" s="339"/>
      <c r="AM17" s="393"/>
      <c r="AN17" s="393"/>
      <c r="AO17" s="393"/>
      <c r="AP17" s="339"/>
      <c r="AQ17" s="272"/>
      <c r="AR17" s="273"/>
      <c r="AS17" s="181" t="s">
        <v>233</v>
      </c>
      <c r="AT17" s="204"/>
      <c r="AU17" s="273"/>
      <c r="AV17" s="273"/>
      <c r="AW17" s="382" t="s">
        <v>179</v>
      </c>
      <c r="AX17" s="383"/>
      <c r="AY17" s="34">
        <f>$AY$16</f>
        <v>0</v>
      </c>
    </row>
    <row r="18" spans="1:51" ht="22.5" customHeight="1" x14ac:dyDescent="0.15">
      <c r="A18" s="518"/>
      <c r="B18" s="516"/>
      <c r="C18" s="516"/>
      <c r="D18" s="516"/>
      <c r="E18" s="516"/>
      <c r="F18" s="517"/>
      <c r="G18" s="543"/>
      <c r="H18" s="1015"/>
      <c r="I18" s="1015"/>
      <c r="J18" s="1015"/>
      <c r="K18" s="1015"/>
      <c r="L18" s="1015"/>
      <c r="M18" s="1015"/>
      <c r="N18" s="1015"/>
      <c r="O18" s="1016"/>
      <c r="P18" s="193"/>
      <c r="Q18" s="1023"/>
      <c r="R18" s="1023"/>
      <c r="S18" s="1023"/>
      <c r="T18" s="1023"/>
      <c r="U18" s="1023"/>
      <c r="V18" s="1023"/>
      <c r="W18" s="1023"/>
      <c r="X18" s="1024"/>
      <c r="Y18" s="1001" t="s">
        <v>12</v>
      </c>
      <c r="Z18" s="1002"/>
      <c r="AA18" s="1003"/>
      <c r="AB18" s="554"/>
      <c r="AC18" s="1004"/>
      <c r="AD18" s="1004"/>
      <c r="AE18" s="370"/>
      <c r="AF18" s="371"/>
      <c r="AG18" s="371"/>
      <c r="AH18" s="371"/>
      <c r="AI18" s="370"/>
      <c r="AJ18" s="371"/>
      <c r="AK18" s="371"/>
      <c r="AL18" s="371"/>
      <c r="AM18" s="370"/>
      <c r="AN18" s="371"/>
      <c r="AO18" s="371"/>
      <c r="AP18" s="371"/>
      <c r="AQ18" s="168"/>
      <c r="AR18" s="169"/>
      <c r="AS18" s="169"/>
      <c r="AT18" s="170"/>
      <c r="AU18" s="371"/>
      <c r="AV18" s="371"/>
      <c r="AW18" s="371"/>
      <c r="AX18" s="372"/>
      <c r="AY18" s="34">
        <f t="shared" ref="AY18:AY22" si="2">$AY$16</f>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5" t="s">
        <v>54</v>
      </c>
      <c r="Z19" s="998"/>
      <c r="AA19" s="999"/>
      <c r="AB19" s="525"/>
      <c r="AC19" s="1000"/>
      <c r="AD19" s="1000"/>
      <c r="AE19" s="370"/>
      <c r="AF19" s="371"/>
      <c r="AG19" s="371"/>
      <c r="AH19" s="371"/>
      <c r="AI19" s="370"/>
      <c r="AJ19" s="371"/>
      <c r="AK19" s="371"/>
      <c r="AL19" s="371"/>
      <c r="AM19" s="370"/>
      <c r="AN19" s="371"/>
      <c r="AO19" s="371"/>
      <c r="AP19" s="371"/>
      <c r="AQ19" s="168"/>
      <c r="AR19" s="169"/>
      <c r="AS19" s="169"/>
      <c r="AT19" s="170"/>
      <c r="AU19" s="371"/>
      <c r="AV19" s="371"/>
      <c r="AW19" s="371"/>
      <c r="AX19" s="372"/>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70"/>
      <c r="AF20" s="371"/>
      <c r="AG20" s="371"/>
      <c r="AH20" s="371"/>
      <c r="AI20" s="370"/>
      <c r="AJ20" s="371"/>
      <c r="AK20" s="371"/>
      <c r="AL20" s="371"/>
      <c r="AM20" s="370"/>
      <c r="AN20" s="371"/>
      <c r="AO20" s="371"/>
      <c r="AP20" s="371"/>
      <c r="AQ20" s="168"/>
      <c r="AR20" s="169"/>
      <c r="AS20" s="169"/>
      <c r="AT20" s="170"/>
      <c r="AU20" s="371"/>
      <c r="AV20" s="371"/>
      <c r="AW20" s="371"/>
      <c r="AX20" s="372"/>
      <c r="AY20" s="34">
        <f t="shared" si="2"/>
        <v>0</v>
      </c>
    </row>
    <row r="21" spans="1:51" customFormat="1" ht="23.25" customHeight="1" x14ac:dyDescent="0.15">
      <c r="A21" s="898" t="s">
        <v>381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349</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6"/>
      <c r="AA23" s="417"/>
      <c r="AB23" s="1009" t="s">
        <v>11</v>
      </c>
      <c r="AC23" s="1010"/>
      <c r="AD23" s="1011"/>
      <c r="AE23" s="997" t="s">
        <v>391</v>
      </c>
      <c r="AF23" s="997"/>
      <c r="AG23" s="997"/>
      <c r="AH23" s="997"/>
      <c r="AI23" s="997" t="s">
        <v>413</v>
      </c>
      <c r="AJ23" s="997"/>
      <c r="AK23" s="997"/>
      <c r="AL23" s="461"/>
      <c r="AM23" s="997" t="s">
        <v>510</v>
      </c>
      <c r="AN23" s="997"/>
      <c r="AO23" s="997"/>
      <c r="AP23" s="461"/>
      <c r="AQ23" s="217" t="s">
        <v>232</v>
      </c>
      <c r="AR23" s="201"/>
      <c r="AS23" s="201"/>
      <c r="AT23" s="202"/>
      <c r="AU23" s="376" t="s">
        <v>134</v>
      </c>
      <c r="AV23" s="376"/>
      <c r="AW23" s="376"/>
      <c r="AX23" s="377"/>
      <c r="AY23" s="34">
        <f>COUNTA($G$25)</f>
        <v>0</v>
      </c>
    </row>
    <row r="24" spans="1:51"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6"/>
      <c r="Z24" s="1007"/>
      <c r="AA24" s="1008"/>
      <c r="AB24" s="1012"/>
      <c r="AC24" s="1013"/>
      <c r="AD24" s="1014"/>
      <c r="AE24" s="393"/>
      <c r="AF24" s="393"/>
      <c r="AG24" s="393"/>
      <c r="AH24" s="393"/>
      <c r="AI24" s="393"/>
      <c r="AJ24" s="393"/>
      <c r="AK24" s="393"/>
      <c r="AL24" s="339"/>
      <c r="AM24" s="393"/>
      <c r="AN24" s="393"/>
      <c r="AO24" s="393"/>
      <c r="AP24" s="339"/>
      <c r="AQ24" s="272"/>
      <c r="AR24" s="273"/>
      <c r="AS24" s="181" t="s">
        <v>233</v>
      </c>
      <c r="AT24" s="204"/>
      <c r="AU24" s="273"/>
      <c r="AV24" s="273"/>
      <c r="AW24" s="382" t="s">
        <v>179</v>
      </c>
      <c r="AX24" s="383"/>
      <c r="AY24" s="34">
        <f>$AY$23</f>
        <v>0</v>
      </c>
    </row>
    <row r="25" spans="1:51" ht="22.5" customHeight="1" x14ac:dyDescent="0.15">
      <c r="A25" s="518"/>
      <c r="B25" s="516"/>
      <c r="C25" s="516"/>
      <c r="D25" s="516"/>
      <c r="E25" s="516"/>
      <c r="F25" s="517"/>
      <c r="G25" s="543"/>
      <c r="H25" s="1015"/>
      <c r="I25" s="1015"/>
      <c r="J25" s="1015"/>
      <c r="K25" s="1015"/>
      <c r="L25" s="1015"/>
      <c r="M25" s="1015"/>
      <c r="N25" s="1015"/>
      <c r="O25" s="1016"/>
      <c r="P25" s="193"/>
      <c r="Q25" s="1023"/>
      <c r="R25" s="1023"/>
      <c r="S25" s="1023"/>
      <c r="T25" s="1023"/>
      <c r="U25" s="1023"/>
      <c r="V25" s="1023"/>
      <c r="W25" s="1023"/>
      <c r="X25" s="1024"/>
      <c r="Y25" s="1001" t="s">
        <v>12</v>
      </c>
      <c r="Z25" s="1002"/>
      <c r="AA25" s="1003"/>
      <c r="AB25" s="554"/>
      <c r="AC25" s="1004"/>
      <c r="AD25" s="1004"/>
      <c r="AE25" s="370"/>
      <c r="AF25" s="371"/>
      <c r="AG25" s="371"/>
      <c r="AH25" s="371"/>
      <c r="AI25" s="370"/>
      <c r="AJ25" s="371"/>
      <c r="AK25" s="371"/>
      <c r="AL25" s="371"/>
      <c r="AM25" s="370"/>
      <c r="AN25" s="371"/>
      <c r="AO25" s="371"/>
      <c r="AP25" s="371"/>
      <c r="AQ25" s="168"/>
      <c r="AR25" s="169"/>
      <c r="AS25" s="169"/>
      <c r="AT25" s="170"/>
      <c r="AU25" s="371"/>
      <c r="AV25" s="371"/>
      <c r="AW25" s="371"/>
      <c r="AX25" s="372"/>
      <c r="AY25" s="34">
        <f t="shared" ref="AY25:AY29" si="3">$AY$23</f>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5" t="s">
        <v>54</v>
      </c>
      <c r="Z26" s="998"/>
      <c r="AA26" s="999"/>
      <c r="AB26" s="525"/>
      <c r="AC26" s="1000"/>
      <c r="AD26" s="1000"/>
      <c r="AE26" s="370"/>
      <c r="AF26" s="371"/>
      <c r="AG26" s="371"/>
      <c r="AH26" s="371"/>
      <c r="AI26" s="370"/>
      <c r="AJ26" s="371"/>
      <c r="AK26" s="371"/>
      <c r="AL26" s="371"/>
      <c r="AM26" s="370"/>
      <c r="AN26" s="371"/>
      <c r="AO26" s="371"/>
      <c r="AP26" s="371"/>
      <c r="AQ26" s="168"/>
      <c r="AR26" s="169"/>
      <c r="AS26" s="169"/>
      <c r="AT26" s="170"/>
      <c r="AU26" s="371"/>
      <c r="AV26" s="371"/>
      <c r="AW26" s="371"/>
      <c r="AX26" s="372"/>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70"/>
      <c r="AF27" s="371"/>
      <c r="AG27" s="371"/>
      <c r="AH27" s="371"/>
      <c r="AI27" s="370"/>
      <c r="AJ27" s="371"/>
      <c r="AK27" s="371"/>
      <c r="AL27" s="371"/>
      <c r="AM27" s="370"/>
      <c r="AN27" s="371"/>
      <c r="AO27" s="371"/>
      <c r="AP27" s="371"/>
      <c r="AQ27" s="168"/>
      <c r="AR27" s="169"/>
      <c r="AS27" s="169"/>
      <c r="AT27" s="170"/>
      <c r="AU27" s="371"/>
      <c r="AV27" s="371"/>
      <c r="AW27" s="371"/>
      <c r="AX27" s="372"/>
      <c r="AY27" s="34">
        <f t="shared" si="3"/>
        <v>0</v>
      </c>
    </row>
    <row r="28" spans="1:51" customFormat="1" ht="23.25" customHeight="1" x14ac:dyDescent="0.15">
      <c r="A28" s="898" t="s">
        <v>381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349</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6"/>
      <c r="AA30" s="417"/>
      <c r="AB30" s="1009" t="s">
        <v>11</v>
      </c>
      <c r="AC30" s="1010"/>
      <c r="AD30" s="1011"/>
      <c r="AE30" s="997" t="s">
        <v>391</v>
      </c>
      <c r="AF30" s="997"/>
      <c r="AG30" s="997"/>
      <c r="AH30" s="997"/>
      <c r="AI30" s="997" t="s">
        <v>413</v>
      </c>
      <c r="AJ30" s="997"/>
      <c r="AK30" s="997"/>
      <c r="AL30" s="461"/>
      <c r="AM30" s="997" t="s">
        <v>510</v>
      </c>
      <c r="AN30" s="997"/>
      <c r="AO30" s="997"/>
      <c r="AP30" s="461"/>
      <c r="AQ30" s="217" t="s">
        <v>232</v>
      </c>
      <c r="AR30" s="201"/>
      <c r="AS30" s="201"/>
      <c r="AT30" s="202"/>
      <c r="AU30" s="376" t="s">
        <v>134</v>
      </c>
      <c r="AV30" s="376"/>
      <c r="AW30" s="376"/>
      <c r="AX30" s="377"/>
      <c r="AY30" s="34">
        <f>COUNTA($G$32)</f>
        <v>0</v>
      </c>
    </row>
    <row r="31" spans="1:51"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6"/>
      <c r="Z31" s="1007"/>
      <c r="AA31" s="1008"/>
      <c r="AB31" s="1012"/>
      <c r="AC31" s="1013"/>
      <c r="AD31" s="1014"/>
      <c r="AE31" s="393"/>
      <c r="AF31" s="393"/>
      <c r="AG31" s="393"/>
      <c r="AH31" s="393"/>
      <c r="AI31" s="393"/>
      <c r="AJ31" s="393"/>
      <c r="AK31" s="393"/>
      <c r="AL31" s="339"/>
      <c r="AM31" s="393"/>
      <c r="AN31" s="393"/>
      <c r="AO31" s="393"/>
      <c r="AP31" s="339"/>
      <c r="AQ31" s="272"/>
      <c r="AR31" s="273"/>
      <c r="AS31" s="181" t="s">
        <v>233</v>
      </c>
      <c r="AT31" s="204"/>
      <c r="AU31" s="273"/>
      <c r="AV31" s="273"/>
      <c r="AW31" s="382" t="s">
        <v>179</v>
      </c>
      <c r="AX31" s="383"/>
      <c r="AY31" s="34">
        <f>$AY$30</f>
        <v>0</v>
      </c>
    </row>
    <row r="32" spans="1:51" ht="22.5" customHeight="1" x14ac:dyDescent="0.15">
      <c r="A32" s="518"/>
      <c r="B32" s="516"/>
      <c r="C32" s="516"/>
      <c r="D32" s="516"/>
      <c r="E32" s="516"/>
      <c r="F32" s="517"/>
      <c r="G32" s="543"/>
      <c r="H32" s="1015"/>
      <c r="I32" s="1015"/>
      <c r="J32" s="1015"/>
      <c r="K32" s="1015"/>
      <c r="L32" s="1015"/>
      <c r="M32" s="1015"/>
      <c r="N32" s="1015"/>
      <c r="O32" s="1016"/>
      <c r="P32" s="193"/>
      <c r="Q32" s="1023"/>
      <c r="R32" s="1023"/>
      <c r="S32" s="1023"/>
      <c r="T32" s="1023"/>
      <c r="U32" s="1023"/>
      <c r="V32" s="1023"/>
      <c r="W32" s="1023"/>
      <c r="X32" s="1024"/>
      <c r="Y32" s="1001" t="s">
        <v>12</v>
      </c>
      <c r="Z32" s="1002"/>
      <c r="AA32" s="1003"/>
      <c r="AB32" s="554"/>
      <c r="AC32" s="1004"/>
      <c r="AD32" s="1004"/>
      <c r="AE32" s="370"/>
      <c r="AF32" s="371"/>
      <c r="AG32" s="371"/>
      <c r="AH32" s="371"/>
      <c r="AI32" s="370"/>
      <c r="AJ32" s="371"/>
      <c r="AK32" s="371"/>
      <c r="AL32" s="371"/>
      <c r="AM32" s="370"/>
      <c r="AN32" s="371"/>
      <c r="AO32" s="371"/>
      <c r="AP32" s="371"/>
      <c r="AQ32" s="168"/>
      <c r="AR32" s="169"/>
      <c r="AS32" s="169"/>
      <c r="AT32" s="170"/>
      <c r="AU32" s="371"/>
      <c r="AV32" s="371"/>
      <c r="AW32" s="371"/>
      <c r="AX32" s="372"/>
      <c r="AY32" s="34">
        <f t="shared" ref="AY32:AY36" si="4">$AY$30</f>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5" t="s">
        <v>54</v>
      </c>
      <c r="Z33" s="998"/>
      <c r="AA33" s="999"/>
      <c r="AB33" s="525"/>
      <c r="AC33" s="1000"/>
      <c r="AD33" s="1000"/>
      <c r="AE33" s="370"/>
      <c r="AF33" s="371"/>
      <c r="AG33" s="371"/>
      <c r="AH33" s="371"/>
      <c r="AI33" s="370"/>
      <c r="AJ33" s="371"/>
      <c r="AK33" s="371"/>
      <c r="AL33" s="371"/>
      <c r="AM33" s="370"/>
      <c r="AN33" s="371"/>
      <c r="AO33" s="371"/>
      <c r="AP33" s="371"/>
      <c r="AQ33" s="168"/>
      <c r="AR33" s="169"/>
      <c r="AS33" s="169"/>
      <c r="AT33" s="170"/>
      <c r="AU33" s="371"/>
      <c r="AV33" s="371"/>
      <c r="AW33" s="371"/>
      <c r="AX33" s="372"/>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70"/>
      <c r="AF34" s="371"/>
      <c r="AG34" s="371"/>
      <c r="AH34" s="371"/>
      <c r="AI34" s="370"/>
      <c r="AJ34" s="371"/>
      <c r="AK34" s="371"/>
      <c r="AL34" s="371"/>
      <c r="AM34" s="370"/>
      <c r="AN34" s="371"/>
      <c r="AO34" s="371"/>
      <c r="AP34" s="371"/>
      <c r="AQ34" s="168"/>
      <c r="AR34" s="169"/>
      <c r="AS34" s="169"/>
      <c r="AT34" s="170"/>
      <c r="AU34" s="371"/>
      <c r="AV34" s="371"/>
      <c r="AW34" s="371"/>
      <c r="AX34" s="372"/>
      <c r="AY34" s="34">
        <f t="shared" si="4"/>
        <v>0</v>
      </c>
    </row>
    <row r="35" spans="1:51" customFormat="1" ht="23.25" customHeight="1" x14ac:dyDescent="0.15">
      <c r="A35" s="898" t="s">
        <v>381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349</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6"/>
      <c r="AA37" s="417"/>
      <c r="AB37" s="1009" t="s">
        <v>11</v>
      </c>
      <c r="AC37" s="1010"/>
      <c r="AD37" s="1011"/>
      <c r="AE37" s="997" t="s">
        <v>391</v>
      </c>
      <c r="AF37" s="997"/>
      <c r="AG37" s="997"/>
      <c r="AH37" s="997"/>
      <c r="AI37" s="997" t="s">
        <v>413</v>
      </c>
      <c r="AJ37" s="997"/>
      <c r="AK37" s="997"/>
      <c r="AL37" s="461"/>
      <c r="AM37" s="997" t="s">
        <v>510</v>
      </c>
      <c r="AN37" s="997"/>
      <c r="AO37" s="997"/>
      <c r="AP37" s="461"/>
      <c r="AQ37" s="217" t="s">
        <v>232</v>
      </c>
      <c r="AR37" s="201"/>
      <c r="AS37" s="201"/>
      <c r="AT37" s="202"/>
      <c r="AU37" s="376" t="s">
        <v>134</v>
      </c>
      <c r="AV37" s="376"/>
      <c r="AW37" s="376"/>
      <c r="AX37" s="377"/>
      <c r="AY37" s="34">
        <f>COUNTA($G$39)</f>
        <v>0</v>
      </c>
    </row>
    <row r="38" spans="1:51"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6"/>
      <c r="Z38" s="1007"/>
      <c r="AA38" s="1008"/>
      <c r="AB38" s="1012"/>
      <c r="AC38" s="1013"/>
      <c r="AD38" s="1014"/>
      <c r="AE38" s="393"/>
      <c r="AF38" s="393"/>
      <c r="AG38" s="393"/>
      <c r="AH38" s="393"/>
      <c r="AI38" s="393"/>
      <c r="AJ38" s="393"/>
      <c r="AK38" s="393"/>
      <c r="AL38" s="339"/>
      <c r="AM38" s="393"/>
      <c r="AN38" s="393"/>
      <c r="AO38" s="393"/>
      <c r="AP38" s="339"/>
      <c r="AQ38" s="272"/>
      <c r="AR38" s="273"/>
      <c r="AS38" s="181" t="s">
        <v>233</v>
      </c>
      <c r="AT38" s="204"/>
      <c r="AU38" s="273"/>
      <c r="AV38" s="273"/>
      <c r="AW38" s="382" t="s">
        <v>179</v>
      </c>
      <c r="AX38" s="383"/>
      <c r="AY38" s="34">
        <f>$AY$37</f>
        <v>0</v>
      </c>
    </row>
    <row r="39" spans="1:51" ht="22.5" customHeight="1" x14ac:dyDescent="0.15">
      <c r="A39" s="518"/>
      <c r="B39" s="516"/>
      <c r="C39" s="516"/>
      <c r="D39" s="516"/>
      <c r="E39" s="516"/>
      <c r="F39" s="517"/>
      <c r="G39" s="543"/>
      <c r="H39" s="1015"/>
      <c r="I39" s="1015"/>
      <c r="J39" s="1015"/>
      <c r="K39" s="1015"/>
      <c r="L39" s="1015"/>
      <c r="M39" s="1015"/>
      <c r="N39" s="1015"/>
      <c r="O39" s="1016"/>
      <c r="P39" s="193"/>
      <c r="Q39" s="1023"/>
      <c r="R39" s="1023"/>
      <c r="S39" s="1023"/>
      <c r="T39" s="1023"/>
      <c r="U39" s="1023"/>
      <c r="V39" s="1023"/>
      <c r="W39" s="1023"/>
      <c r="X39" s="1024"/>
      <c r="Y39" s="1001" t="s">
        <v>12</v>
      </c>
      <c r="Z39" s="1002"/>
      <c r="AA39" s="1003"/>
      <c r="AB39" s="554"/>
      <c r="AC39" s="1004"/>
      <c r="AD39" s="1004"/>
      <c r="AE39" s="370"/>
      <c r="AF39" s="371"/>
      <c r="AG39" s="371"/>
      <c r="AH39" s="371"/>
      <c r="AI39" s="370"/>
      <c r="AJ39" s="371"/>
      <c r="AK39" s="371"/>
      <c r="AL39" s="371"/>
      <c r="AM39" s="370"/>
      <c r="AN39" s="371"/>
      <c r="AO39" s="371"/>
      <c r="AP39" s="371"/>
      <c r="AQ39" s="168"/>
      <c r="AR39" s="169"/>
      <c r="AS39" s="169"/>
      <c r="AT39" s="170"/>
      <c r="AU39" s="371"/>
      <c r="AV39" s="371"/>
      <c r="AW39" s="371"/>
      <c r="AX39" s="372"/>
      <c r="AY39" s="34">
        <f t="shared" ref="AY39:AY43" si="5">$AY$37</f>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5" t="s">
        <v>54</v>
      </c>
      <c r="Z40" s="998"/>
      <c r="AA40" s="999"/>
      <c r="AB40" s="525"/>
      <c r="AC40" s="1000"/>
      <c r="AD40" s="1000"/>
      <c r="AE40" s="370"/>
      <c r="AF40" s="371"/>
      <c r="AG40" s="371"/>
      <c r="AH40" s="371"/>
      <c r="AI40" s="370"/>
      <c r="AJ40" s="371"/>
      <c r="AK40" s="371"/>
      <c r="AL40" s="371"/>
      <c r="AM40" s="370"/>
      <c r="AN40" s="371"/>
      <c r="AO40" s="371"/>
      <c r="AP40" s="371"/>
      <c r="AQ40" s="168"/>
      <c r="AR40" s="169"/>
      <c r="AS40" s="169"/>
      <c r="AT40" s="170"/>
      <c r="AU40" s="371"/>
      <c r="AV40" s="371"/>
      <c r="AW40" s="371"/>
      <c r="AX40" s="372"/>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70"/>
      <c r="AF41" s="371"/>
      <c r="AG41" s="371"/>
      <c r="AH41" s="371"/>
      <c r="AI41" s="370"/>
      <c r="AJ41" s="371"/>
      <c r="AK41" s="371"/>
      <c r="AL41" s="371"/>
      <c r="AM41" s="370"/>
      <c r="AN41" s="371"/>
      <c r="AO41" s="371"/>
      <c r="AP41" s="371"/>
      <c r="AQ41" s="168"/>
      <c r="AR41" s="169"/>
      <c r="AS41" s="169"/>
      <c r="AT41" s="170"/>
      <c r="AU41" s="371"/>
      <c r="AV41" s="371"/>
      <c r="AW41" s="371"/>
      <c r="AX41" s="372"/>
      <c r="AY41" s="34">
        <f t="shared" si="5"/>
        <v>0</v>
      </c>
    </row>
    <row r="42" spans="1:51" customFormat="1" ht="23.25" customHeight="1" x14ac:dyDescent="0.15">
      <c r="A42" s="898" t="s">
        <v>381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349</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6"/>
      <c r="AA44" s="417"/>
      <c r="AB44" s="1009" t="s">
        <v>11</v>
      </c>
      <c r="AC44" s="1010"/>
      <c r="AD44" s="1011"/>
      <c r="AE44" s="997" t="s">
        <v>391</v>
      </c>
      <c r="AF44" s="997"/>
      <c r="AG44" s="997"/>
      <c r="AH44" s="997"/>
      <c r="AI44" s="997" t="s">
        <v>413</v>
      </c>
      <c r="AJ44" s="997"/>
      <c r="AK44" s="997"/>
      <c r="AL44" s="461"/>
      <c r="AM44" s="997" t="s">
        <v>510</v>
      </c>
      <c r="AN44" s="997"/>
      <c r="AO44" s="997"/>
      <c r="AP44" s="461"/>
      <c r="AQ44" s="217" t="s">
        <v>232</v>
      </c>
      <c r="AR44" s="201"/>
      <c r="AS44" s="201"/>
      <c r="AT44" s="202"/>
      <c r="AU44" s="376" t="s">
        <v>134</v>
      </c>
      <c r="AV44" s="376"/>
      <c r="AW44" s="376"/>
      <c r="AX44" s="377"/>
      <c r="AY44" s="34">
        <f>COUNTA($G$46)</f>
        <v>0</v>
      </c>
    </row>
    <row r="45" spans="1:51"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6"/>
      <c r="Z45" s="1007"/>
      <c r="AA45" s="1008"/>
      <c r="AB45" s="1012"/>
      <c r="AC45" s="1013"/>
      <c r="AD45" s="1014"/>
      <c r="AE45" s="393"/>
      <c r="AF45" s="393"/>
      <c r="AG45" s="393"/>
      <c r="AH45" s="393"/>
      <c r="AI45" s="393"/>
      <c r="AJ45" s="393"/>
      <c r="AK45" s="393"/>
      <c r="AL45" s="339"/>
      <c r="AM45" s="393"/>
      <c r="AN45" s="393"/>
      <c r="AO45" s="393"/>
      <c r="AP45" s="339"/>
      <c r="AQ45" s="272"/>
      <c r="AR45" s="273"/>
      <c r="AS45" s="181" t="s">
        <v>233</v>
      </c>
      <c r="AT45" s="204"/>
      <c r="AU45" s="273"/>
      <c r="AV45" s="273"/>
      <c r="AW45" s="382" t="s">
        <v>179</v>
      </c>
      <c r="AX45" s="383"/>
      <c r="AY45" s="34">
        <f>$AY$44</f>
        <v>0</v>
      </c>
    </row>
    <row r="46" spans="1:51" ht="22.5" customHeight="1" x14ac:dyDescent="0.15">
      <c r="A46" s="518"/>
      <c r="B46" s="516"/>
      <c r="C46" s="516"/>
      <c r="D46" s="516"/>
      <c r="E46" s="516"/>
      <c r="F46" s="517"/>
      <c r="G46" s="543"/>
      <c r="H46" s="1015"/>
      <c r="I46" s="1015"/>
      <c r="J46" s="1015"/>
      <c r="K46" s="1015"/>
      <c r="L46" s="1015"/>
      <c r="M46" s="1015"/>
      <c r="N46" s="1015"/>
      <c r="O46" s="1016"/>
      <c r="P46" s="193"/>
      <c r="Q46" s="1023"/>
      <c r="R46" s="1023"/>
      <c r="S46" s="1023"/>
      <c r="T46" s="1023"/>
      <c r="U46" s="1023"/>
      <c r="V46" s="1023"/>
      <c r="W46" s="1023"/>
      <c r="X46" s="1024"/>
      <c r="Y46" s="1001" t="s">
        <v>12</v>
      </c>
      <c r="Z46" s="1002"/>
      <c r="AA46" s="1003"/>
      <c r="AB46" s="554"/>
      <c r="AC46" s="1004"/>
      <c r="AD46" s="1004"/>
      <c r="AE46" s="370"/>
      <c r="AF46" s="371"/>
      <c r="AG46" s="371"/>
      <c r="AH46" s="371"/>
      <c r="AI46" s="370"/>
      <c r="AJ46" s="371"/>
      <c r="AK46" s="371"/>
      <c r="AL46" s="371"/>
      <c r="AM46" s="370"/>
      <c r="AN46" s="371"/>
      <c r="AO46" s="371"/>
      <c r="AP46" s="371"/>
      <c r="AQ46" s="168"/>
      <c r="AR46" s="169"/>
      <c r="AS46" s="169"/>
      <c r="AT46" s="170"/>
      <c r="AU46" s="371"/>
      <c r="AV46" s="371"/>
      <c r="AW46" s="371"/>
      <c r="AX46" s="372"/>
      <c r="AY46" s="34">
        <f t="shared" ref="AY46:AY50" si="6">$AY$44</f>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5" t="s">
        <v>54</v>
      </c>
      <c r="Z47" s="998"/>
      <c r="AA47" s="999"/>
      <c r="AB47" s="525"/>
      <c r="AC47" s="1000"/>
      <c r="AD47" s="1000"/>
      <c r="AE47" s="370"/>
      <c r="AF47" s="371"/>
      <c r="AG47" s="371"/>
      <c r="AH47" s="371"/>
      <c r="AI47" s="370"/>
      <c r="AJ47" s="371"/>
      <c r="AK47" s="371"/>
      <c r="AL47" s="371"/>
      <c r="AM47" s="370"/>
      <c r="AN47" s="371"/>
      <c r="AO47" s="371"/>
      <c r="AP47" s="371"/>
      <c r="AQ47" s="168"/>
      <c r="AR47" s="169"/>
      <c r="AS47" s="169"/>
      <c r="AT47" s="170"/>
      <c r="AU47" s="371"/>
      <c r="AV47" s="371"/>
      <c r="AW47" s="371"/>
      <c r="AX47" s="372"/>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70"/>
      <c r="AF48" s="371"/>
      <c r="AG48" s="371"/>
      <c r="AH48" s="371"/>
      <c r="AI48" s="370"/>
      <c r="AJ48" s="371"/>
      <c r="AK48" s="371"/>
      <c r="AL48" s="371"/>
      <c r="AM48" s="370"/>
      <c r="AN48" s="371"/>
      <c r="AO48" s="371"/>
      <c r="AP48" s="371"/>
      <c r="AQ48" s="168"/>
      <c r="AR48" s="169"/>
      <c r="AS48" s="169"/>
      <c r="AT48" s="170"/>
      <c r="AU48" s="371"/>
      <c r="AV48" s="371"/>
      <c r="AW48" s="371"/>
      <c r="AX48" s="372"/>
      <c r="AY48" s="34">
        <f t="shared" si="6"/>
        <v>0</v>
      </c>
    </row>
    <row r="49" spans="1:51" customFormat="1" ht="23.25" customHeight="1" x14ac:dyDescent="0.15">
      <c r="A49" s="898" t="s">
        <v>381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349</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6"/>
      <c r="AA51" s="417"/>
      <c r="AB51" s="461" t="s">
        <v>11</v>
      </c>
      <c r="AC51" s="1010"/>
      <c r="AD51" s="1011"/>
      <c r="AE51" s="997" t="s">
        <v>391</v>
      </c>
      <c r="AF51" s="997"/>
      <c r="AG51" s="997"/>
      <c r="AH51" s="997"/>
      <c r="AI51" s="997" t="s">
        <v>413</v>
      </c>
      <c r="AJ51" s="997"/>
      <c r="AK51" s="997"/>
      <c r="AL51" s="461"/>
      <c r="AM51" s="997" t="s">
        <v>510</v>
      </c>
      <c r="AN51" s="997"/>
      <c r="AO51" s="997"/>
      <c r="AP51" s="461"/>
      <c r="AQ51" s="217" t="s">
        <v>232</v>
      </c>
      <c r="AR51" s="201"/>
      <c r="AS51" s="201"/>
      <c r="AT51" s="202"/>
      <c r="AU51" s="376" t="s">
        <v>134</v>
      </c>
      <c r="AV51" s="376"/>
      <c r="AW51" s="376"/>
      <c r="AX51" s="377"/>
      <c r="AY51" s="34">
        <f>COUNTA($G$53)</f>
        <v>0</v>
      </c>
    </row>
    <row r="52" spans="1:51"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6"/>
      <c r="Z52" s="1007"/>
      <c r="AA52" s="1008"/>
      <c r="AB52" s="1012"/>
      <c r="AC52" s="1013"/>
      <c r="AD52" s="1014"/>
      <c r="AE52" s="393"/>
      <c r="AF52" s="393"/>
      <c r="AG52" s="393"/>
      <c r="AH52" s="393"/>
      <c r="AI52" s="393"/>
      <c r="AJ52" s="393"/>
      <c r="AK52" s="393"/>
      <c r="AL52" s="339"/>
      <c r="AM52" s="393"/>
      <c r="AN52" s="393"/>
      <c r="AO52" s="393"/>
      <c r="AP52" s="339"/>
      <c r="AQ52" s="272"/>
      <c r="AR52" s="273"/>
      <c r="AS52" s="181" t="s">
        <v>233</v>
      </c>
      <c r="AT52" s="204"/>
      <c r="AU52" s="273"/>
      <c r="AV52" s="273"/>
      <c r="AW52" s="382" t="s">
        <v>179</v>
      </c>
      <c r="AX52" s="383"/>
      <c r="AY52" s="34">
        <f>$AY$51</f>
        <v>0</v>
      </c>
    </row>
    <row r="53" spans="1:51" ht="22.5" customHeight="1" x14ac:dyDescent="0.15">
      <c r="A53" s="518"/>
      <c r="B53" s="516"/>
      <c r="C53" s="516"/>
      <c r="D53" s="516"/>
      <c r="E53" s="516"/>
      <c r="F53" s="517"/>
      <c r="G53" s="543"/>
      <c r="H53" s="1015"/>
      <c r="I53" s="1015"/>
      <c r="J53" s="1015"/>
      <c r="K53" s="1015"/>
      <c r="L53" s="1015"/>
      <c r="M53" s="1015"/>
      <c r="N53" s="1015"/>
      <c r="O53" s="1016"/>
      <c r="P53" s="193"/>
      <c r="Q53" s="1023"/>
      <c r="R53" s="1023"/>
      <c r="S53" s="1023"/>
      <c r="T53" s="1023"/>
      <c r="U53" s="1023"/>
      <c r="V53" s="1023"/>
      <c r="W53" s="1023"/>
      <c r="X53" s="1024"/>
      <c r="Y53" s="1001" t="s">
        <v>12</v>
      </c>
      <c r="Z53" s="1002"/>
      <c r="AA53" s="1003"/>
      <c r="AB53" s="554"/>
      <c r="AC53" s="1004"/>
      <c r="AD53" s="1004"/>
      <c r="AE53" s="370"/>
      <c r="AF53" s="371"/>
      <c r="AG53" s="371"/>
      <c r="AH53" s="371"/>
      <c r="AI53" s="370"/>
      <c r="AJ53" s="371"/>
      <c r="AK53" s="371"/>
      <c r="AL53" s="371"/>
      <c r="AM53" s="370"/>
      <c r="AN53" s="371"/>
      <c r="AO53" s="371"/>
      <c r="AP53" s="371"/>
      <c r="AQ53" s="168"/>
      <c r="AR53" s="169"/>
      <c r="AS53" s="169"/>
      <c r="AT53" s="170"/>
      <c r="AU53" s="371"/>
      <c r="AV53" s="371"/>
      <c r="AW53" s="371"/>
      <c r="AX53" s="372"/>
      <c r="AY53" s="34">
        <f t="shared" ref="AY53:AY57" si="7">$AY$51</f>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5" t="s">
        <v>54</v>
      </c>
      <c r="Z54" s="998"/>
      <c r="AA54" s="999"/>
      <c r="AB54" s="525"/>
      <c r="AC54" s="1000"/>
      <c r="AD54" s="1000"/>
      <c r="AE54" s="370"/>
      <c r="AF54" s="371"/>
      <c r="AG54" s="371"/>
      <c r="AH54" s="371"/>
      <c r="AI54" s="370"/>
      <c r="AJ54" s="371"/>
      <c r="AK54" s="371"/>
      <c r="AL54" s="371"/>
      <c r="AM54" s="370"/>
      <c r="AN54" s="371"/>
      <c r="AO54" s="371"/>
      <c r="AP54" s="371"/>
      <c r="AQ54" s="168"/>
      <c r="AR54" s="169"/>
      <c r="AS54" s="169"/>
      <c r="AT54" s="170"/>
      <c r="AU54" s="371"/>
      <c r="AV54" s="371"/>
      <c r="AW54" s="371"/>
      <c r="AX54" s="372"/>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70"/>
      <c r="AF55" s="371"/>
      <c r="AG55" s="371"/>
      <c r="AH55" s="371"/>
      <c r="AI55" s="370"/>
      <c r="AJ55" s="371"/>
      <c r="AK55" s="371"/>
      <c r="AL55" s="371"/>
      <c r="AM55" s="370"/>
      <c r="AN55" s="371"/>
      <c r="AO55" s="371"/>
      <c r="AP55" s="371"/>
      <c r="AQ55" s="168"/>
      <c r="AR55" s="169"/>
      <c r="AS55" s="169"/>
      <c r="AT55" s="170"/>
      <c r="AU55" s="371"/>
      <c r="AV55" s="371"/>
      <c r="AW55" s="371"/>
      <c r="AX55" s="372"/>
      <c r="AY55" s="34">
        <f t="shared" si="7"/>
        <v>0</v>
      </c>
    </row>
    <row r="56" spans="1:51" customFormat="1" ht="23.25" customHeight="1" x14ac:dyDescent="0.15">
      <c r="A56" s="898" t="s">
        <v>381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349</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6"/>
      <c r="AA58" s="417"/>
      <c r="AB58" s="1009" t="s">
        <v>11</v>
      </c>
      <c r="AC58" s="1010"/>
      <c r="AD58" s="1011"/>
      <c r="AE58" s="997" t="s">
        <v>391</v>
      </c>
      <c r="AF58" s="997"/>
      <c r="AG58" s="997"/>
      <c r="AH58" s="997"/>
      <c r="AI58" s="997" t="s">
        <v>413</v>
      </c>
      <c r="AJ58" s="997"/>
      <c r="AK58" s="997"/>
      <c r="AL58" s="461"/>
      <c r="AM58" s="997" t="s">
        <v>510</v>
      </c>
      <c r="AN58" s="997"/>
      <c r="AO58" s="997"/>
      <c r="AP58" s="461"/>
      <c r="AQ58" s="217" t="s">
        <v>232</v>
      </c>
      <c r="AR58" s="201"/>
      <c r="AS58" s="201"/>
      <c r="AT58" s="202"/>
      <c r="AU58" s="376" t="s">
        <v>134</v>
      </c>
      <c r="AV58" s="376"/>
      <c r="AW58" s="376"/>
      <c r="AX58" s="377"/>
      <c r="AY58" s="34">
        <f>COUNTA($G$60)</f>
        <v>0</v>
      </c>
    </row>
    <row r="59" spans="1:51"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6"/>
      <c r="Z59" s="1007"/>
      <c r="AA59" s="1008"/>
      <c r="AB59" s="1012"/>
      <c r="AC59" s="1013"/>
      <c r="AD59" s="1014"/>
      <c r="AE59" s="393"/>
      <c r="AF59" s="393"/>
      <c r="AG59" s="393"/>
      <c r="AH59" s="393"/>
      <c r="AI59" s="393"/>
      <c r="AJ59" s="393"/>
      <c r="AK59" s="393"/>
      <c r="AL59" s="339"/>
      <c r="AM59" s="393"/>
      <c r="AN59" s="393"/>
      <c r="AO59" s="393"/>
      <c r="AP59" s="339"/>
      <c r="AQ59" s="272"/>
      <c r="AR59" s="273"/>
      <c r="AS59" s="181" t="s">
        <v>233</v>
      </c>
      <c r="AT59" s="204"/>
      <c r="AU59" s="273"/>
      <c r="AV59" s="273"/>
      <c r="AW59" s="382" t="s">
        <v>179</v>
      </c>
      <c r="AX59" s="383"/>
      <c r="AY59" s="34">
        <f>$AY$58</f>
        <v>0</v>
      </c>
    </row>
    <row r="60" spans="1:51" ht="22.5" customHeight="1" x14ac:dyDescent="0.15">
      <c r="A60" s="518"/>
      <c r="B60" s="516"/>
      <c r="C60" s="516"/>
      <c r="D60" s="516"/>
      <c r="E60" s="516"/>
      <c r="F60" s="517"/>
      <c r="G60" s="543"/>
      <c r="H60" s="1015"/>
      <c r="I60" s="1015"/>
      <c r="J60" s="1015"/>
      <c r="K60" s="1015"/>
      <c r="L60" s="1015"/>
      <c r="M60" s="1015"/>
      <c r="N60" s="1015"/>
      <c r="O60" s="1016"/>
      <c r="P60" s="193"/>
      <c r="Q60" s="1023"/>
      <c r="R60" s="1023"/>
      <c r="S60" s="1023"/>
      <c r="T60" s="1023"/>
      <c r="U60" s="1023"/>
      <c r="V60" s="1023"/>
      <c r="W60" s="1023"/>
      <c r="X60" s="1024"/>
      <c r="Y60" s="1001" t="s">
        <v>12</v>
      </c>
      <c r="Z60" s="1002"/>
      <c r="AA60" s="1003"/>
      <c r="AB60" s="554"/>
      <c r="AC60" s="1004"/>
      <c r="AD60" s="1004"/>
      <c r="AE60" s="370"/>
      <c r="AF60" s="371"/>
      <c r="AG60" s="371"/>
      <c r="AH60" s="371"/>
      <c r="AI60" s="370"/>
      <c r="AJ60" s="371"/>
      <c r="AK60" s="371"/>
      <c r="AL60" s="371"/>
      <c r="AM60" s="370"/>
      <c r="AN60" s="371"/>
      <c r="AO60" s="371"/>
      <c r="AP60" s="371"/>
      <c r="AQ60" s="168"/>
      <c r="AR60" s="169"/>
      <c r="AS60" s="169"/>
      <c r="AT60" s="170"/>
      <c r="AU60" s="371"/>
      <c r="AV60" s="371"/>
      <c r="AW60" s="371"/>
      <c r="AX60" s="372"/>
      <c r="AY60" s="34">
        <f t="shared" ref="AY60:AY64" si="8">$AY$58</f>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5" t="s">
        <v>54</v>
      </c>
      <c r="Z61" s="998"/>
      <c r="AA61" s="999"/>
      <c r="AB61" s="525"/>
      <c r="AC61" s="1000"/>
      <c r="AD61" s="1000"/>
      <c r="AE61" s="370"/>
      <c r="AF61" s="371"/>
      <c r="AG61" s="371"/>
      <c r="AH61" s="371"/>
      <c r="AI61" s="370"/>
      <c r="AJ61" s="371"/>
      <c r="AK61" s="371"/>
      <c r="AL61" s="371"/>
      <c r="AM61" s="370"/>
      <c r="AN61" s="371"/>
      <c r="AO61" s="371"/>
      <c r="AP61" s="371"/>
      <c r="AQ61" s="168"/>
      <c r="AR61" s="169"/>
      <c r="AS61" s="169"/>
      <c r="AT61" s="170"/>
      <c r="AU61" s="371"/>
      <c r="AV61" s="371"/>
      <c r="AW61" s="371"/>
      <c r="AX61" s="372"/>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70"/>
      <c r="AF62" s="371"/>
      <c r="AG62" s="371"/>
      <c r="AH62" s="371"/>
      <c r="AI62" s="370"/>
      <c r="AJ62" s="371"/>
      <c r="AK62" s="371"/>
      <c r="AL62" s="371"/>
      <c r="AM62" s="370"/>
      <c r="AN62" s="371"/>
      <c r="AO62" s="371"/>
      <c r="AP62" s="371"/>
      <c r="AQ62" s="168"/>
      <c r="AR62" s="169"/>
      <c r="AS62" s="169"/>
      <c r="AT62" s="170"/>
      <c r="AU62" s="371"/>
      <c r="AV62" s="371"/>
      <c r="AW62" s="371"/>
      <c r="AX62" s="372"/>
      <c r="AY62" s="34">
        <f t="shared" si="8"/>
        <v>0</v>
      </c>
    </row>
    <row r="63" spans="1:51" customFormat="1" ht="23.25" customHeight="1" x14ac:dyDescent="0.15">
      <c r="A63" s="898" t="s">
        <v>381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349</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6"/>
      <c r="AA65" s="417"/>
      <c r="AB65" s="1009" t="s">
        <v>11</v>
      </c>
      <c r="AC65" s="1010"/>
      <c r="AD65" s="1011"/>
      <c r="AE65" s="997" t="s">
        <v>391</v>
      </c>
      <c r="AF65" s="997"/>
      <c r="AG65" s="997"/>
      <c r="AH65" s="997"/>
      <c r="AI65" s="997" t="s">
        <v>413</v>
      </c>
      <c r="AJ65" s="997"/>
      <c r="AK65" s="997"/>
      <c r="AL65" s="461"/>
      <c r="AM65" s="997" t="s">
        <v>510</v>
      </c>
      <c r="AN65" s="997"/>
      <c r="AO65" s="997"/>
      <c r="AP65" s="461"/>
      <c r="AQ65" s="217" t="s">
        <v>232</v>
      </c>
      <c r="AR65" s="201"/>
      <c r="AS65" s="201"/>
      <c r="AT65" s="202"/>
      <c r="AU65" s="376" t="s">
        <v>134</v>
      </c>
      <c r="AV65" s="376"/>
      <c r="AW65" s="376"/>
      <c r="AX65" s="377"/>
      <c r="AY65" s="34">
        <f>COUNTA($G$67)</f>
        <v>0</v>
      </c>
    </row>
    <row r="66" spans="1:51"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6"/>
      <c r="Z66" s="1007"/>
      <c r="AA66" s="1008"/>
      <c r="AB66" s="1012"/>
      <c r="AC66" s="1013"/>
      <c r="AD66" s="1014"/>
      <c r="AE66" s="393"/>
      <c r="AF66" s="393"/>
      <c r="AG66" s="393"/>
      <c r="AH66" s="393"/>
      <c r="AI66" s="393"/>
      <c r="AJ66" s="393"/>
      <c r="AK66" s="393"/>
      <c r="AL66" s="339"/>
      <c r="AM66" s="393"/>
      <c r="AN66" s="393"/>
      <c r="AO66" s="393"/>
      <c r="AP66" s="339"/>
      <c r="AQ66" s="272"/>
      <c r="AR66" s="273"/>
      <c r="AS66" s="181" t="s">
        <v>233</v>
      </c>
      <c r="AT66" s="204"/>
      <c r="AU66" s="273"/>
      <c r="AV66" s="273"/>
      <c r="AW66" s="382" t="s">
        <v>179</v>
      </c>
      <c r="AX66" s="383"/>
      <c r="AY66" s="34">
        <f>$AY$65</f>
        <v>0</v>
      </c>
    </row>
    <row r="67" spans="1:51" ht="22.5" customHeight="1" x14ac:dyDescent="0.15">
      <c r="A67" s="518"/>
      <c r="B67" s="516"/>
      <c r="C67" s="516"/>
      <c r="D67" s="516"/>
      <c r="E67" s="516"/>
      <c r="F67" s="517"/>
      <c r="G67" s="543"/>
      <c r="H67" s="1015"/>
      <c r="I67" s="1015"/>
      <c r="J67" s="1015"/>
      <c r="K67" s="1015"/>
      <c r="L67" s="1015"/>
      <c r="M67" s="1015"/>
      <c r="N67" s="1015"/>
      <c r="O67" s="1016"/>
      <c r="P67" s="193"/>
      <c r="Q67" s="1023"/>
      <c r="R67" s="1023"/>
      <c r="S67" s="1023"/>
      <c r="T67" s="1023"/>
      <c r="U67" s="1023"/>
      <c r="V67" s="1023"/>
      <c r="W67" s="1023"/>
      <c r="X67" s="1024"/>
      <c r="Y67" s="1001" t="s">
        <v>12</v>
      </c>
      <c r="Z67" s="1002"/>
      <c r="AA67" s="1003"/>
      <c r="AB67" s="554"/>
      <c r="AC67" s="1004"/>
      <c r="AD67" s="1004"/>
      <c r="AE67" s="370"/>
      <c r="AF67" s="371"/>
      <c r="AG67" s="371"/>
      <c r="AH67" s="371"/>
      <c r="AI67" s="370"/>
      <c r="AJ67" s="371"/>
      <c r="AK67" s="371"/>
      <c r="AL67" s="371"/>
      <c r="AM67" s="370"/>
      <c r="AN67" s="371"/>
      <c r="AO67" s="371"/>
      <c r="AP67" s="371"/>
      <c r="AQ67" s="168"/>
      <c r="AR67" s="169"/>
      <c r="AS67" s="169"/>
      <c r="AT67" s="170"/>
      <c r="AU67" s="371"/>
      <c r="AV67" s="371"/>
      <c r="AW67" s="371"/>
      <c r="AX67" s="372"/>
      <c r="AY67" s="34">
        <f t="shared" ref="AY67:AY71" si="9">$AY$65</f>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5" t="s">
        <v>54</v>
      </c>
      <c r="Z68" s="998"/>
      <c r="AA68" s="999"/>
      <c r="AB68" s="525"/>
      <c r="AC68" s="1000"/>
      <c r="AD68" s="1000"/>
      <c r="AE68" s="370"/>
      <c r="AF68" s="371"/>
      <c r="AG68" s="371"/>
      <c r="AH68" s="371"/>
      <c r="AI68" s="370"/>
      <c r="AJ68" s="371"/>
      <c r="AK68" s="371"/>
      <c r="AL68" s="371"/>
      <c r="AM68" s="370"/>
      <c r="AN68" s="371"/>
      <c r="AO68" s="371"/>
      <c r="AP68" s="371"/>
      <c r="AQ68" s="168"/>
      <c r="AR68" s="169"/>
      <c r="AS68" s="169"/>
      <c r="AT68" s="170"/>
      <c r="AU68" s="371"/>
      <c r="AV68" s="371"/>
      <c r="AW68" s="371"/>
      <c r="AX68" s="372"/>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5" t="s">
        <v>13</v>
      </c>
      <c r="Z69" s="998"/>
      <c r="AA69" s="999"/>
      <c r="AB69" s="500" t="s">
        <v>180</v>
      </c>
      <c r="AC69" s="427"/>
      <c r="AD69" s="427"/>
      <c r="AE69" s="370"/>
      <c r="AF69" s="371"/>
      <c r="AG69" s="371"/>
      <c r="AH69" s="371"/>
      <c r="AI69" s="370"/>
      <c r="AJ69" s="371"/>
      <c r="AK69" s="371"/>
      <c r="AL69" s="371"/>
      <c r="AM69" s="370"/>
      <c r="AN69" s="371"/>
      <c r="AO69" s="371"/>
      <c r="AP69" s="371"/>
      <c r="AQ69" s="168"/>
      <c r="AR69" s="169"/>
      <c r="AS69" s="169"/>
      <c r="AT69" s="170"/>
      <c r="AU69" s="371"/>
      <c r="AV69" s="371"/>
      <c r="AW69" s="371"/>
      <c r="AX69" s="372"/>
      <c r="AY69" s="34">
        <f t="shared" si="9"/>
        <v>0</v>
      </c>
    </row>
    <row r="70" spans="1:51" customFormat="1" ht="23.25" customHeight="1" x14ac:dyDescent="0.15">
      <c r="A70" s="898" t="s">
        <v>381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37"/>
      <c r="B6" s="1038"/>
      <c r="C6" s="1038"/>
      <c r="D6" s="1038"/>
      <c r="E6" s="1038"/>
      <c r="F6" s="1039"/>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37"/>
      <c r="B7" s="1038"/>
      <c r="C7" s="1038"/>
      <c r="D7" s="1038"/>
      <c r="E7" s="1038"/>
      <c r="F7" s="1039"/>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37"/>
      <c r="B8" s="1038"/>
      <c r="C8" s="1038"/>
      <c r="D8" s="1038"/>
      <c r="E8" s="1038"/>
      <c r="F8" s="1039"/>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37"/>
      <c r="B9" s="1038"/>
      <c r="C9" s="1038"/>
      <c r="D9" s="1038"/>
      <c r="E9" s="1038"/>
      <c r="F9" s="1039"/>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37"/>
      <c r="B10" s="1038"/>
      <c r="C10" s="1038"/>
      <c r="D10" s="1038"/>
      <c r="E10" s="1038"/>
      <c r="F10" s="1039"/>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37"/>
      <c r="B11" s="1038"/>
      <c r="C11" s="1038"/>
      <c r="D11" s="1038"/>
      <c r="E11" s="1038"/>
      <c r="F11" s="1039"/>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37"/>
      <c r="B12" s="1038"/>
      <c r="C12" s="1038"/>
      <c r="D12" s="1038"/>
      <c r="E12" s="1038"/>
      <c r="F12" s="1039"/>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37"/>
      <c r="B13" s="1038"/>
      <c r="C13" s="1038"/>
      <c r="D13" s="1038"/>
      <c r="E13" s="1038"/>
      <c r="F13" s="1039"/>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37"/>
      <c r="B19" s="1038"/>
      <c r="C19" s="1038"/>
      <c r="D19" s="1038"/>
      <c r="E19" s="1038"/>
      <c r="F19" s="1039"/>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37"/>
      <c r="B20" s="1038"/>
      <c r="C20" s="1038"/>
      <c r="D20" s="1038"/>
      <c r="E20" s="1038"/>
      <c r="F20" s="1039"/>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37"/>
      <c r="B21" s="1038"/>
      <c r="C21" s="1038"/>
      <c r="D21" s="1038"/>
      <c r="E21" s="1038"/>
      <c r="F21" s="1039"/>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37"/>
      <c r="B22" s="1038"/>
      <c r="C22" s="1038"/>
      <c r="D22" s="1038"/>
      <c r="E22" s="1038"/>
      <c r="F22" s="1039"/>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37"/>
      <c r="B23" s="1038"/>
      <c r="C23" s="1038"/>
      <c r="D23" s="1038"/>
      <c r="E23" s="1038"/>
      <c r="F23" s="1039"/>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37"/>
      <c r="B24" s="1038"/>
      <c r="C24" s="1038"/>
      <c r="D24" s="1038"/>
      <c r="E24" s="1038"/>
      <c r="F24" s="1039"/>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37"/>
      <c r="B25" s="1038"/>
      <c r="C25" s="1038"/>
      <c r="D25" s="1038"/>
      <c r="E25" s="1038"/>
      <c r="F25" s="1039"/>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37"/>
      <c r="B26" s="1038"/>
      <c r="C26" s="1038"/>
      <c r="D26" s="1038"/>
      <c r="E26" s="1038"/>
      <c r="F26" s="1039"/>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37"/>
      <c r="B32" s="1038"/>
      <c r="C32" s="1038"/>
      <c r="D32" s="1038"/>
      <c r="E32" s="1038"/>
      <c r="F32" s="1039"/>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37"/>
      <c r="B33" s="1038"/>
      <c r="C33" s="1038"/>
      <c r="D33" s="1038"/>
      <c r="E33" s="1038"/>
      <c r="F33" s="1039"/>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37"/>
      <c r="B34" s="1038"/>
      <c r="C34" s="1038"/>
      <c r="D34" s="1038"/>
      <c r="E34" s="1038"/>
      <c r="F34" s="1039"/>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37"/>
      <c r="B35" s="1038"/>
      <c r="C35" s="1038"/>
      <c r="D35" s="1038"/>
      <c r="E35" s="1038"/>
      <c r="F35" s="1039"/>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37"/>
      <c r="B36" s="1038"/>
      <c r="C36" s="1038"/>
      <c r="D36" s="1038"/>
      <c r="E36" s="1038"/>
      <c r="F36" s="1039"/>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37"/>
      <c r="B37" s="1038"/>
      <c r="C37" s="1038"/>
      <c r="D37" s="1038"/>
      <c r="E37" s="1038"/>
      <c r="F37" s="1039"/>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37"/>
      <c r="B38" s="1038"/>
      <c r="C38" s="1038"/>
      <c r="D38" s="1038"/>
      <c r="E38" s="1038"/>
      <c r="F38" s="1039"/>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37"/>
      <c r="B39" s="1038"/>
      <c r="C39" s="1038"/>
      <c r="D39" s="1038"/>
      <c r="E39" s="1038"/>
      <c r="F39" s="1039"/>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37"/>
      <c r="B45" s="1038"/>
      <c r="C45" s="1038"/>
      <c r="D45" s="1038"/>
      <c r="E45" s="1038"/>
      <c r="F45" s="1039"/>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37"/>
      <c r="B46" s="1038"/>
      <c r="C46" s="1038"/>
      <c r="D46" s="1038"/>
      <c r="E46" s="1038"/>
      <c r="F46" s="1039"/>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37"/>
      <c r="B47" s="1038"/>
      <c r="C47" s="1038"/>
      <c r="D47" s="1038"/>
      <c r="E47" s="1038"/>
      <c r="F47" s="1039"/>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37"/>
      <c r="B48" s="1038"/>
      <c r="C48" s="1038"/>
      <c r="D48" s="1038"/>
      <c r="E48" s="1038"/>
      <c r="F48" s="1039"/>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37"/>
      <c r="B49" s="1038"/>
      <c r="C49" s="1038"/>
      <c r="D49" s="1038"/>
      <c r="E49" s="1038"/>
      <c r="F49" s="1039"/>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37"/>
      <c r="B50" s="1038"/>
      <c r="C50" s="1038"/>
      <c r="D50" s="1038"/>
      <c r="E50" s="1038"/>
      <c r="F50" s="1039"/>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37"/>
      <c r="B51" s="1038"/>
      <c r="C51" s="1038"/>
      <c r="D51" s="1038"/>
      <c r="E51" s="1038"/>
      <c r="F51" s="1039"/>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37"/>
      <c r="B52" s="1038"/>
      <c r="C52" s="1038"/>
      <c r="D52" s="1038"/>
      <c r="E52" s="1038"/>
      <c r="F52" s="1039"/>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37"/>
      <c r="B59" s="1038"/>
      <c r="C59" s="1038"/>
      <c r="D59" s="1038"/>
      <c r="E59" s="1038"/>
      <c r="F59" s="1039"/>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37"/>
      <c r="B60" s="1038"/>
      <c r="C60" s="1038"/>
      <c r="D60" s="1038"/>
      <c r="E60" s="1038"/>
      <c r="F60" s="1039"/>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37"/>
      <c r="B61" s="1038"/>
      <c r="C61" s="1038"/>
      <c r="D61" s="1038"/>
      <c r="E61" s="1038"/>
      <c r="F61" s="1039"/>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37"/>
      <c r="B62" s="1038"/>
      <c r="C62" s="1038"/>
      <c r="D62" s="1038"/>
      <c r="E62" s="1038"/>
      <c r="F62" s="1039"/>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37"/>
      <c r="B63" s="1038"/>
      <c r="C63" s="1038"/>
      <c r="D63" s="1038"/>
      <c r="E63" s="1038"/>
      <c r="F63" s="1039"/>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37"/>
      <c r="B64" s="1038"/>
      <c r="C64" s="1038"/>
      <c r="D64" s="1038"/>
      <c r="E64" s="1038"/>
      <c r="F64" s="1039"/>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37"/>
      <c r="B65" s="1038"/>
      <c r="C65" s="1038"/>
      <c r="D65" s="1038"/>
      <c r="E65" s="1038"/>
      <c r="F65" s="1039"/>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37"/>
      <c r="B66" s="1038"/>
      <c r="C66" s="1038"/>
      <c r="D66" s="1038"/>
      <c r="E66" s="1038"/>
      <c r="F66" s="1039"/>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37"/>
      <c r="B72" s="1038"/>
      <c r="C72" s="1038"/>
      <c r="D72" s="1038"/>
      <c r="E72" s="1038"/>
      <c r="F72" s="1039"/>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37"/>
      <c r="B73" s="1038"/>
      <c r="C73" s="1038"/>
      <c r="D73" s="1038"/>
      <c r="E73" s="1038"/>
      <c r="F73" s="1039"/>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37"/>
      <c r="B74" s="1038"/>
      <c r="C74" s="1038"/>
      <c r="D74" s="1038"/>
      <c r="E74" s="1038"/>
      <c r="F74" s="1039"/>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37"/>
      <c r="B75" s="1038"/>
      <c r="C75" s="1038"/>
      <c r="D75" s="1038"/>
      <c r="E75" s="1038"/>
      <c r="F75" s="1039"/>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37"/>
      <c r="B76" s="1038"/>
      <c r="C76" s="1038"/>
      <c r="D76" s="1038"/>
      <c r="E76" s="1038"/>
      <c r="F76" s="1039"/>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37"/>
      <c r="B77" s="1038"/>
      <c r="C77" s="1038"/>
      <c r="D77" s="1038"/>
      <c r="E77" s="1038"/>
      <c r="F77" s="1039"/>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37"/>
      <c r="B78" s="1038"/>
      <c r="C78" s="1038"/>
      <c r="D78" s="1038"/>
      <c r="E78" s="1038"/>
      <c r="F78" s="1039"/>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37"/>
      <c r="B79" s="1038"/>
      <c r="C79" s="1038"/>
      <c r="D79" s="1038"/>
      <c r="E79" s="1038"/>
      <c r="F79" s="1039"/>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37"/>
      <c r="B85" s="1038"/>
      <c r="C85" s="1038"/>
      <c r="D85" s="1038"/>
      <c r="E85" s="1038"/>
      <c r="F85" s="1039"/>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37"/>
      <c r="B86" s="1038"/>
      <c r="C86" s="1038"/>
      <c r="D86" s="1038"/>
      <c r="E86" s="1038"/>
      <c r="F86" s="1039"/>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37"/>
      <c r="B87" s="1038"/>
      <c r="C87" s="1038"/>
      <c r="D87" s="1038"/>
      <c r="E87" s="1038"/>
      <c r="F87" s="1039"/>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37"/>
      <c r="B88" s="1038"/>
      <c r="C88" s="1038"/>
      <c r="D88" s="1038"/>
      <c r="E88" s="1038"/>
      <c r="F88" s="1039"/>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37"/>
      <c r="B89" s="1038"/>
      <c r="C89" s="1038"/>
      <c r="D89" s="1038"/>
      <c r="E89" s="1038"/>
      <c r="F89" s="1039"/>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37"/>
      <c r="B90" s="1038"/>
      <c r="C90" s="1038"/>
      <c r="D90" s="1038"/>
      <c r="E90" s="1038"/>
      <c r="F90" s="1039"/>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37"/>
      <c r="B91" s="1038"/>
      <c r="C91" s="1038"/>
      <c r="D91" s="1038"/>
      <c r="E91" s="1038"/>
      <c r="F91" s="1039"/>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37"/>
      <c r="B92" s="1038"/>
      <c r="C92" s="1038"/>
      <c r="D92" s="1038"/>
      <c r="E92" s="1038"/>
      <c r="F92" s="1039"/>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37"/>
      <c r="B98" s="1038"/>
      <c r="C98" s="1038"/>
      <c r="D98" s="1038"/>
      <c r="E98" s="1038"/>
      <c r="F98" s="1039"/>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37"/>
      <c r="B99" s="1038"/>
      <c r="C99" s="1038"/>
      <c r="D99" s="1038"/>
      <c r="E99" s="1038"/>
      <c r="F99" s="1039"/>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37"/>
      <c r="B100" s="1038"/>
      <c r="C100" s="1038"/>
      <c r="D100" s="1038"/>
      <c r="E100" s="1038"/>
      <c r="F100" s="1039"/>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37"/>
      <c r="B101" s="1038"/>
      <c r="C101" s="1038"/>
      <c r="D101" s="1038"/>
      <c r="E101" s="1038"/>
      <c r="F101" s="1039"/>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37"/>
      <c r="B102" s="1038"/>
      <c r="C102" s="1038"/>
      <c r="D102" s="1038"/>
      <c r="E102" s="1038"/>
      <c r="F102" s="1039"/>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37"/>
      <c r="B103" s="1038"/>
      <c r="C103" s="1038"/>
      <c r="D103" s="1038"/>
      <c r="E103" s="1038"/>
      <c r="F103" s="1039"/>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37"/>
      <c r="B104" s="1038"/>
      <c r="C104" s="1038"/>
      <c r="D104" s="1038"/>
      <c r="E104" s="1038"/>
      <c r="F104" s="1039"/>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37"/>
      <c r="B105" s="1038"/>
      <c r="C105" s="1038"/>
      <c r="D105" s="1038"/>
      <c r="E105" s="1038"/>
      <c r="F105" s="1039"/>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37"/>
      <c r="B112" s="1038"/>
      <c r="C112" s="1038"/>
      <c r="D112" s="1038"/>
      <c r="E112" s="1038"/>
      <c r="F112" s="1039"/>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37"/>
      <c r="B113" s="1038"/>
      <c r="C113" s="1038"/>
      <c r="D113" s="1038"/>
      <c r="E113" s="1038"/>
      <c r="F113" s="1039"/>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37"/>
      <c r="B114" s="1038"/>
      <c r="C114" s="1038"/>
      <c r="D114" s="1038"/>
      <c r="E114" s="1038"/>
      <c r="F114" s="1039"/>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37"/>
      <c r="B115" s="1038"/>
      <c r="C115" s="1038"/>
      <c r="D115" s="1038"/>
      <c r="E115" s="1038"/>
      <c r="F115" s="1039"/>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37"/>
      <c r="B116" s="1038"/>
      <c r="C116" s="1038"/>
      <c r="D116" s="1038"/>
      <c r="E116" s="1038"/>
      <c r="F116" s="1039"/>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37"/>
      <c r="B117" s="1038"/>
      <c r="C117" s="1038"/>
      <c r="D117" s="1038"/>
      <c r="E117" s="1038"/>
      <c r="F117" s="1039"/>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37"/>
      <c r="B118" s="1038"/>
      <c r="C118" s="1038"/>
      <c r="D118" s="1038"/>
      <c r="E118" s="1038"/>
      <c r="F118" s="1039"/>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37"/>
      <c r="B119" s="1038"/>
      <c r="C119" s="1038"/>
      <c r="D119" s="1038"/>
      <c r="E119" s="1038"/>
      <c r="F119" s="1039"/>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37"/>
      <c r="B125" s="1038"/>
      <c r="C125" s="1038"/>
      <c r="D125" s="1038"/>
      <c r="E125" s="1038"/>
      <c r="F125" s="1039"/>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37"/>
      <c r="B126" s="1038"/>
      <c r="C126" s="1038"/>
      <c r="D126" s="1038"/>
      <c r="E126" s="1038"/>
      <c r="F126" s="1039"/>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37"/>
      <c r="B127" s="1038"/>
      <c r="C127" s="1038"/>
      <c r="D127" s="1038"/>
      <c r="E127" s="1038"/>
      <c r="F127" s="1039"/>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37"/>
      <c r="B128" s="1038"/>
      <c r="C128" s="1038"/>
      <c r="D128" s="1038"/>
      <c r="E128" s="1038"/>
      <c r="F128" s="1039"/>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37"/>
      <c r="B129" s="1038"/>
      <c r="C129" s="1038"/>
      <c r="D129" s="1038"/>
      <c r="E129" s="1038"/>
      <c r="F129" s="1039"/>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37"/>
      <c r="B130" s="1038"/>
      <c r="C130" s="1038"/>
      <c r="D130" s="1038"/>
      <c r="E130" s="1038"/>
      <c r="F130" s="1039"/>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37"/>
      <c r="B131" s="1038"/>
      <c r="C131" s="1038"/>
      <c r="D131" s="1038"/>
      <c r="E131" s="1038"/>
      <c r="F131" s="1039"/>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37"/>
      <c r="B132" s="1038"/>
      <c r="C132" s="1038"/>
      <c r="D132" s="1038"/>
      <c r="E132" s="1038"/>
      <c r="F132" s="1039"/>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37"/>
      <c r="B138" s="1038"/>
      <c r="C138" s="1038"/>
      <c r="D138" s="1038"/>
      <c r="E138" s="1038"/>
      <c r="F138" s="1039"/>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37"/>
      <c r="B139" s="1038"/>
      <c r="C139" s="1038"/>
      <c r="D139" s="1038"/>
      <c r="E139" s="1038"/>
      <c r="F139" s="1039"/>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37"/>
      <c r="B140" s="1038"/>
      <c r="C140" s="1038"/>
      <c r="D140" s="1038"/>
      <c r="E140" s="1038"/>
      <c r="F140" s="1039"/>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37"/>
      <c r="B141" s="1038"/>
      <c r="C141" s="1038"/>
      <c r="D141" s="1038"/>
      <c r="E141" s="1038"/>
      <c r="F141" s="1039"/>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37"/>
      <c r="B142" s="1038"/>
      <c r="C142" s="1038"/>
      <c r="D142" s="1038"/>
      <c r="E142" s="1038"/>
      <c r="F142" s="1039"/>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37"/>
      <c r="B143" s="1038"/>
      <c r="C143" s="1038"/>
      <c r="D143" s="1038"/>
      <c r="E143" s="1038"/>
      <c r="F143" s="1039"/>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37"/>
      <c r="B144" s="1038"/>
      <c r="C144" s="1038"/>
      <c r="D144" s="1038"/>
      <c r="E144" s="1038"/>
      <c r="F144" s="1039"/>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37"/>
      <c r="B145" s="1038"/>
      <c r="C145" s="1038"/>
      <c r="D145" s="1038"/>
      <c r="E145" s="1038"/>
      <c r="F145" s="1039"/>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37"/>
      <c r="B151" s="1038"/>
      <c r="C151" s="1038"/>
      <c r="D151" s="1038"/>
      <c r="E151" s="1038"/>
      <c r="F151" s="1039"/>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37"/>
      <c r="B152" s="1038"/>
      <c r="C152" s="1038"/>
      <c r="D152" s="1038"/>
      <c r="E152" s="1038"/>
      <c r="F152" s="1039"/>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37"/>
      <c r="B153" s="1038"/>
      <c r="C153" s="1038"/>
      <c r="D153" s="1038"/>
      <c r="E153" s="1038"/>
      <c r="F153" s="1039"/>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37"/>
      <c r="B154" s="1038"/>
      <c r="C154" s="1038"/>
      <c r="D154" s="1038"/>
      <c r="E154" s="1038"/>
      <c r="F154" s="1039"/>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37"/>
      <c r="B155" s="1038"/>
      <c r="C155" s="1038"/>
      <c r="D155" s="1038"/>
      <c r="E155" s="1038"/>
      <c r="F155" s="1039"/>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37"/>
      <c r="B156" s="1038"/>
      <c r="C156" s="1038"/>
      <c r="D156" s="1038"/>
      <c r="E156" s="1038"/>
      <c r="F156" s="1039"/>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37"/>
      <c r="B157" s="1038"/>
      <c r="C157" s="1038"/>
      <c r="D157" s="1038"/>
      <c r="E157" s="1038"/>
      <c r="F157" s="1039"/>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37"/>
      <c r="B158" s="1038"/>
      <c r="C158" s="1038"/>
      <c r="D158" s="1038"/>
      <c r="E158" s="1038"/>
      <c r="F158" s="1039"/>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37"/>
      <c r="B165" s="1038"/>
      <c r="C165" s="1038"/>
      <c r="D165" s="1038"/>
      <c r="E165" s="1038"/>
      <c r="F165" s="1039"/>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37"/>
      <c r="B166" s="1038"/>
      <c r="C166" s="1038"/>
      <c r="D166" s="1038"/>
      <c r="E166" s="1038"/>
      <c r="F166" s="1039"/>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37"/>
      <c r="B167" s="1038"/>
      <c r="C167" s="1038"/>
      <c r="D167" s="1038"/>
      <c r="E167" s="1038"/>
      <c r="F167" s="1039"/>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37"/>
      <c r="B168" s="1038"/>
      <c r="C168" s="1038"/>
      <c r="D168" s="1038"/>
      <c r="E168" s="1038"/>
      <c r="F168" s="1039"/>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37"/>
      <c r="B169" s="1038"/>
      <c r="C169" s="1038"/>
      <c r="D169" s="1038"/>
      <c r="E169" s="1038"/>
      <c r="F169" s="1039"/>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37"/>
      <c r="B170" s="1038"/>
      <c r="C170" s="1038"/>
      <c r="D170" s="1038"/>
      <c r="E170" s="1038"/>
      <c r="F170" s="1039"/>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37"/>
      <c r="B171" s="1038"/>
      <c r="C171" s="1038"/>
      <c r="D171" s="1038"/>
      <c r="E171" s="1038"/>
      <c r="F171" s="1039"/>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37"/>
      <c r="B172" s="1038"/>
      <c r="C172" s="1038"/>
      <c r="D172" s="1038"/>
      <c r="E172" s="1038"/>
      <c r="F172" s="1039"/>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37"/>
      <c r="B178" s="1038"/>
      <c r="C178" s="1038"/>
      <c r="D178" s="1038"/>
      <c r="E178" s="1038"/>
      <c r="F178" s="1039"/>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37"/>
      <c r="B179" s="1038"/>
      <c r="C179" s="1038"/>
      <c r="D179" s="1038"/>
      <c r="E179" s="1038"/>
      <c r="F179" s="1039"/>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37"/>
      <c r="B180" s="1038"/>
      <c r="C180" s="1038"/>
      <c r="D180" s="1038"/>
      <c r="E180" s="1038"/>
      <c r="F180" s="1039"/>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37"/>
      <c r="B181" s="1038"/>
      <c r="C181" s="1038"/>
      <c r="D181" s="1038"/>
      <c r="E181" s="1038"/>
      <c r="F181" s="1039"/>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37"/>
      <c r="B182" s="1038"/>
      <c r="C182" s="1038"/>
      <c r="D182" s="1038"/>
      <c r="E182" s="1038"/>
      <c r="F182" s="1039"/>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37"/>
      <c r="B183" s="1038"/>
      <c r="C183" s="1038"/>
      <c r="D183" s="1038"/>
      <c r="E183" s="1038"/>
      <c r="F183" s="1039"/>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37"/>
      <c r="B184" s="1038"/>
      <c r="C184" s="1038"/>
      <c r="D184" s="1038"/>
      <c r="E184" s="1038"/>
      <c r="F184" s="1039"/>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37"/>
      <c r="B185" s="1038"/>
      <c r="C185" s="1038"/>
      <c r="D185" s="1038"/>
      <c r="E185" s="1038"/>
      <c r="F185" s="1039"/>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37"/>
      <c r="B191" s="1038"/>
      <c r="C191" s="1038"/>
      <c r="D191" s="1038"/>
      <c r="E191" s="1038"/>
      <c r="F191" s="1039"/>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37"/>
      <c r="B192" s="1038"/>
      <c r="C192" s="1038"/>
      <c r="D192" s="1038"/>
      <c r="E192" s="1038"/>
      <c r="F192" s="1039"/>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37"/>
      <c r="B193" s="1038"/>
      <c r="C193" s="1038"/>
      <c r="D193" s="1038"/>
      <c r="E193" s="1038"/>
      <c r="F193" s="1039"/>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37"/>
      <c r="B194" s="1038"/>
      <c r="C194" s="1038"/>
      <c r="D194" s="1038"/>
      <c r="E194" s="1038"/>
      <c r="F194" s="1039"/>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37"/>
      <c r="B195" s="1038"/>
      <c r="C195" s="1038"/>
      <c r="D195" s="1038"/>
      <c r="E195" s="1038"/>
      <c r="F195" s="1039"/>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37"/>
      <c r="B196" s="1038"/>
      <c r="C196" s="1038"/>
      <c r="D196" s="1038"/>
      <c r="E196" s="1038"/>
      <c r="F196" s="1039"/>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37"/>
      <c r="B197" s="1038"/>
      <c r="C197" s="1038"/>
      <c r="D197" s="1038"/>
      <c r="E197" s="1038"/>
      <c r="F197" s="1039"/>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37"/>
      <c r="B198" s="1038"/>
      <c r="C198" s="1038"/>
      <c r="D198" s="1038"/>
      <c r="E198" s="1038"/>
      <c r="F198" s="1039"/>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37"/>
      <c r="B204" s="1038"/>
      <c r="C204" s="1038"/>
      <c r="D204" s="1038"/>
      <c r="E204" s="1038"/>
      <c r="F204" s="1039"/>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37"/>
      <c r="B205" s="1038"/>
      <c r="C205" s="1038"/>
      <c r="D205" s="1038"/>
      <c r="E205" s="1038"/>
      <c r="F205" s="1039"/>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37"/>
      <c r="B206" s="1038"/>
      <c r="C206" s="1038"/>
      <c r="D206" s="1038"/>
      <c r="E206" s="1038"/>
      <c r="F206" s="1039"/>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37"/>
      <c r="B207" s="1038"/>
      <c r="C207" s="1038"/>
      <c r="D207" s="1038"/>
      <c r="E207" s="1038"/>
      <c r="F207" s="1039"/>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37"/>
      <c r="B208" s="1038"/>
      <c r="C208" s="1038"/>
      <c r="D208" s="1038"/>
      <c r="E208" s="1038"/>
      <c r="F208" s="1039"/>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37"/>
      <c r="B209" s="1038"/>
      <c r="C209" s="1038"/>
      <c r="D209" s="1038"/>
      <c r="E209" s="1038"/>
      <c r="F209" s="1039"/>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37"/>
      <c r="B210" s="1038"/>
      <c r="C210" s="1038"/>
      <c r="D210" s="1038"/>
      <c r="E210" s="1038"/>
      <c r="F210" s="1039"/>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37"/>
      <c r="B211" s="1038"/>
      <c r="C211" s="1038"/>
      <c r="D211" s="1038"/>
      <c r="E211" s="1038"/>
      <c r="F211" s="1039"/>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37"/>
      <c r="B218" s="1038"/>
      <c r="C218" s="1038"/>
      <c r="D218" s="1038"/>
      <c r="E218" s="1038"/>
      <c r="F218" s="1039"/>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37"/>
      <c r="B219" s="1038"/>
      <c r="C219" s="1038"/>
      <c r="D219" s="1038"/>
      <c r="E219" s="1038"/>
      <c r="F219" s="1039"/>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37"/>
      <c r="B220" s="1038"/>
      <c r="C220" s="1038"/>
      <c r="D220" s="1038"/>
      <c r="E220" s="1038"/>
      <c r="F220" s="1039"/>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37"/>
      <c r="B221" s="1038"/>
      <c r="C221" s="1038"/>
      <c r="D221" s="1038"/>
      <c r="E221" s="1038"/>
      <c r="F221" s="1039"/>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37"/>
      <c r="B222" s="1038"/>
      <c r="C222" s="1038"/>
      <c r="D222" s="1038"/>
      <c r="E222" s="1038"/>
      <c r="F222" s="1039"/>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37"/>
      <c r="B223" s="1038"/>
      <c r="C223" s="1038"/>
      <c r="D223" s="1038"/>
      <c r="E223" s="1038"/>
      <c r="F223" s="1039"/>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37"/>
      <c r="B224" s="1038"/>
      <c r="C224" s="1038"/>
      <c r="D224" s="1038"/>
      <c r="E224" s="1038"/>
      <c r="F224" s="1039"/>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37"/>
      <c r="B225" s="1038"/>
      <c r="C225" s="1038"/>
      <c r="D225" s="1038"/>
      <c r="E225" s="1038"/>
      <c r="F225" s="1039"/>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37"/>
      <c r="B231" s="1038"/>
      <c r="C231" s="1038"/>
      <c r="D231" s="1038"/>
      <c r="E231" s="1038"/>
      <c r="F231" s="1039"/>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37"/>
      <c r="B232" s="1038"/>
      <c r="C232" s="1038"/>
      <c r="D232" s="1038"/>
      <c r="E232" s="1038"/>
      <c r="F232" s="1039"/>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37"/>
      <c r="B233" s="1038"/>
      <c r="C233" s="1038"/>
      <c r="D233" s="1038"/>
      <c r="E233" s="1038"/>
      <c r="F233" s="1039"/>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37"/>
      <c r="B234" s="1038"/>
      <c r="C234" s="1038"/>
      <c r="D234" s="1038"/>
      <c r="E234" s="1038"/>
      <c r="F234" s="1039"/>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37"/>
      <c r="B235" s="1038"/>
      <c r="C235" s="1038"/>
      <c r="D235" s="1038"/>
      <c r="E235" s="1038"/>
      <c r="F235" s="1039"/>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37"/>
      <c r="B236" s="1038"/>
      <c r="C236" s="1038"/>
      <c r="D236" s="1038"/>
      <c r="E236" s="1038"/>
      <c r="F236" s="1039"/>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37"/>
      <c r="B237" s="1038"/>
      <c r="C237" s="1038"/>
      <c r="D237" s="1038"/>
      <c r="E237" s="1038"/>
      <c r="F237" s="1039"/>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37"/>
      <c r="B238" s="1038"/>
      <c r="C238" s="1038"/>
      <c r="D238" s="1038"/>
      <c r="E238" s="1038"/>
      <c r="F238" s="1039"/>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37"/>
      <c r="B244" s="1038"/>
      <c r="C244" s="1038"/>
      <c r="D244" s="1038"/>
      <c r="E244" s="1038"/>
      <c r="F244" s="1039"/>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37"/>
      <c r="B245" s="1038"/>
      <c r="C245" s="1038"/>
      <c r="D245" s="1038"/>
      <c r="E245" s="1038"/>
      <c r="F245" s="1039"/>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37"/>
      <c r="B246" s="1038"/>
      <c r="C246" s="1038"/>
      <c r="D246" s="1038"/>
      <c r="E246" s="1038"/>
      <c r="F246" s="1039"/>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37"/>
      <c r="B247" s="1038"/>
      <c r="C247" s="1038"/>
      <c r="D247" s="1038"/>
      <c r="E247" s="1038"/>
      <c r="F247" s="1039"/>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37"/>
      <c r="B248" s="1038"/>
      <c r="C248" s="1038"/>
      <c r="D248" s="1038"/>
      <c r="E248" s="1038"/>
      <c r="F248" s="1039"/>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37"/>
      <c r="B249" s="1038"/>
      <c r="C249" s="1038"/>
      <c r="D249" s="1038"/>
      <c r="E249" s="1038"/>
      <c r="F249" s="1039"/>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37"/>
      <c r="B250" s="1038"/>
      <c r="C250" s="1038"/>
      <c r="D250" s="1038"/>
      <c r="E250" s="1038"/>
      <c r="F250" s="1039"/>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37"/>
      <c r="B251" s="1038"/>
      <c r="C251" s="1038"/>
      <c r="D251" s="1038"/>
      <c r="E251" s="1038"/>
      <c r="F251" s="1039"/>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37"/>
      <c r="B257" s="1038"/>
      <c r="C257" s="1038"/>
      <c r="D257" s="1038"/>
      <c r="E257" s="1038"/>
      <c r="F257" s="1039"/>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37"/>
      <c r="B258" s="1038"/>
      <c r="C258" s="1038"/>
      <c r="D258" s="1038"/>
      <c r="E258" s="1038"/>
      <c r="F258" s="1039"/>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37"/>
      <c r="B259" s="1038"/>
      <c r="C259" s="1038"/>
      <c r="D259" s="1038"/>
      <c r="E259" s="1038"/>
      <c r="F259" s="1039"/>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37"/>
      <c r="B260" s="1038"/>
      <c r="C260" s="1038"/>
      <c r="D260" s="1038"/>
      <c r="E260" s="1038"/>
      <c r="F260" s="1039"/>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37"/>
      <c r="B261" s="1038"/>
      <c r="C261" s="1038"/>
      <c r="D261" s="1038"/>
      <c r="E261" s="1038"/>
      <c r="F261" s="1039"/>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37"/>
      <c r="B262" s="1038"/>
      <c r="C262" s="1038"/>
      <c r="D262" s="1038"/>
      <c r="E262" s="1038"/>
      <c r="F262" s="1039"/>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37"/>
      <c r="B263" s="1038"/>
      <c r="C263" s="1038"/>
      <c r="D263" s="1038"/>
      <c r="E263" s="1038"/>
      <c r="F263" s="1039"/>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37"/>
      <c r="B264" s="1038"/>
      <c r="C264" s="1038"/>
      <c r="D264" s="1038"/>
      <c r="E264" s="1038"/>
      <c r="F264" s="1039"/>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79" t="s">
        <v>297</v>
      </c>
      <c r="K3" s="111"/>
      <c r="L3" s="111"/>
      <c r="M3" s="111"/>
      <c r="N3" s="111"/>
      <c r="O3" s="111"/>
      <c r="P3" s="342" t="s">
        <v>27</v>
      </c>
      <c r="Q3" s="342"/>
      <c r="R3" s="342"/>
      <c r="S3" s="342"/>
      <c r="T3" s="342"/>
      <c r="U3" s="342"/>
      <c r="V3" s="342"/>
      <c r="W3" s="342"/>
      <c r="X3" s="342"/>
      <c r="Y3" s="352" t="s">
        <v>353</v>
      </c>
      <c r="Z3" s="353"/>
      <c r="AA3" s="353"/>
      <c r="AB3" s="353"/>
      <c r="AC3" s="279" t="s">
        <v>338</v>
      </c>
      <c r="AD3" s="279"/>
      <c r="AE3" s="279"/>
      <c r="AF3" s="279"/>
      <c r="AG3" s="279"/>
      <c r="AH3" s="352" t="s">
        <v>258</v>
      </c>
      <c r="AI3" s="354"/>
      <c r="AJ3" s="354"/>
      <c r="AK3" s="354"/>
      <c r="AL3" s="354" t="s">
        <v>21</v>
      </c>
      <c r="AM3" s="354"/>
      <c r="AN3" s="354"/>
      <c r="AO3" s="427"/>
      <c r="AP3" s="428" t="s">
        <v>298</v>
      </c>
      <c r="AQ3" s="428"/>
      <c r="AR3" s="428"/>
      <c r="AS3" s="428"/>
      <c r="AT3" s="428"/>
      <c r="AU3" s="428"/>
      <c r="AV3" s="428"/>
      <c r="AW3" s="428"/>
      <c r="AX3" s="428"/>
      <c r="AY3">
        <f>$AY$2</f>
        <v>0</v>
      </c>
    </row>
    <row r="4" spans="1:51" ht="26.25" customHeight="1" x14ac:dyDescent="0.15">
      <c r="A4" s="1058">
        <v>1</v>
      </c>
      <c r="B4" s="1058">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1057"/>
      <c r="AD4" s="1057"/>
      <c r="AE4" s="1057"/>
      <c r="AF4" s="1057"/>
      <c r="AG4" s="1057"/>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8">
        <v>2</v>
      </c>
      <c r="B5" s="1058">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1057"/>
      <c r="AD5" s="1057"/>
      <c r="AE5" s="1057"/>
      <c r="AF5" s="1057"/>
      <c r="AG5" s="1057"/>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8">
        <v>3</v>
      </c>
      <c r="B6" s="1058">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1057"/>
      <c r="AD6" s="1057"/>
      <c r="AE6" s="1057"/>
      <c r="AF6" s="1057"/>
      <c r="AG6" s="1057"/>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8">
        <v>4</v>
      </c>
      <c r="B7" s="1058">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1057"/>
      <c r="AD7" s="1057"/>
      <c r="AE7" s="1057"/>
      <c r="AF7" s="1057"/>
      <c r="AG7" s="1057"/>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8">
        <v>5</v>
      </c>
      <c r="B8" s="1058">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1057"/>
      <c r="AD8" s="1057"/>
      <c r="AE8" s="1057"/>
      <c r="AF8" s="1057"/>
      <c r="AG8" s="1057"/>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8">
        <v>6</v>
      </c>
      <c r="B9" s="1058">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1057"/>
      <c r="AD9" s="1057"/>
      <c r="AE9" s="1057"/>
      <c r="AF9" s="1057"/>
      <c r="AG9" s="1057"/>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8">
        <v>7</v>
      </c>
      <c r="B10" s="1058">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1057"/>
      <c r="AD10" s="1057"/>
      <c r="AE10" s="1057"/>
      <c r="AF10" s="1057"/>
      <c r="AG10" s="1057"/>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8">
        <v>8</v>
      </c>
      <c r="B11" s="1058">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1057"/>
      <c r="AD11" s="1057"/>
      <c r="AE11" s="1057"/>
      <c r="AF11" s="1057"/>
      <c r="AG11" s="1057"/>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8">
        <v>9</v>
      </c>
      <c r="B12" s="1058">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1057"/>
      <c r="AD12" s="1057"/>
      <c r="AE12" s="1057"/>
      <c r="AF12" s="1057"/>
      <c r="AG12" s="1057"/>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8">
        <v>10</v>
      </c>
      <c r="B13" s="1058">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1057"/>
      <c r="AD13" s="1057"/>
      <c r="AE13" s="1057"/>
      <c r="AF13" s="1057"/>
      <c r="AG13" s="1057"/>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8">
        <v>11</v>
      </c>
      <c r="B14" s="1058">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1057"/>
      <c r="AD14" s="1057"/>
      <c r="AE14" s="1057"/>
      <c r="AF14" s="1057"/>
      <c r="AG14" s="1057"/>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8">
        <v>12</v>
      </c>
      <c r="B15" s="1058">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1057"/>
      <c r="AD15" s="1057"/>
      <c r="AE15" s="1057"/>
      <c r="AF15" s="1057"/>
      <c r="AG15" s="1057"/>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8">
        <v>13</v>
      </c>
      <c r="B16" s="1058">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1057"/>
      <c r="AD16" s="1057"/>
      <c r="AE16" s="1057"/>
      <c r="AF16" s="1057"/>
      <c r="AG16" s="1057"/>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8">
        <v>14</v>
      </c>
      <c r="B17" s="1058">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1057"/>
      <c r="AD17" s="1057"/>
      <c r="AE17" s="1057"/>
      <c r="AF17" s="1057"/>
      <c r="AG17" s="1057"/>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8">
        <v>15</v>
      </c>
      <c r="B18" s="1058">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1057"/>
      <c r="AD18" s="1057"/>
      <c r="AE18" s="1057"/>
      <c r="AF18" s="1057"/>
      <c r="AG18" s="1057"/>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8">
        <v>16</v>
      </c>
      <c r="B19" s="1058">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1057"/>
      <c r="AD19" s="1057"/>
      <c r="AE19" s="1057"/>
      <c r="AF19" s="1057"/>
      <c r="AG19" s="1057"/>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8">
        <v>17</v>
      </c>
      <c r="B20" s="1058">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1057"/>
      <c r="AD20" s="1057"/>
      <c r="AE20" s="1057"/>
      <c r="AF20" s="1057"/>
      <c r="AG20" s="1057"/>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8">
        <v>18</v>
      </c>
      <c r="B21" s="1058">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1057"/>
      <c r="AD21" s="1057"/>
      <c r="AE21" s="1057"/>
      <c r="AF21" s="1057"/>
      <c r="AG21" s="1057"/>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8">
        <v>19</v>
      </c>
      <c r="B22" s="1058">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1057"/>
      <c r="AD22" s="1057"/>
      <c r="AE22" s="1057"/>
      <c r="AF22" s="1057"/>
      <c r="AG22" s="1057"/>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8">
        <v>20</v>
      </c>
      <c r="B23" s="1058">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1057"/>
      <c r="AD23" s="1057"/>
      <c r="AE23" s="1057"/>
      <c r="AF23" s="1057"/>
      <c r="AG23" s="1057"/>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8">
        <v>21</v>
      </c>
      <c r="B24" s="1058">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1057"/>
      <c r="AD24" s="1057"/>
      <c r="AE24" s="1057"/>
      <c r="AF24" s="1057"/>
      <c r="AG24" s="1057"/>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8">
        <v>22</v>
      </c>
      <c r="B25" s="1058">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1057"/>
      <c r="AD25" s="1057"/>
      <c r="AE25" s="1057"/>
      <c r="AF25" s="1057"/>
      <c r="AG25" s="1057"/>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8">
        <v>23</v>
      </c>
      <c r="B26" s="1058">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1057"/>
      <c r="AD26" s="1057"/>
      <c r="AE26" s="1057"/>
      <c r="AF26" s="1057"/>
      <c r="AG26" s="1057"/>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8">
        <v>24</v>
      </c>
      <c r="B27" s="1058">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1057"/>
      <c r="AD27" s="1057"/>
      <c r="AE27" s="1057"/>
      <c r="AF27" s="1057"/>
      <c r="AG27" s="1057"/>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8">
        <v>25</v>
      </c>
      <c r="B28" s="1058">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1057"/>
      <c r="AD28" s="1057"/>
      <c r="AE28" s="1057"/>
      <c r="AF28" s="1057"/>
      <c r="AG28" s="1057"/>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8">
        <v>26</v>
      </c>
      <c r="B29" s="1058">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1057"/>
      <c r="AD29" s="1057"/>
      <c r="AE29" s="1057"/>
      <c r="AF29" s="1057"/>
      <c r="AG29" s="1057"/>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8">
        <v>27</v>
      </c>
      <c r="B30" s="1058">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1057"/>
      <c r="AD30" s="1057"/>
      <c r="AE30" s="1057"/>
      <c r="AF30" s="1057"/>
      <c r="AG30" s="1057"/>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8">
        <v>28</v>
      </c>
      <c r="B31" s="1058">
        <v>1</v>
      </c>
      <c r="C31" s="425"/>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1057"/>
      <c r="AD31" s="1057"/>
      <c r="AE31" s="1057"/>
      <c r="AF31" s="1057"/>
      <c r="AG31" s="1057"/>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8">
        <v>29</v>
      </c>
      <c r="B32" s="1058">
        <v>1</v>
      </c>
      <c r="C32" s="425"/>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1057"/>
      <c r="AD32" s="1057"/>
      <c r="AE32" s="1057"/>
      <c r="AF32" s="1057"/>
      <c r="AG32" s="1057"/>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8">
        <v>30</v>
      </c>
      <c r="B33" s="1058">
        <v>1</v>
      </c>
      <c r="C33" s="425"/>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1057"/>
      <c r="AD33" s="1057"/>
      <c r="AE33" s="1057"/>
      <c r="AF33" s="1057"/>
      <c r="AG33" s="1057"/>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79" t="s">
        <v>297</v>
      </c>
      <c r="K36" s="111"/>
      <c r="L36" s="111"/>
      <c r="M36" s="111"/>
      <c r="N36" s="111"/>
      <c r="O36" s="111"/>
      <c r="P36" s="342" t="s">
        <v>27</v>
      </c>
      <c r="Q36" s="342"/>
      <c r="R36" s="342"/>
      <c r="S36" s="342"/>
      <c r="T36" s="342"/>
      <c r="U36" s="342"/>
      <c r="V36" s="342"/>
      <c r="W36" s="342"/>
      <c r="X36" s="342"/>
      <c r="Y36" s="352" t="s">
        <v>353</v>
      </c>
      <c r="Z36" s="353"/>
      <c r="AA36" s="353"/>
      <c r="AB36" s="353"/>
      <c r="AC36" s="279" t="s">
        <v>338</v>
      </c>
      <c r="AD36" s="279"/>
      <c r="AE36" s="279"/>
      <c r="AF36" s="279"/>
      <c r="AG36" s="279"/>
      <c r="AH36" s="352" t="s">
        <v>258</v>
      </c>
      <c r="AI36" s="354"/>
      <c r="AJ36" s="354"/>
      <c r="AK36" s="354"/>
      <c r="AL36" s="354" t="s">
        <v>21</v>
      </c>
      <c r="AM36" s="354"/>
      <c r="AN36" s="354"/>
      <c r="AO36" s="427"/>
      <c r="AP36" s="428" t="s">
        <v>298</v>
      </c>
      <c r="AQ36" s="428"/>
      <c r="AR36" s="428"/>
      <c r="AS36" s="428"/>
      <c r="AT36" s="428"/>
      <c r="AU36" s="428"/>
      <c r="AV36" s="428"/>
      <c r="AW36" s="428"/>
      <c r="AX36" s="428"/>
      <c r="AY36">
        <f>$AY$34</f>
        <v>0</v>
      </c>
    </row>
    <row r="37" spans="1:51" ht="26.25" customHeight="1" x14ac:dyDescent="0.15">
      <c r="A37" s="1058">
        <v>1</v>
      </c>
      <c r="B37" s="1058">
        <v>1</v>
      </c>
      <c r="C37" s="425"/>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1057"/>
      <c r="AD37" s="1057"/>
      <c r="AE37" s="1057"/>
      <c r="AF37" s="1057"/>
      <c r="AG37" s="1057"/>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8">
        <v>2</v>
      </c>
      <c r="B38" s="1058">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1057"/>
      <c r="AD38" s="1057"/>
      <c r="AE38" s="1057"/>
      <c r="AF38" s="1057"/>
      <c r="AG38" s="1057"/>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8">
        <v>3</v>
      </c>
      <c r="B39" s="1058">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1057"/>
      <c r="AD39" s="1057"/>
      <c r="AE39" s="1057"/>
      <c r="AF39" s="1057"/>
      <c r="AG39" s="1057"/>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8">
        <v>4</v>
      </c>
      <c r="B40" s="1058">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1057"/>
      <c r="AD40" s="1057"/>
      <c r="AE40" s="1057"/>
      <c r="AF40" s="1057"/>
      <c r="AG40" s="1057"/>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8">
        <v>5</v>
      </c>
      <c r="B41" s="1058">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1057"/>
      <c r="AD41" s="1057"/>
      <c r="AE41" s="1057"/>
      <c r="AF41" s="1057"/>
      <c r="AG41" s="1057"/>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8">
        <v>6</v>
      </c>
      <c r="B42" s="1058">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1057"/>
      <c r="AD42" s="1057"/>
      <c r="AE42" s="1057"/>
      <c r="AF42" s="1057"/>
      <c r="AG42" s="1057"/>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8">
        <v>7</v>
      </c>
      <c r="B43" s="1058">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1057"/>
      <c r="AD43" s="1057"/>
      <c r="AE43" s="1057"/>
      <c r="AF43" s="1057"/>
      <c r="AG43" s="1057"/>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8">
        <v>8</v>
      </c>
      <c r="B44" s="1058">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1057"/>
      <c r="AD44" s="1057"/>
      <c r="AE44" s="1057"/>
      <c r="AF44" s="1057"/>
      <c r="AG44" s="1057"/>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8">
        <v>9</v>
      </c>
      <c r="B45" s="1058">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1057"/>
      <c r="AD45" s="1057"/>
      <c r="AE45" s="1057"/>
      <c r="AF45" s="1057"/>
      <c r="AG45" s="1057"/>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8">
        <v>10</v>
      </c>
      <c r="B46" s="1058">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1057"/>
      <c r="AD46" s="1057"/>
      <c r="AE46" s="1057"/>
      <c r="AF46" s="1057"/>
      <c r="AG46" s="1057"/>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8">
        <v>11</v>
      </c>
      <c r="B47" s="1058">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1057"/>
      <c r="AD47" s="1057"/>
      <c r="AE47" s="1057"/>
      <c r="AF47" s="1057"/>
      <c r="AG47" s="1057"/>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8">
        <v>12</v>
      </c>
      <c r="B48" s="1058">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1057"/>
      <c r="AD48" s="1057"/>
      <c r="AE48" s="1057"/>
      <c r="AF48" s="1057"/>
      <c r="AG48" s="1057"/>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8">
        <v>13</v>
      </c>
      <c r="B49" s="1058">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1057"/>
      <c r="AD49" s="1057"/>
      <c r="AE49" s="1057"/>
      <c r="AF49" s="1057"/>
      <c r="AG49" s="1057"/>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8">
        <v>14</v>
      </c>
      <c r="B50" s="1058">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1057"/>
      <c r="AD50" s="1057"/>
      <c r="AE50" s="1057"/>
      <c r="AF50" s="1057"/>
      <c r="AG50" s="1057"/>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8">
        <v>15</v>
      </c>
      <c r="B51" s="1058">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1057"/>
      <c r="AD51" s="1057"/>
      <c r="AE51" s="1057"/>
      <c r="AF51" s="1057"/>
      <c r="AG51" s="1057"/>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8">
        <v>16</v>
      </c>
      <c r="B52" s="1058">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1057"/>
      <c r="AD52" s="1057"/>
      <c r="AE52" s="1057"/>
      <c r="AF52" s="1057"/>
      <c r="AG52" s="1057"/>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8">
        <v>17</v>
      </c>
      <c r="B53" s="1058">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1057"/>
      <c r="AD53" s="1057"/>
      <c r="AE53" s="1057"/>
      <c r="AF53" s="1057"/>
      <c r="AG53" s="1057"/>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8">
        <v>18</v>
      </c>
      <c r="B54" s="1058">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1057"/>
      <c r="AD54" s="1057"/>
      <c r="AE54" s="1057"/>
      <c r="AF54" s="1057"/>
      <c r="AG54" s="1057"/>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8">
        <v>19</v>
      </c>
      <c r="B55" s="1058">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1057"/>
      <c r="AD55" s="1057"/>
      <c r="AE55" s="1057"/>
      <c r="AF55" s="1057"/>
      <c r="AG55" s="1057"/>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8">
        <v>20</v>
      </c>
      <c r="B56" s="1058">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1057"/>
      <c r="AD56" s="1057"/>
      <c r="AE56" s="1057"/>
      <c r="AF56" s="1057"/>
      <c r="AG56" s="1057"/>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8">
        <v>21</v>
      </c>
      <c r="B57" s="1058">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1057"/>
      <c r="AD57" s="1057"/>
      <c r="AE57" s="1057"/>
      <c r="AF57" s="1057"/>
      <c r="AG57" s="1057"/>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8">
        <v>22</v>
      </c>
      <c r="B58" s="1058">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1057"/>
      <c r="AD58" s="1057"/>
      <c r="AE58" s="1057"/>
      <c r="AF58" s="1057"/>
      <c r="AG58" s="1057"/>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8">
        <v>23</v>
      </c>
      <c r="B59" s="1058">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1057"/>
      <c r="AD59" s="1057"/>
      <c r="AE59" s="1057"/>
      <c r="AF59" s="1057"/>
      <c r="AG59" s="1057"/>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8">
        <v>24</v>
      </c>
      <c r="B60" s="1058">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1057"/>
      <c r="AD60" s="1057"/>
      <c r="AE60" s="1057"/>
      <c r="AF60" s="1057"/>
      <c r="AG60" s="1057"/>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8">
        <v>25</v>
      </c>
      <c r="B61" s="1058">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1057"/>
      <c r="AD61" s="1057"/>
      <c r="AE61" s="1057"/>
      <c r="AF61" s="1057"/>
      <c r="AG61" s="1057"/>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8">
        <v>26</v>
      </c>
      <c r="B62" s="1058">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1057"/>
      <c r="AD62" s="1057"/>
      <c r="AE62" s="1057"/>
      <c r="AF62" s="1057"/>
      <c r="AG62" s="1057"/>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8">
        <v>27</v>
      </c>
      <c r="B63" s="1058">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1057"/>
      <c r="AD63" s="1057"/>
      <c r="AE63" s="1057"/>
      <c r="AF63" s="1057"/>
      <c r="AG63" s="1057"/>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8">
        <v>28</v>
      </c>
      <c r="B64" s="1058">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1057"/>
      <c r="AD64" s="1057"/>
      <c r="AE64" s="1057"/>
      <c r="AF64" s="1057"/>
      <c r="AG64" s="1057"/>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8">
        <v>29</v>
      </c>
      <c r="B65" s="1058">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1057"/>
      <c r="AD65" s="1057"/>
      <c r="AE65" s="1057"/>
      <c r="AF65" s="1057"/>
      <c r="AG65" s="1057"/>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8">
        <v>30</v>
      </c>
      <c r="B66" s="1058">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1057"/>
      <c r="AD66" s="1057"/>
      <c r="AE66" s="1057"/>
      <c r="AF66" s="1057"/>
      <c r="AG66" s="1057"/>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79" t="s">
        <v>297</v>
      </c>
      <c r="K69" s="111"/>
      <c r="L69" s="111"/>
      <c r="M69" s="111"/>
      <c r="N69" s="111"/>
      <c r="O69" s="111"/>
      <c r="P69" s="342" t="s">
        <v>27</v>
      </c>
      <c r="Q69" s="342"/>
      <c r="R69" s="342"/>
      <c r="S69" s="342"/>
      <c r="T69" s="342"/>
      <c r="U69" s="342"/>
      <c r="V69" s="342"/>
      <c r="W69" s="342"/>
      <c r="X69" s="342"/>
      <c r="Y69" s="352" t="s">
        <v>353</v>
      </c>
      <c r="Z69" s="353"/>
      <c r="AA69" s="353"/>
      <c r="AB69" s="353"/>
      <c r="AC69" s="279" t="s">
        <v>338</v>
      </c>
      <c r="AD69" s="279"/>
      <c r="AE69" s="279"/>
      <c r="AF69" s="279"/>
      <c r="AG69" s="279"/>
      <c r="AH69" s="352" t="s">
        <v>258</v>
      </c>
      <c r="AI69" s="354"/>
      <c r="AJ69" s="354"/>
      <c r="AK69" s="354"/>
      <c r="AL69" s="354" t="s">
        <v>21</v>
      </c>
      <c r="AM69" s="354"/>
      <c r="AN69" s="354"/>
      <c r="AO69" s="427"/>
      <c r="AP69" s="428" t="s">
        <v>298</v>
      </c>
      <c r="AQ69" s="428"/>
      <c r="AR69" s="428"/>
      <c r="AS69" s="428"/>
      <c r="AT69" s="428"/>
      <c r="AU69" s="428"/>
      <c r="AV69" s="428"/>
      <c r="AW69" s="428"/>
      <c r="AX69" s="428"/>
      <c r="AY69" s="34">
        <f t="shared" ref="AY69:AY70" si="0">$AY$67</f>
        <v>0</v>
      </c>
    </row>
    <row r="70" spans="1:51" ht="26.25" customHeight="1" x14ac:dyDescent="0.15">
      <c r="A70" s="1058">
        <v>1</v>
      </c>
      <c r="B70" s="1058">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1057"/>
      <c r="AD70" s="1057"/>
      <c r="AE70" s="1057"/>
      <c r="AF70" s="1057"/>
      <c r="AG70" s="1057"/>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8">
        <v>2</v>
      </c>
      <c r="B71" s="1058">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1057"/>
      <c r="AD71" s="1057"/>
      <c r="AE71" s="1057"/>
      <c r="AF71" s="1057"/>
      <c r="AG71" s="1057"/>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8">
        <v>3</v>
      </c>
      <c r="B72" s="1058">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1057"/>
      <c r="AD72" s="1057"/>
      <c r="AE72" s="1057"/>
      <c r="AF72" s="1057"/>
      <c r="AG72" s="1057"/>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8">
        <v>4</v>
      </c>
      <c r="B73" s="1058">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1057"/>
      <c r="AD73" s="1057"/>
      <c r="AE73" s="1057"/>
      <c r="AF73" s="1057"/>
      <c r="AG73" s="1057"/>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8">
        <v>5</v>
      </c>
      <c r="B74" s="1058">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1057"/>
      <c r="AD74" s="1057"/>
      <c r="AE74" s="1057"/>
      <c r="AF74" s="1057"/>
      <c r="AG74" s="1057"/>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8">
        <v>6</v>
      </c>
      <c r="B75" s="1058">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1057"/>
      <c r="AD75" s="1057"/>
      <c r="AE75" s="1057"/>
      <c r="AF75" s="1057"/>
      <c r="AG75" s="1057"/>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8">
        <v>7</v>
      </c>
      <c r="B76" s="1058">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1057"/>
      <c r="AD76" s="1057"/>
      <c r="AE76" s="1057"/>
      <c r="AF76" s="1057"/>
      <c r="AG76" s="1057"/>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8">
        <v>8</v>
      </c>
      <c r="B77" s="1058">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1057"/>
      <c r="AD77" s="1057"/>
      <c r="AE77" s="1057"/>
      <c r="AF77" s="1057"/>
      <c r="AG77" s="1057"/>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8">
        <v>9</v>
      </c>
      <c r="B78" s="1058">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1057"/>
      <c r="AD78" s="1057"/>
      <c r="AE78" s="1057"/>
      <c r="AF78" s="1057"/>
      <c r="AG78" s="1057"/>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8">
        <v>10</v>
      </c>
      <c r="B79" s="1058">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1057"/>
      <c r="AD79" s="1057"/>
      <c r="AE79" s="1057"/>
      <c r="AF79" s="1057"/>
      <c r="AG79" s="1057"/>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8">
        <v>11</v>
      </c>
      <c r="B80" s="1058">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1057"/>
      <c r="AD80" s="1057"/>
      <c r="AE80" s="1057"/>
      <c r="AF80" s="1057"/>
      <c r="AG80" s="1057"/>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8">
        <v>12</v>
      </c>
      <c r="B81" s="1058">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1057"/>
      <c r="AD81" s="1057"/>
      <c r="AE81" s="1057"/>
      <c r="AF81" s="1057"/>
      <c r="AG81" s="1057"/>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8">
        <v>13</v>
      </c>
      <c r="B82" s="1058">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1057"/>
      <c r="AD82" s="1057"/>
      <c r="AE82" s="1057"/>
      <c r="AF82" s="1057"/>
      <c r="AG82" s="1057"/>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8">
        <v>14</v>
      </c>
      <c r="B83" s="1058">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1057"/>
      <c r="AD83" s="1057"/>
      <c r="AE83" s="1057"/>
      <c r="AF83" s="1057"/>
      <c r="AG83" s="1057"/>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8">
        <v>15</v>
      </c>
      <c r="B84" s="1058">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1057"/>
      <c r="AD84" s="1057"/>
      <c r="AE84" s="1057"/>
      <c r="AF84" s="1057"/>
      <c r="AG84" s="1057"/>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8">
        <v>16</v>
      </c>
      <c r="B85" s="1058">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1057"/>
      <c r="AD85" s="1057"/>
      <c r="AE85" s="1057"/>
      <c r="AF85" s="1057"/>
      <c r="AG85" s="1057"/>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8">
        <v>17</v>
      </c>
      <c r="B86" s="1058">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1057"/>
      <c r="AD86" s="1057"/>
      <c r="AE86" s="1057"/>
      <c r="AF86" s="1057"/>
      <c r="AG86" s="1057"/>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8">
        <v>18</v>
      </c>
      <c r="B87" s="1058">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1057"/>
      <c r="AD87" s="1057"/>
      <c r="AE87" s="1057"/>
      <c r="AF87" s="1057"/>
      <c r="AG87" s="1057"/>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8">
        <v>19</v>
      </c>
      <c r="B88" s="1058">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1057"/>
      <c r="AD88" s="1057"/>
      <c r="AE88" s="1057"/>
      <c r="AF88" s="1057"/>
      <c r="AG88" s="1057"/>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8">
        <v>20</v>
      </c>
      <c r="B89" s="1058">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1057"/>
      <c r="AD89" s="1057"/>
      <c r="AE89" s="1057"/>
      <c r="AF89" s="1057"/>
      <c r="AG89" s="1057"/>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8">
        <v>21</v>
      </c>
      <c r="B90" s="1058">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1057"/>
      <c r="AD90" s="1057"/>
      <c r="AE90" s="1057"/>
      <c r="AF90" s="1057"/>
      <c r="AG90" s="1057"/>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8">
        <v>22</v>
      </c>
      <c r="B91" s="1058">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1057"/>
      <c r="AD91" s="1057"/>
      <c r="AE91" s="1057"/>
      <c r="AF91" s="1057"/>
      <c r="AG91" s="1057"/>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8">
        <v>23</v>
      </c>
      <c r="B92" s="1058">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1057"/>
      <c r="AD92" s="1057"/>
      <c r="AE92" s="1057"/>
      <c r="AF92" s="1057"/>
      <c r="AG92" s="1057"/>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8">
        <v>24</v>
      </c>
      <c r="B93" s="1058">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1057"/>
      <c r="AD93" s="1057"/>
      <c r="AE93" s="1057"/>
      <c r="AF93" s="1057"/>
      <c r="AG93" s="1057"/>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8">
        <v>25</v>
      </c>
      <c r="B94" s="1058">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1057"/>
      <c r="AD94" s="1057"/>
      <c r="AE94" s="1057"/>
      <c r="AF94" s="1057"/>
      <c r="AG94" s="1057"/>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8">
        <v>26</v>
      </c>
      <c r="B95" s="1058">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1057"/>
      <c r="AD95" s="1057"/>
      <c r="AE95" s="1057"/>
      <c r="AF95" s="1057"/>
      <c r="AG95" s="1057"/>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8">
        <v>27</v>
      </c>
      <c r="B96" s="1058">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1057"/>
      <c r="AD96" s="1057"/>
      <c r="AE96" s="1057"/>
      <c r="AF96" s="1057"/>
      <c r="AG96" s="1057"/>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8">
        <v>28</v>
      </c>
      <c r="B97" s="1058">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1057"/>
      <c r="AD97" s="1057"/>
      <c r="AE97" s="1057"/>
      <c r="AF97" s="1057"/>
      <c r="AG97" s="1057"/>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8">
        <v>29</v>
      </c>
      <c r="B98" s="1058">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1057"/>
      <c r="AD98" s="1057"/>
      <c r="AE98" s="1057"/>
      <c r="AF98" s="1057"/>
      <c r="AG98" s="1057"/>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8">
        <v>30</v>
      </c>
      <c r="B99" s="1058">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1057"/>
      <c r="AD99" s="1057"/>
      <c r="AE99" s="1057"/>
      <c r="AF99" s="1057"/>
      <c r="AG99" s="1057"/>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79" t="s">
        <v>297</v>
      </c>
      <c r="K102" s="111"/>
      <c r="L102" s="111"/>
      <c r="M102" s="111"/>
      <c r="N102" s="111"/>
      <c r="O102" s="111"/>
      <c r="P102" s="342" t="s">
        <v>27</v>
      </c>
      <c r="Q102" s="342"/>
      <c r="R102" s="342"/>
      <c r="S102" s="342"/>
      <c r="T102" s="342"/>
      <c r="U102" s="342"/>
      <c r="V102" s="342"/>
      <c r="W102" s="342"/>
      <c r="X102" s="342"/>
      <c r="Y102" s="352" t="s">
        <v>353</v>
      </c>
      <c r="Z102" s="353"/>
      <c r="AA102" s="353"/>
      <c r="AB102" s="353"/>
      <c r="AC102" s="279" t="s">
        <v>338</v>
      </c>
      <c r="AD102" s="279"/>
      <c r="AE102" s="279"/>
      <c r="AF102" s="279"/>
      <c r="AG102" s="279"/>
      <c r="AH102" s="352" t="s">
        <v>258</v>
      </c>
      <c r="AI102" s="354"/>
      <c r="AJ102" s="354"/>
      <c r="AK102" s="354"/>
      <c r="AL102" s="354" t="s">
        <v>21</v>
      </c>
      <c r="AM102" s="354"/>
      <c r="AN102" s="354"/>
      <c r="AO102" s="427"/>
      <c r="AP102" s="428" t="s">
        <v>298</v>
      </c>
      <c r="AQ102" s="428"/>
      <c r="AR102" s="428"/>
      <c r="AS102" s="428"/>
      <c r="AT102" s="428"/>
      <c r="AU102" s="428"/>
      <c r="AV102" s="428"/>
      <c r="AW102" s="428"/>
      <c r="AX102" s="428"/>
      <c r="AY102" s="34">
        <f t="shared" ref="AY102:AY103" si="1">$AY$100</f>
        <v>0</v>
      </c>
    </row>
    <row r="103" spans="1:51" ht="26.25" customHeight="1" x14ac:dyDescent="0.15">
      <c r="A103" s="1058">
        <v>1</v>
      </c>
      <c r="B103" s="1058">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1057"/>
      <c r="AD103" s="1057"/>
      <c r="AE103" s="1057"/>
      <c r="AF103" s="1057"/>
      <c r="AG103" s="1057"/>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8">
        <v>2</v>
      </c>
      <c r="B104" s="1058">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1057"/>
      <c r="AD104" s="1057"/>
      <c r="AE104" s="1057"/>
      <c r="AF104" s="1057"/>
      <c r="AG104" s="1057"/>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8">
        <v>3</v>
      </c>
      <c r="B105" s="1058">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1057"/>
      <c r="AD105" s="1057"/>
      <c r="AE105" s="1057"/>
      <c r="AF105" s="1057"/>
      <c r="AG105" s="1057"/>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8">
        <v>4</v>
      </c>
      <c r="B106" s="1058">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1057"/>
      <c r="AD106" s="1057"/>
      <c r="AE106" s="1057"/>
      <c r="AF106" s="1057"/>
      <c r="AG106" s="1057"/>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8">
        <v>5</v>
      </c>
      <c r="B107" s="1058">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1057"/>
      <c r="AD107" s="1057"/>
      <c r="AE107" s="1057"/>
      <c r="AF107" s="1057"/>
      <c r="AG107" s="1057"/>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8">
        <v>6</v>
      </c>
      <c r="B108" s="1058">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1057"/>
      <c r="AD108" s="1057"/>
      <c r="AE108" s="1057"/>
      <c r="AF108" s="1057"/>
      <c r="AG108" s="1057"/>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8">
        <v>7</v>
      </c>
      <c r="B109" s="1058">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1057"/>
      <c r="AD109" s="1057"/>
      <c r="AE109" s="1057"/>
      <c r="AF109" s="1057"/>
      <c r="AG109" s="1057"/>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8">
        <v>8</v>
      </c>
      <c r="B110" s="1058">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1057"/>
      <c r="AD110" s="1057"/>
      <c r="AE110" s="1057"/>
      <c r="AF110" s="1057"/>
      <c r="AG110" s="1057"/>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8">
        <v>9</v>
      </c>
      <c r="B111" s="1058">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1057"/>
      <c r="AD111" s="1057"/>
      <c r="AE111" s="1057"/>
      <c r="AF111" s="1057"/>
      <c r="AG111" s="1057"/>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8">
        <v>10</v>
      </c>
      <c r="B112" s="1058">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1057"/>
      <c r="AD112" s="1057"/>
      <c r="AE112" s="1057"/>
      <c r="AF112" s="1057"/>
      <c r="AG112" s="1057"/>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8">
        <v>11</v>
      </c>
      <c r="B113" s="1058">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1057"/>
      <c r="AD113" s="1057"/>
      <c r="AE113" s="1057"/>
      <c r="AF113" s="1057"/>
      <c r="AG113" s="1057"/>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8">
        <v>12</v>
      </c>
      <c r="B114" s="1058">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1057"/>
      <c r="AD114" s="1057"/>
      <c r="AE114" s="1057"/>
      <c r="AF114" s="1057"/>
      <c r="AG114" s="1057"/>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8">
        <v>13</v>
      </c>
      <c r="B115" s="1058">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1057"/>
      <c r="AD115" s="1057"/>
      <c r="AE115" s="1057"/>
      <c r="AF115" s="1057"/>
      <c r="AG115" s="1057"/>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8">
        <v>14</v>
      </c>
      <c r="B116" s="1058">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1057"/>
      <c r="AD116" s="1057"/>
      <c r="AE116" s="1057"/>
      <c r="AF116" s="1057"/>
      <c r="AG116" s="1057"/>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8">
        <v>15</v>
      </c>
      <c r="B117" s="1058">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1057"/>
      <c r="AD117" s="1057"/>
      <c r="AE117" s="1057"/>
      <c r="AF117" s="1057"/>
      <c r="AG117" s="1057"/>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8">
        <v>16</v>
      </c>
      <c r="B118" s="1058">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1057"/>
      <c r="AD118" s="1057"/>
      <c r="AE118" s="1057"/>
      <c r="AF118" s="1057"/>
      <c r="AG118" s="1057"/>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8">
        <v>17</v>
      </c>
      <c r="B119" s="1058">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1057"/>
      <c r="AD119" s="1057"/>
      <c r="AE119" s="1057"/>
      <c r="AF119" s="1057"/>
      <c r="AG119" s="1057"/>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8">
        <v>18</v>
      </c>
      <c r="B120" s="1058">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1057"/>
      <c r="AD120" s="1057"/>
      <c r="AE120" s="1057"/>
      <c r="AF120" s="1057"/>
      <c r="AG120" s="1057"/>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8">
        <v>19</v>
      </c>
      <c r="B121" s="1058">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1057"/>
      <c r="AD121" s="1057"/>
      <c r="AE121" s="1057"/>
      <c r="AF121" s="1057"/>
      <c r="AG121" s="1057"/>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8">
        <v>20</v>
      </c>
      <c r="B122" s="1058">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1057"/>
      <c r="AD122" s="1057"/>
      <c r="AE122" s="1057"/>
      <c r="AF122" s="1057"/>
      <c r="AG122" s="1057"/>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8">
        <v>21</v>
      </c>
      <c r="B123" s="1058">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1057"/>
      <c r="AD123" s="1057"/>
      <c r="AE123" s="1057"/>
      <c r="AF123" s="1057"/>
      <c r="AG123" s="1057"/>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8">
        <v>22</v>
      </c>
      <c r="B124" s="1058">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1057"/>
      <c r="AD124" s="1057"/>
      <c r="AE124" s="1057"/>
      <c r="AF124" s="1057"/>
      <c r="AG124" s="1057"/>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8">
        <v>23</v>
      </c>
      <c r="B125" s="1058">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1057"/>
      <c r="AD125" s="1057"/>
      <c r="AE125" s="1057"/>
      <c r="AF125" s="1057"/>
      <c r="AG125" s="1057"/>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8">
        <v>24</v>
      </c>
      <c r="B126" s="1058">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1057"/>
      <c r="AD126" s="1057"/>
      <c r="AE126" s="1057"/>
      <c r="AF126" s="1057"/>
      <c r="AG126" s="1057"/>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8">
        <v>25</v>
      </c>
      <c r="B127" s="1058">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1057"/>
      <c r="AD127" s="1057"/>
      <c r="AE127" s="1057"/>
      <c r="AF127" s="1057"/>
      <c r="AG127" s="1057"/>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8">
        <v>26</v>
      </c>
      <c r="B128" s="1058">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1057"/>
      <c r="AD128" s="1057"/>
      <c r="AE128" s="1057"/>
      <c r="AF128" s="1057"/>
      <c r="AG128" s="1057"/>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8">
        <v>27</v>
      </c>
      <c r="B129" s="1058">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1057"/>
      <c r="AD129" s="1057"/>
      <c r="AE129" s="1057"/>
      <c r="AF129" s="1057"/>
      <c r="AG129" s="1057"/>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8">
        <v>28</v>
      </c>
      <c r="B130" s="1058">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1057"/>
      <c r="AD130" s="1057"/>
      <c r="AE130" s="1057"/>
      <c r="AF130" s="1057"/>
      <c r="AG130" s="1057"/>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8">
        <v>29</v>
      </c>
      <c r="B131" s="1058">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1057"/>
      <c r="AD131" s="1057"/>
      <c r="AE131" s="1057"/>
      <c r="AF131" s="1057"/>
      <c r="AG131" s="1057"/>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8">
        <v>30</v>
      </c>
      <c r="B132" s="1058">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1057"/>
      <c r="AD132" s="1057"/>
      <c r="AE132" s="1057"/>
      <c r="AF132" s="1057"/>
      <c r="AG132" s="1057"/>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79" t="s">
        <v>297</v>
      </c>
      <c r="K135" s="111"/>
      <c r="L135" s="111"/>
      <c r="M135" s="111"/>
      <c r="N135" s="111"/>
      <c r="O135" s="111"/>
      <c r="P135" s="342" t="s">
        <v>27</v>
      </c>
      <c r="Q135" s="342"/>
      <c r="R135" s="342"/>
      <c r="S135" s="342"/>
      <c r="T135" s="342"/>
      <c r="U135" s="342"/>
      <c r="V135" s="342"/>
      <c r="W135" s="342"/>
      <c r="X135" s="342"/>
      <c r="Y135" s="352" t="s">
        <v>353</v>
      </c>
      <c r="Z135" s="353"/>
      <c r="AA135" s="353"/>
      <c r="AB135" s="353"/>
      <c r="AC135" s="279" t="s">
        <v>338</v>
      </c>
      <c r="AD135" s="279"/>
      <c r="AE135" s="279"/>
      <c r="AF135" s="279"/>
      <c r="AG135" s="279"/>
      <c r="AH135" s="352" t="s">
        <v>258</v>
      </c>
      <c r="AI135" s="354"/>
      <c r="AJ135" s="354"/>
      <c r="AK135" s="354"/>
      <c r="AL135" s="354" t="s">
        <v>21</v>
      </c>
      <c r="AM135" s="354"/>
      <c r="AN135" s="354"/>
      <c r="AO135" s="427"/>
      <c r="AP135" s="428" t="s">
        <v>298</v>
      </c>
      <c r="AQ135" s="428"/>
      <c r="AR135" s="428"/>
      <c r="AS135" s="428"/>
      <c r="AT135" s="428"/>
      <c r="AU135" s="428"/>
      <c r="AV135" s="428"/>
      <c r="AW135" s="428"/>
      <c r="AX135" s="428"/>
      <c r="AY135" s="34">
        <f t="shared" ref="AY135:AY136" si="2">$AY$133</f>
        <v>0</v>
      </c>
    </row>
    <row r="136" spans="1:51" ht="26.25" customHeight="1" x14ac:dyDescent="0.15">
      <c r="A136" s="1058">
        <v>1</v>
      </c>
      <c r="B136" s="1058">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1057"/>
      <c r="AD136" s="1057"/>
      <c r="AE136" s="1057"/>
      <c r="AF136" s="1057"/>
      <c r="AG136" s="1057"/>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8">
        <v>2</v>
      </c>
      <c r="B137" s="1058">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1057"/>
      <c r="AD137" s="1057"/>
      <c r="AE137" s="1057"/>
      <c r="AF137" s="1057"/>
      <c r="AG137" s="1057"/>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8">
        <v>3</v>
      </c>
      <c r="B138" s="1058">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1057"/>
      <c r="AD138" s="1057"/>
      <c r="AE138" s="1057"/>
      <c r="AF138" s="1057"/>
      <c r="AG138" s="1057"/>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8">
        <v>4</v>
      </c>
      <c r="B139" s="1058">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1057"/>
      <c r="AD139" s="1057"/>
      <c r="AE139" s="1057"/>
      <c r="AF139" s="1057"/>
      <c r="AG139" s="1057"/>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8">
        <v>5</v>
      </c>
      <c r="B140" s="1058">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1057"/>
      <c r="AD140" s="1057"/>
      <c r="AE140" s="1057"/>
      <c r="AF140" s="1057"/>
      <c r="AG140" s="1057"/>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8">
        <v>6</v>
      </c>
      <c r="B141" s="1058">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1057"/>
      <c r="AD141" s="1057"/>
      <c r="AE141" s="1057"/>
      <c r="AF141" s="1057"/>
      <c r="AG141" s="1057"/>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8">
        <v>7</v>
      </c>
      <c r="B142" s="1058">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1057"/>
      <c r="AD142" s="1057"/>
      <c r="AE142" s="1057"/>
      <c r="AF142" s="1057"/>
      <c r="AG142" s="1057"/>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8">
        <v>8</v>
      </c>
      <c r="B143" s="1058">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1057"/>
      <c r="AD143" s="1057"/>
      <c r="AE143" s="1057"/>
      <c r="AF143" s="1057"/>
      <c r="AG143" s="1057"/>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8">
        <v>9</v>
      </c>
      <c r="B144" s="1058">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1057"/>
      <c r="AD144" s="1057"/>
      <c r="AE144" s="1057"/>
      <c r="AF144" s="1057"/>
      <c r="AG144" s="1057"/>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8">
        <v>10</v>
      </c>
      <c r="B145" s="1058">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1057"/>
      <c r="AD145" s="1057"/>
      <c r="AE145" s="1057"/>
      <c r="AF145" s="1057"/>
      <c r="AG145" s="1057"/>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8">
        <v>11</v>
      </c>
      <c r="B146" s="1058">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1057"/>
      <c r="AD146" s="1057"/>
      <c r="AE146" s="1057"/>
      <c r="AF146" s="1057"/>
      <c r="AG146" s="1057"/>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8">
        <v>12</v>
      </c>
      <c r="B147" s="1058">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1057"/>
      <c r="AD147" s="1057"/>
      <c r="AE147" s="1057"/>
      <c r="AF147" s="1057"/>
      <c r="AG147" s="1057"/>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8">
        <v>13</v>
      </c>
      <c r="B148" s="1058">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1057"/>
      <c r="AD148" s="1057"/>
      <c r="AE148" s="1057"/>
      <c r="AF148" s="1057"/>
      <c r="AG148" s="1057"/>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8">
        <v>14</v>
      </c>
      <c r="B149" s="1058">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1057"/>
      <c r="AD149" s="1057"/>
      <c r="AE149" s="1057"/>
      <c r="AF149" s="1057"/>
      <c r="AG149" s="1057"/>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8">
        <v>15</v>
      </c>
      <c r="B150" s="1058">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1057"/>
      <c r="AD150" s="1057"/>
      <c r="AE150" s="1057"/>
      <c r="AF150" s="1057"/>
      <c r="AG150" s="1057"/>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8">
        <v>16</v>
      </c>
      <c r="B151" s="1058">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1057"/>
      <c r="AD151" s="1057"/>
      <c r="AE151" s="1057"/>
      <c r="AF151" s="1057"/>
      <c r="AG151" s="1057"/>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8">
        <v>17</v>
      </c>
      <c r="B152" s="1058">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1057"/>
      <c r="AD152" s="1057"/>
      <c r="AE152" s="1057"/>
      <c r="AF152" s="1057"/>
      <c r="AG152" s="1057"/>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8">
        <v>18</v>
      </c>
      <c r="B153" s="1058">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1057"/>
      <c r="AD153" s="1057"/>
      <c r="AE153" s="1057"/>
      <c r="AF153" s="1057"/>
      <c r="AG153" s="1057"/>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8">
        <v>19</v>
      </c>
      <c r="B154" s="1058">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1057"/>
      <c r="AD154" s="1057"/>
      <c r="AE154" s="1057"/>
      <c r="AF154" s="1057"/>
      <c r="AG154" s="1057"/>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8">
        <v>20</v>
      </c>
      <c r="B155" s="1058">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1057"/>
      <c r="AD155" s="1057"/>
      <c r="AE155" s="1057"/>
      <c r="AF155" s="1057"/>
      <c r="AG155" s="1057"/>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8">
        <v>21</v>
      </c>
      <c r="B156" s="1058">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1057"/>
      <c r="AD156" s="1057"/>
      <c r="AE156" s="1057"/>
      <c r="AF156" s="1057"/>
      <c r="AG156" s="1057"/>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8">
        <v>22</v>
      </c>
      <c r="B157" s="1058">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1057"/>
      <c r="AD157" s="1057"/>
      <c r="AE157" s="1057"/>
      <c r="AF157" s="1057"/>
      <c r="AG157" s="1057"/>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8">
        <v>23</v>
      </c>
      <c r="B158" s="1058">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1057"/>
      <c r="AD158" s="1057"/>
      <c r="AE158" s="1057"/>
      <c r="AF158" s="1057"/>
      <c r="AG158" s="1057"/>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8">
        <v>24</v>
      </c>
      <c r="B159" s="1058">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1057"/>
      <c r="AD159" s="1057"/>
      <c r="AE159" s="1057"/>
      <c r="AF159" s="1057"/>
      <c r="AG159" s="1057"/>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8">
        <v>25</v>
      </c>
      <c r="B160" s="1058">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1057"/>
      <c r="AD160" s="1057"/>
      <c r="AE160" s="1057"/>
      <c r="AF160" s="1057"/>
      <c r="AG160" s="1057"/>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8">
        <v>26</v>
      </c>
      <c r="B161" s="1058">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1057"/>
      <c r="AD161" s="1057"/>
      <c r="AE161" s="1057"/>
      <c r="AF161" s="1057"/>
      <c r="AG161" s="1057"/>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8">
        <v>27</v>
      </c>
      <c r="B162" s="1058">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1057"/>
      <c r="AD162" s="1057"/>
      <c r="AE162" s="1057"/>
      <c r="AF162" s="1057"/>
      <c r="AG162" s="1057"/>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8">
        <v>28</v>
      </c>
      <c r="B163" s="1058">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1057"/>
      <c r="AD163" s="1057"/>
      <c r="AE163" s="1057"/>
      <c r="AF163" s="1057"/>
      <c r="AG163" s="1057"/>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8">
        <v>29</v>
      </c>
      <c r="B164" s="1058">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1057"/>
      <c r="AD164" s="1057"/>
      <c r="AE164" s="1057"/>
      <c r="AF164" s="1057"/>
      <c r="AG164" s="1057"/>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8">
        <v>30</v>
      </c>
      <c r="B165" s="1058">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1057"/>
      <c r="AD165" s="1057"/>
      <c r="AE165" s="1057"/>
      <c r="AF165" s="1057"/>
      <c r="AG165" s="1057"/>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79" t="s">
        <v>297</v>
      </c>
      <c r="K168" s="111"/>
      <c r="L168" s="111"/>
      <c r="M168" s="111"/>
      <c r="N168" s="111"/>
      <c r="O168" s="111"/>
      <c r="P168" s="342" t="s">
        <v>27</v>
      </c>
      <c r="Q168" s="342"/>
      <c r="R168" s="342"/>
      <c r="S168" s="342"/>
      <c r="T168" s="342"/>
      <c r="U168" s="342"/>
      <c r="V168" s="342"/>
      <c r="W168" s="342"/>
      <c r="X168" s="342"/>
      <c r="Y168" s="352" t="s">
        <v>353</v>
      </c>
      <c r="Z168" s="353"/>
      <c r="AA168" s="353"/>
      <c r="AB168" s="353"/>
      <c r="AC168" s="279" t="s">
        <v>338</v>
      </c>
      <c r="AD168" s="279"/>
      <c r="AE168" s="279"/>
      <c r="AF168" s="279"/>
      <c r="AG168" s="279"/>
      <c r="AH168" s="352" t="s">
        <v>258</v>
      </c>
      <c r="AI168" s="354"/>
      <c r="AJ168" s="354"/>
      <c r="AK168" s="354"/>
      <c r="AL168" s="354" t="s">
        <v>21</v>
      </c>
      <c r="AM168" s="354"/>
      <c r="AN168" s="354"/>
      <c r="AO168" s="427"/>
      <c r="AP168" s="428" t="s">
        <v>298</v>
      </c>
      <c r="AQ168" s="428"/>
      <c r="AR168" s="428"/>
      <c r="AS168" s="428"/>
      <c r="AT168" s="428"/>
      <c r="AU168" s="428"/>
      <c r="AV168" s="428"/>
      <c r="AW168" s="428"/>
      <c r="AX168" s="428"/>
      <c r="AY168" s="34">
        <f t="shared" ref="AY168:AY169" si="3">$AY$166</f>
        <v>0</v>
      </c>
    </row>
    <row r="169" spans="1:51" ht="26.25" customHeight="1" x14ac:dyDescent="0.15">
      <c r="A169" s="1058">
        <v>1</v>
      </c>
      <c r="B169" s="1058">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1057"/>
      <c r="AD169" s="1057"/>
      <c r="AE169" s="1057"/>
      <c r="AF169" s="1057"/>
      <c r="AG169" s="1057"/>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8">
        <v>2</v>
      </c>
      <c r="B170" s="1058">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1057"/>
      <c r="AD170" s="1057"/>
      <c r="AE170" s="1057"/>
      <c r="AF170" s="1057"/>
      <c r="AG170" s="1057"/>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8">
        <v>3</v>
      </c>
      <c r="B171" s="1058">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1057"/>
      <c r="AD171" s="1057"/>
      <c r="AE171" s="1057"/>
      <c r="AF171" s="1057"/>
      <c r="AG171" s="1057"/>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8">
        <v>4</v>
      </c>
      <c r="B172" s="1058">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1057"/>
      <c r="AD172" s="1057"/>
      <c r="AE172" s="1057"/>
      <c r="AF172" s="1057"/>
      <c r="AG172" s="1057"/>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8">
        <v>5</v>
      </c>
      <c r="B173" s="1058">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1057"/>
      <c r="AD173" s="1057"/>
      <c r="AE173" s="1057"/>
      <c r="AF173" s="1057"/>
      <c r="AG173" s="1057"/>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8">
        <v>6</v>
      </c>
      <c r="B174" s="1058">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1057"/>
      <c r="AD174" s="1057"/>
      <c r="AE174" s="1057"/>
      <c r="AF174" s="1057"/>
      <c r="AG174" s="1057"/>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8">
        <v>7</v>
      </c>
      <c r="B175" s="1058">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1057"/>
      <c r="AD175" s="1057"/>
      <c r="AE175" s="1057"/>
      <c r="AF175" s="1057"/>
      <c r="AG175" s="1057"/>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8">
        <v>8</v>
      </c>
      <c r="B176" s="1058">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1057"/>
      <c r="AD176" s="1057"/>
      <c r="AE176" s="1057"/>
      <c r="AF176" s="1057"/>
      <c r="AG176" s="1057"/>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8">
        <v>9</v>
      </c>
      <c r="B177" s="1058">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1057"/>
      <c r="AD177" s="1057"/>
      <c r="AE177" s="1057"/>
      <c r="AF177" s="1057"/>
      <c r="AG177" s="1057"/>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8">
        <v>10</v>
      </c>
      <c r="B178" s="1058">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1057"/>
      <c r="AD178" s="1057"/>
      <c r="AE178" s="1057"/>
      <c r="AF178" s="1057"/>
      <c r="AG178" s="1057"/>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8">
        <v>11</v>
      </c>
      <c r="B179" s="1058">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1057"/>
      <c r="AD179" s="1057"/>
      <c r="AE179" s="1057"/>
      <c r="AF179" s="1057"/>
      <c r="AG179" s="1057"/>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8">
        <v>12</v>
      </c>
      <c r="B180" s="1058">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1057"/>
      <c r="AD180" s="1057"/>
      <c r="AE180" s="1057"/>
      <c r="AF180" s="1057"/>
      <c r="AG180" s="1057"/>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8">
        <v>13</v>
      </c>
      <c r="B181" s="1058">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1057"/>
      <c r="AD181" s="1057"/>
      <c r="AE181" s="1057"/>
      <c r="AF181" s="1057"/>
      <c r="AG181" s="1057"/>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8">
        <v>14</v>
      </c>
      <c r="B182" s="1058">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1057"/>
      <c r="AD182" s="1057"/>
      <c r="AE182" s="1057"/>
      <c r="AF182" s="1057"/>
      <c r="AG182" s="1057"/>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8">
        <v>15</v>
      </c>
      <c r="B183" s="1058">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1057"/>
      <c r="AD183" s="1057"/>
      <c r="AE183" s="1057"/>
      <c r="AF183" s="1057"/>
      <c r="AG183" s="1057"/>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8">
        <v>16</v>
      </c>
      <c r="B184" s="1058">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1057"/>
      <c r="AD184" s="1057"/>
      <c r="AE184" s="1057"/>
      <c r="AF184" s="1057"/>
      <c r="AG184" s="1057"/>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8">
        <v>17</v>
      </c>
      <c r="B185" s="1058">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1057"/>
      <c r="AD185" s="1057"/>
      <c r="AE185" s="1057"/>
      <c r="AF185" s="1057"/>
      <c r="AG185" s="1057"/>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8">
        <v>18</v>
      </c>
      <c r="B186" s="1058">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1057"/>
      <c r="AD186" s="1057"/>
      <c r="AE186" s="1057"/>
      <c r="AF186" s="1057"/>
      <c r="AG186" s="1057"/>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8">
        <v>19</v>
      </c>
      <c r="B187" s="1058">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1057"/>
      <c r="AD187" s="1057"/>
      <c r="AE187" s="1057"/>
      <c r="AF187" s="1057"/>
      <c r="AG187" s="1057"/>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8">
        <v>20</v>
      </c>
      <c r="B188" s="1058">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1057"/>
      <c r="AD188" s="1057"/>
      <c r="AE188" s="1057"/>
      <c r="AF188" s="1057"/>
      <c r="AG188" s="1057"/>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8">
        <v>21</v>
      </c>
      <c r="B189" s="1058">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1057"/>
      <c r="AD189" s="1057"/>
      <c r="AE189" s="1057"/>
      <c r="AF189" s="1057"/>
      <c r="AG189" s="1057"/>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8">
        <v>22</v>
      </c>
      <c r="B190" s="1058">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1057"/>
      <c r="AD190" s="1057"/>
      <c r="AE190" s="1057"/>
      <c r="AF190" s="1057"/>
      <c r="AG190" s="1057"/>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8">
        <v>23</v>
      </c>
      <c r="B191" s="1058">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1057"/>
      <c r="AD191" s="1057"/>
      <c r="AE191" s="1057"/>
      <c r="AF191" s="1057"/>
      <c r="AG191" s="1057"/>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8">
        <v>24</v>
      </c>
      <c r="B192" s="1058">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1057"/>
      <c r="AD192" s="1057"/>
      <c r="AE192" s="1057"/>
      <c r="AF192" s="1057"/>
      <c r="AG192" s="1057"/>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8">
        <v>25</v>
      </c>
      <c r="B193" s="1058">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1057"/>
      <c r="AD193" s="1057"/>
      <c r="AE193" s="1057"/>
      <c r="AF193" s="1057"/>
      <c r="AG193" s="1057"/>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8">
        <v>26</v>
      </c>
      <c r="B194" s="1058">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1057"/>
      <c r="AD194" s="1057"/>
      <c r="AE194" s="1057"/>
      <c r="AF194" s="1057"/>
      <c r="AG194" s="1057"/>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8">
        <v>27</v>
      </c>
      <c r="B195" s="1058">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1057"/>
      <c r="AD195" s="1057"/>
      <c r="AE195" s="1057"/>
      <c r="AF195" s="1057"/>
      <c r="AG195" s="1057"/>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8">
        <v>28</v>
      </c>
      <c r="B196" s="1058">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1057"/>
      <c r="AD196" s="1057"/>
      <c r="AE196" s="1057"/>
      <c r="AF196" s="1057"/>
      <c r="AG196" s="1057"/>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8">
        <v>29</v>
      </c>
      <c r="B197" s="1058">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1057"/>
      <c r="AD197" s="1057"/>
      <c r="AE197" s="1057"/>
      <c r="AF197" s="1057"/>
      <c r="AG197" s="1057"/>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8">
        <v>30</v>
      </c>
      <c r="B198" s="1058">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1057"/>
      <c r="AD198" s="1057"/>
      <c r="AE198" s="1057"/>
      <c r="AF198" s="1057"/>
      <c r="AG198" s="1057"/>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79" t="s">
        <v>297</v>
      </c>
      <c r="K201" s="111"/>
      <c r="L201" s="111"/>
      <c r="M201" s="111"/>
      <c r="N201" s="111"/>
      <c r="O201" s="111"/>
      <c r="P201" s="342" t="s">
        <v>27</v>
      </c>
      <c r="Q201" s="342"/>
      <c r="R201" s="342"/>
      <c r="S201" s="342"/>
      <c r="T201" s="342"/>
      <c r="U201" s="342"/>
      <c r="V201" s="342"/>
      <c r="W201" s="342"/>
      <c r="X201" s="342"/>
      <c r="Y201" s="352" t="s">
        <v>353</v>
      </c>
      <c r="Z201" s="353"/>
      <c r="AA201" s="353"/>
      <c r="AB201" s="353"/>
      <c r="AC201" s="279" t="s">
        <v>338</v>
      </c>
      <c r="AD201" s="279"/>
      <c r="AE201" s="279"/>
      <c r="AF201" s="279"/>
      <c r="AG201" s="279"/>
      <c r="AH201" s="352" t="s">
        <v>258</v>
      </c>
      <c r="AI201" s="354"/>
      <c r="AJ201" s="354"/>
      <c r="AK201" s="354"/>
      <c r="AL201" s="354" t="s">
        <v>21</v>
      </c>
      <c r="AM201" s="354"/>
      <c r="AN201" s="354"/>
      <c r="AO201" s="427"/>
      <c r="AP201" s="428" t="s">
        <v>298</v>
      </c>
      <c r="AQ201" s="428"/>
      <c r="AR201" s="428"/>
      <c r="AS201" s="428"/>
      <c r="AT201" s="428"/>
      <c r="AU201" s="428"/>
      <c r="AV201" s="428"/>
      <c r="AW201" s="428"/>
      <c r="AX201" s="428"/>
      <c r="AY201" s="34">
        <f t="shared" ref="AY201:AY202" si="4">$AY$199</f>
        <v>0</v>
      </c>
    </row>
    <row r="202" spans="1:51" ht="26.25" customHeight="1" x14ac:dyDescent="0.15">
      <c r="A202" s="1058">
        <v>1</v>
      </c>
      <c r="B202" s="1058">
        <v>1</v>
      </c>
      <c r="C202" s="425"/>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1057"/>
      <c r="AD202" s="1057"/>
      <c r="AE202" s="1057"/>
      <c r="AF202" s="1057"/>
      <c r="AG202" s="1057"/>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8">
        <v>2</v>
      </c>
      <c r="B203" s="1058">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1057"/>
      <c r="AD203" s="1057"/>
      <c r="AE203" s="1057"/>
      <c r="AF203" s="1057"/>
      <c r="AG203" s="1057"/>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8">
        <v>3</v>
      </c>
      <c r="B204" s="1058">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1057"/>
      <c r="AD204" s="1057"/>
      <c r="AE204" s="1057"/>
      <c r="AF204" s="1057"/>
      <c r="AG204" s="1057"/>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8">
        <v>4</v>
      </c>
      <c r="B205" s="1058">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1057"/>
      <c r="AD205" s="1057"/>
      <c r="AE205" s="1057"/>
      <c r="AF205" s="1057"/>
      <c r="AG205" s="1057"/>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8">
        <v>5</v>
      </c>
      <c r="B206" s="1058">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1057"/>
      <c r="AD206" s="1057"/>
      <c r="AE206" s="1057"/>
      <c r="AF206" s="1057"/>
      <c r="AG206" s="1057"/>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8">
        <v>6</v>
      </c>
      <c r="B207" s="1058">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1057"/>
      <c r="AD207" s="1057"/>
      <c r="AE207" s="1057"/>
      <c r="AF207" s="1057"/>
      <c r="AG207" s="1057"/>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8">
        <v>7</v>
      </c>
      <c r="B208" s="1058">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1057"/>
      <c r="AD208" s="1057"/>
      <c r="AE208" s="1057"/>
      <c r="AF208" s="1057"/>
      <c r="AG208" s="1057"/>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8">
        <v>8</v>
      </c>
      <c r="B209" s="1058">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1057"/>
      <c r="AD209" s="1057"/>
      <c r="AE209" s="1057"/>
      <c r="AF209" s="1057"/>
      <c r="AG209" s="1057"/>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8">
        <v>9</v>
      </c>
      <c r="B210" s="1058">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1057"/>
      <c r="AD210" s="1057"/>
      <c r="AE210" s="1057"/>
      <c r="AF210" s="1057"/>
      <c r="AG210" s="1057"/>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8">
        <v>10</v>
      </c>
      <c r="B211" s="1058">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1057"/>
      <c r="AD211" s="1057"/>
      <c r="AE211" s="1057"/>
      <c r="AF211" s="1057"/>
      <c r="AG211" s="1057"/>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8">
        <v>11</v>
      </c>
      <c r="B212" s="1058">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1057"/>
      <c r="AD212" s="1057"/>
      <c r="AE212" s="1057"/>
      <c r="AF212" s="1057"/>
      <c r="AG212" s="1057"/>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8">
        <v>12</v>
      </c>
      <c r="B213" s="1058">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1057"/>
      <c r="AD213" s="1057"/>
      <c r="AE213" s="1057"/>
      <c r="AF213" s="1057"/>
      <c r="AG213" s="1057"/>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8">
        <v>13</v>
      </c>
      <c r="B214" s="1058">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1057"/>
      <c r="AD214" s="1057"/>
      <c r="AE214" s="1057"/>
      <c r="AF214" s="1057"/>
      <c r="AG214" s="1057"/>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8">
        <v>14</v>
      </c>
      <c r="B215" s="1058">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1057"/>
      <c r="AD215" s="1057"/>
      <c r="AE215" s="1057"/>
      <c r="AF215" s="1057"/>
      <c r="AG215" s="1057"/>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8">
        <v>15</v>
      </c>
      <c r="B216" s="1058">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1057"/>
      <c r="AD216" s="1057"/>
      <c r="AE216" s="1057"/>
      <c r="AF216" s="1057"/>
      <c r="AG216" s="1057"/>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8">
        <v>16</v>
      </c>
      <c r="B217" s="1058">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1057"/>
      <c r="AD217" s="1057"/>
      <c r="AE217" s="1057"/>
      <c r="AF217" s="1057"/>
      <c r="AG217" s="1057"/>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8">
        <v>17</v>
      </c>
      <c r="B218" s="1058">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1057"/>
      <c r="AD218" s="1057"/>
      <c r="AE218" s="1057"/>
      <c r="AF218" s="1057"/>
      <c r="AG218" s="1057"/>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8">
        <v>18</v>
      </c>
      <c r="B219" s="1058">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1057"/>
      <c r="AD219" s="1057"/>
      <c r="AE219" s="1057"/>
      <c r="AF219" s="1057"/>
      <c r="AG219" s="1057"/>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8">
        <v>19</v>
      </c>
      <c r="B220" s="1058">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1057"/>
      <c r="AD220" s="1057"/>
      <c r="AE220" s="1057"/>
      <c r="AF220" s="1057"/>
      <c r="AG220" s="1057"/>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8">
        <v>20</v>
      </c>
      <c r="B221" s="1058">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1057"/>
      <c r="AD221" s="1057"/>
      <c r="AE221" s="1057"/>
      <c r="AF221" s="1057"/>
      <c r="AG221" s="1057"/>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8">
        <v>21</v>
      </c>
      <c r="B222" s="1058">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1057"/>
      <c r="AD222" s="1057"/>
      <c r="AE222" s="1057"/>
      <c r="AF222" s="1057"/>
      <c r="AG222" s="1057"/>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8">
        <v>22</v>
      </c>
      <c r="B223" s="1058">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1057"/>
      <c r="AD223" s="1057"/>
      <c r="AE223" s="1057"/>
      <c r="AF223" s="1057"/>
      <c r="AG223" s="1057"/>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8">
        <v>23</v>
      </c>
      <c r="B224" s="1058">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1057"/>
      <c r="AD224" s="1057"/>
      <c r="AE224" s="1057"/>
      <c r="AF224" s="1057"/>
      <c r="AG224" s="1057"/>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8">
        <v>24</v>
      </c>
      <c r="B225" s="1058">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1057"/>
      <c r="AD225" s="1057"/>
      <c r="AE225" s="1057"/>
      <c r="AF225" s="1057"/>
      <c r="AG225" s="1057"/>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8">
        <v>25</v>
      </c>
      <c r="B226" s="1058">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1057"/>
      <c r="AD226" s="1057"/>
      <c r="AE226" s="1057"/>
      <c r="AF226" s="1057"/>
      <c r="AG226" s="1057"/>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8">
        <v>26</v>
      </c>
      <c r="B227" s="1058">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1057"/>
      <c r="AD227" s="1057"/>
      <c r="AE227" s="1057"/>
      <c r="AF227" s="1057"/>
      <c r="AG227" s="1057"/>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8">
        <v>27</v>
      </c>
      <c r="B228" s="1058">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1057"/>
      <c r="AD228" s="1057"/>
      <c r="AE228" s="1057"/>
      <c r="AF228" s="1057"/>
      <c r="AG228" s="1057"/>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8">
        <v>28</v>
      </c>
      <c r="B229" s="1058">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1057"/>
      <c r="AD229" s="1057"/>
      <c r="AE229" s="1057"/>
      <c r="AF229" s="1057"/>
      <c r="AG229" s="1057"/>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8">
        <v>29</v>
      </c>
      <c r="B230" s="1058">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1057"/>
      <c r="AD230" s="1057"/>
      <c r="AE230" s="1057"/>
      <c r="AF230" s="1057"/>
      <c r="AG230" s="1057"/>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8">
        <v>30</v>
      </c>
      <c r="B231" s="1058">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1057"/>
      <c r="AD231" s="1057"/>
      <c r="AE231" s="1057"/>
      <c r="AF231" s="1057"/>
      <c r="AG231" s="1057"/>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79" t="s">
        <v>297</v>
      </c>
      <c r="K234" s="111"/>
      <c r="L234" s="111"/>
      <c r="M234" s="111"/>
      <c r="N234" s="111"/>
      <c r="O234" s="111"/>
      <c r="P234" s="342" t="s">
        <v>27</v>
      </c>
      <c r="Q234" s="342"/>
      <c r="R234" s="342"/>
      <c r="S234" s="342"/>
      <c r="T234" s="342"/>
      <c r="U234" s="342"/>
      <c r="V234" s="342"/>
      <c r="W234" s="342"/>
      <c r="X234" s="342"/>
      <c r="Y234" s="352" t="s">
        <v>353</v>
      </c>
      <c r="Z234" s="353"/>
      <c r="AA234" s="353"/>
      <c r="AB234" s="353"/>
      <c r="AC234" s="279" t="s">
        <v>338</v>
      </c>
      <c r="AD234" s="279"/>
      <c r="AE234" s="279"/>
      <c r="AF234" s="279"/>
      <c r="AG234" s="279"/>
      <c r="AH234" s="352" t="s">
        <v>258</v>
      </c>
      <c r="AI234" s="354"/>
      <c r="AJ234" s="354"/>
      <c r="AK234" s="354"/>
      <c r="AL234" s="354" t="s">
        <v>21</v>
      </c>
      <c r="AM234" s="354"/>
      <c r="AN234" s="354"/>
      <c r="AO234" s="427"/>
      <c r="AP234" s="428" t="s">
        <v>298</v>
      </c>
      <c r="AQ234" s="428"/>
      <c r="AR234" s="428"/>
      <c r="AS234" s="428"/>
      <c r="AT234" s="428"/>
      <c r="AU234" s="428"/>
      <c r="AV234" s="428"/>
      <c r="AW234" s="428"/>
      <c r="AX234" s="428"/>
      <c r="AY234" s="91">
        <f>$AY$232</f>
        <v>0</v>
      </c>
    </row>
    <row r="235" spans="1:51" ht="26.25" customHeight="1" x14ac:dyDescent="0.15">
      <c r="A235" s="1058">
        <v>1</v>
      </c>
      <c r="B235" s="1058">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1057"/>
      <c r="AD235" s="1057"/>
      <c r="AE235" s="1057"/>
      <c r="AF235" s="1057"/>
      <c r="AG235" s="1057"/>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8">
        <v>2</v>
      </c>
      <c r="B236" s="1058">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1057"/>
      <c r="AD236" s="1057"/>
      <c r="AE236" s="1057"/>
      <c r="AF236" s="1057"/>
      <c r="AG236" s="1057"/>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8">
        <v>3</v>
      </c>
      <c r="B237" s="1058">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1057"/>
      <c r="AD237" s="1057"/>
      <c r="AE237" s="1057"/>
      <c r="AF237" s="1057"/>
      <c r="AG237" s="1057"/>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8">
        <v>4</v>
      </c>
      <c r="B238" s="1058">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1057"/>
      <c r="AD238" s="1057"/>
      <c r="AE238" s="1057"/>
      <c r="AF238" s="1057"/>
      <c r="AG238" s="1057"/>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8">
        <v>5</v>
      </c>
      <c r="B239" s="1058">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1057"/>
      <c r="AD239" s="1057"/>
      <c r="AE239" s="1057"/>
      <c r="AF239" s="1057"/>
      <c r="AG239" s="1057"/>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8">
        <v>6</v>
      </c>
      <c r="B240" s="1058">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1057"/>
      <c r="AD240" s="1057"/>
      <c r="AE240" s="1057"/>
      <c r="AF240" s="1057"/>
      <c r="AG240" s="1057"/>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8">
        <v>7</v>
      </c>
      <c r="B241" s="1058">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1057"/>
      <c r="AD241" s="1057"/>
      <c r="AE241" s="1057"/>
      <c r="AF241" s="1057"/>
      <c r="AG241" s="1057"/>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8">
        <v>8</v>
      </c>
      <c r="B242" s="1058">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1057"/>
      <c r="AD242" s="1057"/>
      <c r="AE242" s="1057"/>
      <c r="AF242" s="1057"/>
      <c r="AG242" s="1057"/>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8">
        <v>9</v>
      </c>
      <c r="B243" s="1058">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1057"/>
      <c r="AD243" s="1057"/>
      <c r="AE243" s="1057"/>
      <c r="AF243" s="1057"/>
      <c r="AG243" s="1057"/>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8">
        <v>10</v>
      </c>
      <c r="B244" s="1058">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1057"/>
      <c r="AD244" s="1057"/>
      <c r="AE244" s="1057"/>
      <c r="AF244" s="1057"/>
      <c r="AG244" s="1057"/>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8">
        <v>11</v>
      </c>
      <c r="B245" s="1058">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1057"/>
      <c r="AD245" s="1057"/>
      <c r="AE245" s="1057"/>
      <c r="AF245" s="1057"/>
      <c r="AG245" s="1057"/>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8">
        <v>12</v>
      </c>
      <c r="B246" s="1058">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1057"/>
      <c r="AD246" s="1057"/>
      <c r="AE246" s="1057"/>
      <c r="AF246" s="1057"/>
      <c r="AG246" s="1057"/>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8">
        <v>13</v>
      </c>
      <c r="B247" s="1058">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1057"/>
      <c r="AD247" s="1057"/>
      <c r="AE247" s="1057"/>
      <c r="AF247" s="1057"/>
      <c r="AG247" s="1057"/>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8">
        <v>14</v>
      </c>
      <c r="B248" s="1058">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1057"/>
      <c r="AD248" s="1057"/>
      <c r="AE248" s="1057"/>
      <c r="AF248" s="1057"/>
      <c r="AG248" s="1057"/>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8">
        <v>15</v>
      </c>
      <c r="B249" s="1058">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1057"/>
      <c r="AD249" s="1057"/>
      <c r="AE249" s="1057"/>
      <c r="AF249" s="1057"/>
      <c r="AG249" s="1057"/>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8">
        <v>16</v>
      </c>
      <c r="B250" s="1058">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1057"/>
      <c r="AD250" s="1057"/>
      <c r="AE250" s="1057"/>
      <c r="AF250" s="1057"/>
      <c r="AG250" s="1057"/>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8">
        <v>17</v>
      </c>
      <c r="B251" s="1058">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1057"/>
      <c r="AD251" s="1057"/>
      <c r="AE251" s="1057"/>
      <c r="AF251" s="1057"/>
      <c r="AG251" s="1057"/>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8">
        <v>18</v>
      </c>
      <c r="B252" s="1058">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1057"/>
      <c r="AD252" s="1057"/>
      <c r="AE252" s="1057"/>
      <c r="AF252" s="1057"/>
      <c r="AG252" s="1057"/>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8">
        <v>19</v>
      </c>
      <c r="B253" s="1058">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1057"/>
      <c r="AD253" s="1057"/>
      <c r="AE253" s="1057"/>
      <c r="AF253" s="1057"/>
      <c r="AG253" s="1057"/>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8">
        <v>20</v>
      </c>
      <c r="B254" s="1058">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1057"/>
      <c r="AD254" s="1057"/>
      <c r="AE254" s="1057"/>
      <c r="AF254" s="1057"/>
      <c r="AG254" s="1057"/>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8">
        <v>21</v>
      </c>
      <c r="B255" s="1058">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1057"/>
      <c r="AD255" s="1057"/>
      <c r="AE255" s="1057"/>
      <c r="AF255" s="1057"/>
      <c r="AG255" s="1057"/>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8">
        <v>22</v>
      </c>
      <c r="B256" s="1058">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1057"/>
      <c r="AD256" s="1057"/>
      <c r="AE256" s="1057"/>
      <c r="AF256" s="1057"/>
      <c r="AG256" s="1057"/>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8">
        <v>23</v>
      </c>
      <c r="B257" s="1058">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1057"/>
      <c r="AD257" s="1057"/>
      <c r="AE257" s="1057"/>
      <c r="AF257" s="1057"/>
      <c r="AG257" s="1057"/>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8">
        <v>24</v>
      </c>
      <c r="B258" s="1058">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1057"/>
      <c r="AD258" s="1057"/>
      <c r="AE258" s="1057"/>
      <c r="AF258" s="1057"/>
      <c r="AG258" s="1057"/>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8">
        <v>25</v>
      </c>
      <c r="B259" s="1058">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1057"/>
      <c r="AD259" s="1057"/>
      <c r="AE259" s="1057"/>
      <c r="AF259" s="1057"/>
      <c r="AG259" s="1057"/>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8">
        <v>26</v>
      </c>
      <c r="B260" s="1058">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1057"/>
      <c r="AD260" s="1057"/>
      <c r="AE260" s="1057"/>
      <c r="AF260" s="1057"/>
      <c r="AG260" s="1057"/>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8">
        <v>27</v>
      </c>
      <c r="B261" s="1058">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1057"/>
      <c r="AD261" s="1057"/>
      <c r="AE261" s="1057"/>
      <c r="AF261" s="1057"/>
      <c r="AG261" s="1057"/>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8">
        <v>28</v>
      </c>
      <c r="B262" s="1058">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1057"/>
      <c r="AD262" s="1057"/>
      <c r="AE262" s="1057"/>
      <c r="AF262" s="1057"/>
      <c r="AG262" s="1057"/>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8">
        <v>29</v>
      </c>
      <c r="B263" s="1058">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1057"/>
      <c r="AD263" s="1057"/>
      <c r="AE263" s="1057"/>
      <c r="AF263" s="1057"/>
      <c r="AG263" s="1057"/>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8">
        <v>30</v>
      </c>
      <c r="B264" s="1058">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1057"/>
      <c r="AD264" s="1057"/>
      <c r="AE264" s="1057"/>
      <c r="AF264" s="1057"/>
      <c r="AG264" s="1057"/>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79" t="s">
        <v>297</v>
      </c>
      <c r="K267" s="111"/>
      <c r="L267" s="111"/>
      <c r="M267" s="111"/>
      <c r="N267" s="111"/>
      <c r="O267" s="111"/>
      <c r="P267" s="342" t="s">
        <v>27</v>
      </c>
      <c r="Q267" s="342"/>
      <c r="R267" s="342"/>
      <c r="S267" s="342"/>
      <c r="T267" s="342"/>
      <c r="U267" s="342"/>
      <c r="V267" s="342"/>
      <c r="W267" s="342"/>
      <c r="X267" s="342"/>
      <c r="Y267" s="352" t="s">
        <v>353</v>
      </c>
      <c r="Z267" s="353"/>
      <c r="AA267" s="353"/>
      <c r="AB267" s="353"/>
      <c r="AC267" s="279" t="s">
        <v>338</v>
      </c>
      <c r="AD267" s="279"/>
      <c r="AE267" s="279"/>
      <c r="AF267" s="279"/>
      <c r="AG267" s="279"/>
      <c r="AH267" s="352" t="s">
        <v>258</v>
      </c>
      <c r="AI267" s="354"/>
      <c r="AJ267" s="354"/>
      <c r="AK267" s="354"/>
      <c r="AL267" s="354" t="s">
        <v>21</v>
      </c>
      <c r="AM267" s="354"/>
      <c r="AN267" s="354"/>
      <c r="AO267" s="427"/>
      <c r="AP267" s="428" t="s">
        <v>298</v>
      </c>
      <c r="AQ267" s="428"/>
      <c r="AR267" s="428"/>
      <c r="AS267" s="428"/>
      <c r="AT267" s="428"/>
      <c r="AU267" s="428"/>
      <c r="AV267" s="428"/>
      <c r="AW267" s="428"/>
      <c r="AX267" s="428"/>
      <c r="AY267" s="34">
        <f t="shared" ref="AY267:AY268" si="5">$AY$265</f>
        <v>0</v>
      </c>
    </row>
    <row r="268" spans="1:51" ht="26.25" customHeight="1" x14ac:dyDescent="0.15">
      <c r="A268" s="1058">
        <v>1</v>
      </c>
      <c r="B268" s="1058">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1057"/>
      <c r="AD268" s="1057"/>
      <c r="AE268" s="1057"/>
      <c r="AF268" s="1057"/>
      <c r="AG268" s="1057"/>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8">
        <v>2</v>
      </c>
      <c r="B269" s="1058">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1057"/>
      <c r="AD269" s="1057"/>
      <c r="AE269" s="1057"/>
      <c r="AF269" s="1057"/>
      <c r="AG269" s="1057"/>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8">
        <v>3</v>
      </c>
      <c r="B270" s="1058">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1057"/>
      <c r="AD270" s="1057"/>
      <c r="AE270" s="1057"/>
      <c r="AF270" s="1057"/>
      <c r="AG270" s="1057"/>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8">
        <v>4</v>
      </c>
      <c r="B271" s="1058">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1057"/>
      <c r="AD271" s="1057"/>
      <c r="AE271" s="1057"/>
      <c r="AF271" s="1057"/>
      <c r="AG271" s="1057"/>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8">
        <v>5</v>
      </c>
      <c r="B272" s="1058">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1057"/>
      <c r="AD272" s="1057"/>
      <c r="AE272" s="1057"/>
      <c r="AF272" s="1057"/>
      <c r="AG272" s="1057"/>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8">
        <v>6</v>
      </c>
      <c r="B273" s="1058">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1057"/>
      <c r="AD273" s="1057"/>
      <c r="AE273" s="1057"/>
      <c r="AF273" s="1057"/>
      <c r="AG273" s="1057"/>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8">
        <v>7</v>
      </c>
      <c r="B274" s="1058">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1057"/>
      <c r="AD274" s="1057"/>
      <c r="AE274" s="1057"/>
      <c r="AF274" s="1057"/>
      <c r="AG274" s="1057"/>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8">
        <v>8</v>
      </c>
      <c r="B275" s="1058">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1057"/>
      <c r="AD275" s="1057"/>
      <c r="AE275" s="1057"/>
      <c r="AF275" s="1057"/>
      <c r="AG275" s="1057"/>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8">
        <v>9</v>
      </c>
      <c r="B276" s="1058">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1057"/>
      <c r="AD276" s="1057"/>
      <c r="AE276" s="1057"/>
      <c r="AF276" s="1057"/>
      <c r="AG276" s="1057"/>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8">
        <v>10</v>
      </c>
      <c r="B277" s="1058">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1057"/>
      <c r="AD277" s="1057"/>
      <c r="AE277" s="1057"/>
      <c r="AF277" s="1057"/>
      <c r="AG277" s="1057"/>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8">
        <v>11</v>
      </c>
      <c r="B278" s="1058">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1057"/>
      <c r="AD278" s="1057"/>
      <c r="AE278" s="1057"/>
      <c r="AF278" s="1057"/>
      <c r="AG278" s="1057"/>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8">
        <v>12</v>
      </c>
      <c r="B279" s="1058">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1057"/>
      <c r="AD279" s="1057"/>
      <c r="AE279" s="1057"/>
      <c r="AF279" s="1057"/>
      <c r="AG279" s="1057"/>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8">
        <v>13</v>
      </c>
      <c r="B280" s="1058">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1057"/>
      <c r="AD280" s="1057"/>
      <c r="AE280" s="1057"/>
      <c r="AF280" s="1057"/>
      <c r="AG280" s="1057"/>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8">
        <v>14</v>
      </c>
      <c r="B281" s="1058">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1057"/>
      <c r="AD281" s="1057"/>
      <c r="AE281" s="1057"/>
      <c r="AF281" s="1057"/>
      <c r="AG281" s="1057"/>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8">
        <v>15</v>
      </c>
      <c r="B282" s="1058">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1057"/>
      <c r="AD282" s="1057"/>
      <c r="AE282" s="1057"/>
      <c r="AF282" s="1057"/>
      <c r="AG282" s="1057"/>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8">
        <v>16</v>
      </c>
      <c r="B283" s="1058">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1057"/>
      <c r="AD283" s="1057"/>
      <c r="AE283" s="1057"/>
      <c r="AF283" s="1057"/>
      <c r="AG283" s="1057"/>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8">
        <v>17</v>
      </c>
      <c r="B284" s="1058">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1057"/>
      <c r="AD284" s="1057"/>
      <c r="AE284" s="1057"/>
      <c r="AF284" s="1057"/>
      <c r="AG284" s="1057"/>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8">
        <v>18</v>
      </c>
      <c r="B285" s="1058">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1057"/>
      <c r="AD285" s="1057"/>
      <c r="AE285" s="1057"/>
      <c r="AF285" s="1057"/>
      <c r="AG285" s="1057"/>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8">
        <v>19</v>
      </c>
      <c r="B286" s="1058">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1057"/>
      <c r="AD286" s="1057"/>
      <c r="AE286" s="1057"/>
      <c r="AF286" s="1057"/>
      <c r="AG286" s="1057"/>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8">
        <v>20</v>
      </c>
      <c r="B287" s="1058">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1057"/>
      <c r="AD287" s="1057"/>
      <c r="AE287" s="1057"/>
      <c r="AF287" s="1057"/>
      <c r="AG287" s="1057"/>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8">
        <v>21</v>
      </c>
      <c r="B288" s="1058">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1057"/>
      <c r="AD288" s="1057"/>
      <c r="AE288" s="1057"/>
      <c r="AF288" s="1057"/>
      <c r="AG288" s="1057"/>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8">
        <v>22</v>
      </c>
      <c r="B289" s="1058">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1057"/>
      <c r="AD289" s="1057"/>
      <c r="AE289" s="1057"/>
      <c r="AF289" s="1057"/>
      <c r="AG289" s="1057"/>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8">
        <v>23</v>
      </c>
      <c r="B290" s="1058">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1057"/>
      <c r="AD290" s="1057"/>
      <c r="AE290" s="1057"/>
      <c r="AF290" s="1057"/>
      <c r="AG290" s="1057"/>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8">
        <v>24</v>
      </c>
      <c r="B291" s="1058">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1057"/>
      <c r="AD291" s="1057"/>
      <c r="AE291" s="1057"/>
      <c r="AF291" s="1057"/>
      <c r="AG291" s="1057"/>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8">
        <v>25</v>
      </c>
      <c r="B292" s="1058">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1057"/>
      <c r="AD292" s="1057"/>
      <c r="AE292" s="1057"/>
      <c r="AF292" s="1057"/>
      <c r="AG292" s="1057"/>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8">
        <v>26</v>
      </c>
      <c r="B293" s="1058">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1057"/>
      <c r="AD293" s="1057"/>
      <c r="AE293" s="1057"/>
      <c r="AF293" s="1057"/>
      <c r="AG293" s="1057"/>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8">
        <v>27</v>
      </c>
      <c r="B294" s="1058">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1057"/>
      <c r="AD294" s="1057"/>
      <c r="AE294" s="1057"/>
      <c r="AF294" s="1057"/>
      <c r="AG294" s="1057"/>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8">
        <v>28</v>
      </c>
      <c r="B295" s="1058">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1057"/>
      <c r="AD295" s="1057"/>
      <c r="AE295" s="1057"/>
      <c r="AF295" s="1057"/>
      <c r="AG295" s="1057"/>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8">
        <v>29</v>
      </c>
      <c r="B296" s="1058">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1057"/>
      <c r="AD296" s="1057"/>
      <c r="AE296" s="1057"/>
      <c r="AF296" s="1057"/>
      <c r="AG296" s="1057"/>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8">
        <v>30</v>
      </c>
      <c r="B297" s="1058">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1057"/>
      <c r="AD297" s="1057"/>
      <c r="AE297" s="1057"/>
      <c r="AF297" s="1057"/>
      <c r="AG297" s="1057"/>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79" t="s">
        <v>297</v>
      </c>
      <c r="K300" s="111"/>
      <c r="L300" s="111"/>
      <c r="M300" s="111"/>
      <c r="N300" s="111"/>
      <c r="O300" s="111"/>
      <c r="P300" s="342" t="s">
        <v>27</v>
      </c>
      <c r="Q300" s="342"/>
      <c r="R300" s="342"/>
      <c r="S300" s="342"/>
      <c r="T300" s="342"/>
      <c r="U300" s="342"/>
      <c r="V300" s="342"/>
      <c r="W300" s="342"/>
      <c r="X300" s="342"/>
      <c r="Y300" s="352" t="s">
        <v>353</v>
      </c>
      <c r="Z300" s="353"/>
      <c r="AA300" s="353"/>
      <c r="AB300" s="353"/>
      <c r="AC300" s="279" t="s">
        <v>338</v>
      </c>
      <c r="AD300" s="279"/>
      <c r="AE300" s="279"/>
      <c r="AF300" s="279"/>
      <c r="AG300" s="279"/>
      <c r="AH300" s="352" t="s">
        <v>258</v>
      </c>
      <c r="AI300" s="354"/>
      <c r="AJ300" s="354"/>
      <c r="AK300" s="354"/>
      <c r="AL300" s="354" t="s">
        <v>21</v>
      </c>
      <c r="AM300" s="354"/>
      <c r="AN300" s="354"/>
      <c r="AO300" s="427"/>
      <c r="AP300" s="428" t="s">
        <v>298</v>
      </c>
      <c r="AQ300" s="428"/>
      <c r="AR300" s="428"/>
      <c r="AS300" s="428"/>
      <c r="AT300" s="428"/>
      <c r="AU300" s="428"/>
      <c r="AV300" s="428"/>
      <c r="AW300" s="428"/>
      <c r="AX300" s="428"/>
      <c r="AY300" s="34">
        <f t="shared" ref="AY300:AY301" si="6">$AY$298</f>
        <v>0</v>
      </c>
    </row>
    <row r="301" spans="1:51" ht="26.25" customHeight="1" x14ac:dyDescent="0.15">
      <c r="A301" s="1058">
        <v>1</v>
      </c>
      <c r="B301" s="1058">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1057"/>
      <c r="AD301" s="1057"/>
      <c r="AE301" s="1057"/>
      <c r="AF301" s="1057"/>
      <c r="AG301" s="1057"/>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8">
        <v>2</v>
      </c>
      <c r="B302" s="1058">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1057"/>
      <c r="AD302" s="1057"/>
      <c r="AE302" s="1057"/>
      <c r="AF302" s="1057"/>
      <c r="AG302" s="1057"/>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8">
        <v>3</v>
      </c>
      <c r="B303" s="1058">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1057"/>
      <c r="AD303" s="1057"/>
      <c r="AE303" s="1057"/>
      <c r="AF303" s="1057"/>
      <c r="AG303" s="1057"/>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8">
        <v>4</v>
      </c>
      <c r="B304" s="1058">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1057"/>
      <c r="AD304" s="1057"/>
      <c r="AE304" s="1057"/>
      <c r="AF304" s="1057"/>
      <c r="AG304" s="1057"/>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8">
        <v>5</v>
      </c>
      <c r="B305" s="1058">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1057"/>
      <c r="AD305" s="1057"/>
      <c r="AE305" s="1057"/>
      <c r="AF305" s="1057"/>
      <c r="AG305" s="1057"/>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8">
        <v>6</v>
      </c>
      <c r="B306" s="1058">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1057"/>
      <c r="AD306" s="1057"/>
      <c r="AE306" s="1057"/>
      <c r="AF306" s="1057"/>
      <c r="AG306" s="1057"/>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8">
        <v>7</v>
      </c>
      <c r="B307" s="1058">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1057"/>
      <c r="AD307" s="1057"/>
      <c r="AE307" s="1057"/>
      <c r="AF307" s="1057"/>
      <c r="AG307" s="1057"/>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8">
        <v>8</v>
      </c>
      <c r="B308" s="1058">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1057"/>
      <c r="AD308" s="1057"/>
      <c r="AE308" s="1057"/>
      <c r="AF308" s="1057"/>
      <c r="AG308" s="1057"/>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8">
        <v>9</v>
      </c>
      <c r="B309" s="1058">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1057"/>
      <c r="AD309" s="1057"/>
      <c r="AE309" s="1057"/>
      <c r="AF309" s="1057"/>
      <c r="AG309" s="1057"/>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8">
        <v>10</v>
      </c>
      <c r="B310" s="1058">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1057"/>
      <c r="AD310" s="1057"/>
      <c r="AE310" s="1057"/>
      <c r="AF310" s="1057"/>
      <c r="AG310" s="1057"/>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8">
        <v>11</v>
      </c>
      <c r="B311" s="1058">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1057"/>
      <c r="AD311" s="1057"/>
      <c r="AE311" s="1057"/>
      <c r="AF311" s="1057"/>
      <c r="AG311" s="1057"/>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8">
        <v>12</v>
      </c>
      <c r="B312" s="1058">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1057"/>
      <c r="AD312" s="1057"/>
      <c r="AE312" s="1057"/>
      <c r="AF312" s="1057"/>
      <c r="AG312" s="1057"/>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8">
        <v>13</v>
      </c>
      <c r="B313" s="1058">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1057"/>
      <c r="AD313" s="1057"/>
      <c r="AE313" s="1057"/>
      <c r="AF313" s="1057"/>
      <c r="AG313" s="1057"/>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8">
        <v>14</v>
      </c>
      <c r="B314" s="1058">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1057"/>
      <c r="AD314" s="1057"/>
      <c r="AE314" s="1057"/>
      <c r="AF314" s="1057"/>
      <c r="AG314" s="1057"/>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8">
        <v>15</v>
      </c>
      <c r="B315" s="1058">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1057"/>
      <c r="AD315" s="1057"/>
      <c r="AE315" s="1057"/>
      <c r="AF315" s="1057"/>
      <c r="AG315" s="1057"/>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8">
        <v>16</v>
      </c>
      <c r="B316" s="1058">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1057"/>
      <c r="AD316" s="1057"/>
      <c r="AE316" s="1057"/>
      <c r="AF316" s="1057"/>
      <c r="AG316" s="1057"/>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8">
        <v>17</v>
      </c>
      <c r="B317" s="1058">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1057"/>
      <c r="AD317" s="1057"/>
      <c r="AE317" s="1057"/>
      <c r="AF317" s="1057"/>
      <c r="AG317" s="1057"/>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8">
        <v>18</v>
      </c>
      <c r="B318" s="1058">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1057"/>
      <c r="AD318" s="1057"/>
      <c r="AE318" s="1057"/>
      <c r="AF318" s="1057"/>
      <c r="AG318" s="1057"/>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8">
        <v>19</v>
      </c>
      <c r="B319" s="1058">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1057"/>
      <c r="AD319" s="1057"/>
      <c r="AE319" s="1057"/>
      <c r="AF319" s="1057"/>
      <c r="AG319" s="1057"/>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8">
        <v>20</v>
      </c>
      <c r="B320" s="1058">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1057"/>
      <c r="AD320" s="1057"/>
      <c r="AE320" s="1057"/>
      <c r="AF320" s="1057"/>
      <c r="AG320" s="1057"/>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8">
        <v>21</v>
      </c>
      <c r="B321" s="1058">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1057"/>
      <c r="AD321" s="1057"/>
      <c r="AE321" s="1057"/>
      <c r="AF321" s="1057"/>
      <c r="AG321" s="1057"/>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8">
        <v>22</v>
      </c>
      <c r="B322" s="1058">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1057"/>
      <c r="AD322" s="1057"/>
      <c r="AE322" s="1057"/>
      <c r="AF322" s="1057"/>
      <c r="AG322" s="1057"/>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8">
        <v>23</v>
      </c>
      <c r="B323" s="1058">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1057"/>
      <c r="AD323" s="1057"/>
      <c r="AE323" s="1057"/>
      <c r="AF323" s="1057"/>
      <c r="AG323" s="1057"/>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8">
        <v>24</v>
      </c>
      <c r="B324" s="1058">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1057"/>
      <c r="AD324" s="1057"/>
      <c r="AE324" s="1057"/>
      <c r="AF324" s="1057"/>
      <c r="AG324" s="1057"/>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8">
        <v>25</v>
      </c>
      <c r="B325" s="1058">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1057"/>
      <c r="AD325" s="1057"/>
      <c r="AE325" s="1057"/>
      <c r="AF325" s="1057"/>
      <c r="AG325" s="1057"/>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8">
        <v>26</v>
      </c>
      <c r="B326" s="1058">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1057"/>
      <c r="AD326" s="1057"/>
      <c r="AE326" s="1057"/>
      <c r="AF326" s="1057"/>
      <c r="AG326" s="1057"/>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8">
        <v>27</v>
      </c>
      <c r="B327" s="1058">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1057"/>
      <c r="AD327" s="1057"/>
      <c r="AE327" s="1057"/>
      <c r="AF327" s="1057"/>
      <c r="AG327" s="1057"/>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8">
        <v>28</v>
      </c>
      <c r="B328" s="1058">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1057"/>
      <c r="AD328" s="1057"/>
      <c r="AE328" s="1057"/>
      <c r="AF328" s="1057"/>
      <c r="AG328" s="1057"/>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8">
        <v>29</v>
      </c>
      <c r="B329" s="1058">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1057"/>
      <c r="AD329" s="1057"/>
      <c r="AE329" s="1057"/>
      <c r="AF329" s="1057"/>
      <c r="AG329" s="1057"/>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8">
        <v>30</v>
      </c>
      <c r="B330" s="1058">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1057"/>
      <c r="AD330" s="1057"/>
      <c r="AE330" s="1057"/>
      <c r="AF330" s="1057"/>
      <c r="AG330" s="1057"/>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79" t="s">
        <v>297</v>
      </c>
      <c r="K333" s="111"/>
      <c r="L333" s="111"/>
      <c r="M333" s="111"/>
      <c r="N333" s="111"/>
      <c r="O333" s="111"/>
      <c r="P333" s="342" t="s">
        <v>27</v>
      </c>
      <c r="Q333" s="342"/>
      <c r="R333" s="342"/>
      <c r="S333" s="342"/>
      <c r="T333" s="342"/>
      <c r="U333" s="342"/>
      <c r="V333" s="342"/>
      <c r="W333" s="342"/>
      <c r="X333" s="342"/>
      <c r="Y333" s="352" t="s">
        <v>353</v>
      </c>
      <c r="Z333" s="353"/>
      <c r="AA333" s="353"/>
      <c r="AB333" s="353"/>
      <c r="AC333" s="279" t="s">
        <v>338</v>
      </c>
      <c r="AD333" s="279"/>
      <c r="AE333" s="279"/>
      <c r="AF333" s="279"/>
      <c r="AG333" s="279"/>
      <c r="AH333" s="352" t="s">
        <v>258</v>
      </c>
      <c r="AI333" s="354"/>
      <c r="AJ333" s="354"/>
      <c r="AK333" s="354"/>
      <c r="AL333" s="354" t="s">
        <v>21</v>
      </c>
      <c r="AM333" s="354"/>
      <c r="AN333" s="354"/>
      <c r="AO333" s="427"/>
      <c r="AP333" s="428" t="s">
        <v>298</v>
      </c>
      <c r="AQ333" s="428"/>
      <c r="AR333" s="428"/>
      <c r="AS333" s="428"/>
      <c r="AT333" s="428"/>
      <c r="AU333" s="428"/>
      <c r="AV333" s="428"/>
      <c r="AW333" s="428"/>
      <c r="AX333" s="428"/>
      <c r="AY333" s="34">
        <f t="shared" ref="AY333:AY334" si="7">$AY$331</f>
        <v>0</v>
      </c>
    </row>
    <row r="334" spans="1:51" ht="26.25" customHeight="1" x14ac:dyDescent="0.15">
      <c r="A334" s="1058">
        <v>1</v>
      </c>
      <c r="B334" s="1058">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1057"/>
      <c r="AD334" s="1057"/>
      <c r="AE334" s="1057"/>
      <c r="AF334" s="1057"/>
      <c r="AG334" s="1057"/>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8">
        <v>2</v>
      </c>
      <c r="B335" s="1058">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1057"/>
      <c r="AD335" s="1057"/>
      <c r="AE335" s="1057"/>
      <c r="AF335" s="1057"/>
      <c r="AG335" s="1057"/>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8">
        <v>3</v>
      </c>
      <c r="B336" s="1058">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1057"/>
      <c r="AD336" s="1057"/>
      <c r="AE336" s="1057"/>
      <c r="AF336" s="1057"/>
      <c r="AG336" s="1057"/>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8">
        <v>4</v>
      </c>
      <c r="B337" s="1058">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1057"/>
      <c r="AD337" s="1057"/>
      <c r="AE337" s="1057"/>
      <c r="AF337" s="1057"/>
      <c r="AG337" s="1057"/>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8">
        <v>5</v>
      </c>
      <c r="B338" s="1058">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1057"/>
      <c r="AD338" s="1057"/>
      <c r="AE338" s="1057"/>
      <c r="AF338" s="1057"/>
      <c r="AG338" s="1057"/>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8">
        <v>6</v>
      </c>
      <c r="B339" s="1058">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1057"/>
      <c r="AD339" s="1057"/>
      <c r="AE339" s="1057"/>
      <c r="AF339" s="1057"/>
      <c r="AG339" s="1057"/>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8">
        <v>7</v>
      </c>
      <c r="B340" s="1058">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1057"/>
      <c r="AD340" s="1057"/>
      <c r="AE340" s="1057"/>
      <c r="AF340" s="1057"/>
      <c r="AG340" s="1057"/>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8">
        <v>8</v>
      </c>
      <c r="B341" s="1058">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1057"/>
      <c r="AD341" s="1057"/>
      <c r="AE341" s="1057"/>
      <c r="AF341" s="1057"/>
      <c r="AG341" s="1057"/>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8">
        <v>9</v>
      </c>
      <c r="B342" s="1058">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1057"/>
      <c r="AD342" s="1057"/>
      <c r="AE342" s="1057"/>
      <c r="AF342" s="1057"/>
      <c r="AG342" s="1057"/>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8">
        <v>10</v>
      </c>
      <c r="B343" s="1058">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1057"/>
      <c r="AD343" s="1057"/>
      <c r="AE343" s="1057"/>
      <c r="AF343" s="1057"/>
      <c r="AG343" s="1057"/>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8">
        <v>11</v>
      </c>
      <c r="B344" s="1058">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1057"/>
      <c r="AD344" s="1057"/>
      <c r="AE344" s="1057"/>
      <c r="AF344" s="1057"/>
      <c r="AG344" s="1057"/>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8">
        <v>12</v>
      </c>
      <c r="B345" s="1058">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1057"/>
      <c r="AD345" s="1057"/>
      <c r="AE345" s="1057"/>
      <c r="AF345" s="1057"/>
      <c r="AG345" s="1057"/>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8">
        <v>13</v>
      </c>
      <c r="B346" s="1058">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1057"/>
      <c r="AD346" s="1057"/>
      <c r="AE346" s="1057"/>
      <c r="AF346" s="1057"/>
      <c r="AG346" s="1057"/>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8">
        <v>14</v>
      </c>
      <c r="B347" s="1058">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1057"/>
      <c r="AD347" s="1057"/>
      <c r="AE347" s="1057"/>
      <c r="AF347" s="1057"/>
      <c r="AG347" s="1057"/>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8">
        <v>15</v>
      </c>
      <c r="B348" s="1058">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1057"/>
      <c r="AD348" s="1057"/>
      <c r="AE348" s="1057"/>
      <c r="AF348" s="1057"/>
      <c r="AG348" s="1057"/>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8">
        <v>16</v>
      </c>
      <c r="B349" s="1058">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1057"/>
      <c r="AD349" s="1057"/>
      <c r="AE349" s="1057"/>
      <c r="AF349" s="1057"/>
      <c r="AG349" s="1057"/>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8">
        <v>17</v>
      </c>
      <c r="B350" s="1058">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1057"/>
      <c r="AD350" s="1057"/>
      <c r="AE350" s="1057"/>
      <c r="AF350" s="1057"/>
      <c r="AG350" s="1057"/>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8">
        <v>18</v>
      </c>
      <c r="B351" s="1058">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1057"/>
      <c r="AD351" s="1057"/>
      <c r="AE351" s="1057"/>
      <c r="AF351" s="1057"/>
      <c r="AG351" s="1057"/>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8">
        <v>19</v>
      </c>
      <c r="B352" s="1058">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1057"/>
      <c r="AD352" s="1057"/>
      <c r="AE352" s="1057"/>
      <c r="AF352" s="1057"/>
      <c r="AG352" s="1057"/>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8">
        <v>20</v>
      </c>
      <c r="B353" s="1058">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1057"/>
      <c r="AD353" s="1057"/>
      <c r="AE353" s="1057"/>
      <c r="AF353" s="1057"/>
      <c r="AG353" s="1057"/>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8">
        <v>21</v>
      </c>
      <c r="B354" s="1058">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1057"/>
      <c r="AD354" s="1057"/>
      <c r="AE354" s="1057"/>
      <c r="AF354" s="1057"/>
      <c r="AG354" s="1057"/>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8">
        <v>22</v>
      </c>
      <c r="B355" s="1058">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1057"/>
      <c r="AD355" s="1057"/>
      <c r="AE355" s="1057"/>
      <c r="AF355" s="1057"/>
      <c r="AG355" s="1057"/>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8">
        <v>23</v>
      </c>
      <c r="B356" s="1058">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1057"/>
      <c r="AD356" s="1057"/>
      <c r="AE356" s="1057"/>
      <c r="AF356" s="1057"/>
      <c r="AG356" s="1057"/>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8">
        <v>24</v>
      </c>
      <c r="B357" s="1058">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1057"/>
      <c r="AD357" s="1057"/>
      <c r="AE357" s="1057"/>
      <c r="AF357" s="1057"/>
      <c r="AG357" s="1057"/>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8">
        <v>25</v>
      </c>
      <c r="B358" s="1058">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1057"/>
      <c r="AD358" s="1057"/>
      <c r="AE358" s="1057"/>
      <c r="AF358" s="1057"/>
      <c r="AG358" s="1057"/>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8">
        <v>26</v>
      </c>
      <c r="B359" s="1058">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1057"/>
      <c r="AD359" s="1057"/>
      <c r="AE359" s="1057"/>
      <c r="AF359" s="1057"/>
      <c r="AG359" s="1057"/>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8">
        <v>27</v>
      </c>
      <c r="B360" s="1058">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1057"/>
      <c r="AD360" s="1057"/>
      <c r="AE360" s="1057"/>
      <c r="AF360" s="1057"/>
      <c r="AG360" s="1057"/>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8">
        <v>28</v>
      </c>
      <c r="B361" s="1058">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1057"/>
      <c r="AD361" s="1057"/>
      <c r="AE361" s="1057"/>
      <c r="AF361" s="1057"/>
      <c r="AG361" s="1057"/>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8">
        <v>29</v>
      </c>
      <c r="B362" s="1058">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1057"/>
      <c r="AD362" s="1057"/>
      <c r="AE362" s="1057"/>
      <c r="AF362" s="1057"/>
      <c r="AG362" s="1057"/>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8">
        <v>30</v>
      </c>
      <c r="B363" s="1058">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1057"/>
      <c r="AD363" s="1057"/>
      <c r="AE363" s="1057"/>
      <c r="AF363" s="1057"/>
      <c r="AG363" s="1057"/>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79" t="s">
        <v>297</v>
      </c>
      <c r="K366" s="111"/>
      <c r="L366" s="111"/>
      <c r="M366" s="111"/>
      <c r="N366" s="111"/>
      <c r="O366" s="111"/>
      <c r="P366" s="342" t="s">
        <v>27</v>
      </c>
      <c r="Q366" s="342"/>
      <c r="R366" s="342"/>
      <c r="S366" s="342"/>
      <c r="T366" s="342"/>
      <c r="U366" s="342"/>
      <c r="V366" s="342"/>
      <c r="W366" s="342"/>
      <c r="X366" s="342"/>
      <c r="Y366" s="352" t="s">
        <v>353</v>
      </c>
      <c r="Z366" s="353"/>
      <c r="AA366" s="353"/>
      <c r="AB366" s="353"/>
      <c r="AC366" s="279" t="s">
        <v>338</v>
      </c>
      <c r="AD366" s="279"/>
      <c r="AE366" s="279"/>
      <c r="AF366" s="279"/>
      <c r="AG366" s="279"/>
      <c r="AH366" s="352" t="s">
        <v>258</v>
      </c>
      <c r="AI366" s="354"/>
      <c r="AJ366" s="354"/>
      <c r="AK366" s="354"/>
      <c r="AL366" s="354" t="s">
        <v>21</v>
      </c>
      <c r="AM366" s="354"/>
      <c r="AN366" s="354"/>
      <c r="AO366" s="427"/>
      <c r="AP366" s="428" t="s">
        <v>298</v>
      </c>
      <c r="AQ366" s="428"/>
      <c r="AR366" s="428"/>
      <c r="AS366" s="428"/>
      <c r="AT366" s="428"/>
      <c r="AU366" s="428"/>
      <c r="AV366" s="428"/>
      <c r="AW366" s="428"/>
      <c r="AX366" s="428"/>
      <c r="AY366" s="34">
        <f t="shared" ref="AY366:AY367" si="8">$AY$364</f>
        <v>0</v>
      </c>
    </row>
    <row r="367" spans="1:51" ht="26.25" customHeight="1" x14ac:dyDescent="0.15">
      <c r="A367" s="1058">
        <v>1</v>
      </c>
      <c r="B367" s="1058">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1057"/>
      <c r="AD367" s="1057"/>
      <c r="AE367" s="1057"/>
      <c r="AF367" s="1057"/>
      <c r="AG367" s="1057"/>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8">
        <v>2</v>
      </c>
      <c r="B368" s="1058">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1057"/>
      <c r="AD368" s="1057"/>
      <c r="AE368" s="1057"/>
      <c r="AF368" s="1057"/>
      <c r="AG368" s="1057"/>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8">
        <v>3</v>
      </c>
      <c r="B369" s="1058">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1057"/>
      <c r="AD369" s="1057"/>
      <c r="AE369" s="1057"/>
      <c r="AF369" s="1057"/>
      <c r="AG369" s="1057"/>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8">
        <v>4</v>
      </c>
      <c r="B370" s="1058">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1057"/>
      <c r="AD370" s="1057"/>
      <c r="AE370" s="1057"/>
      <c r="AF370" s="1057"/>
      <c r="AG370" s="1057"/>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8">
        <v>5</v>
      </c>
      <c r="B371" s="1058">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1057"/>
      <c r="AD371" s="1057"/>
      <c r="AE371" s="1057"/>
      <c r="AF371" s="1057"/>
      <c r="AG371" s="1057"/>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8">
        <v>6</v>
      </c>
      <c r="B372" s="1058">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1057"/>
      <c r="AD372" s="1057"/>
      <c r="AE372" s="1057"/>
      <c r="AF372" s="1057"/>
      <c r="AG372" s="1057"/>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8">
        <v>7</v>
      </c>
      <c r="B373" s="1058">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1057"/>
      <c r="AD373" s="1057"/>
      <c r="AE373" s="1057"/>
      <c r="AF373" s="1057"/>
      <c r="AG373" s="1057"/>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8">
        <v>8</v>
      </c>
      <c r="B374" s="1058">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1057"/>
      <c r="AD374" s="1057"/>
      <c r="AE374" s="1057"/>
      <c r="AF374" s="1057"/>
      <c r="AG374" s="1057"/>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8">
        <v>9</v>
      </c>
      <c r="B375" s="1058">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1057"/>
      <c r="AD375" s="1057"/>
      <c r="AE375" s="1057"/>
      <c r="AF375" s="1057"/>
      <c r="AG375" s="1057"/>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8">
        <v>10</v>
      </c>
      <c r="B376" s="1058">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1057"/>
      <c r="AD376" s="1057"/>
      <c r="AE376" s="1057"/>
      <c r="AF376" s="1057"/>
      <c r="AG376" s="1057"/>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8">
        <v>11</v>
      </c>
      <c r="B377" s="1058">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1057"/>
      <c r="AD377" s="1057"/>
      <c r="AE377" s="1057"/>
      <c r="AF377" s="1057"/>
      <c r="AG377" s="1057"/>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8">
        <v>12</v>
      </c>
      <c r="B378" s="1058">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1057"/>
      <c r="AD378" s="1057"/>
      <c r="AE378" s="1057"/>
      <c r="AF378" s="1057"/>
      <c r="AG378" s="1057"/>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8">
        <v>13</v>
      </c>
      <c r="B379" s="1058">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1057"/>
      <c r="AD379" s="1057"/>
      <c r="AE379" s="1057"/>
      <c r="AF379" s="1057"/>
      <c r="AG379" s="1057"/>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8">
        <v>14</v>
      </c>
      <c r="B380" s="1058">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1057"/>
      <c r="AD380" s="1057"/>
      <c r="AE380" s="1057"/>
      <c r="AF380" s="1057"/>
      <c r="AG380" s="1057"/>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8">
        <v>15</v>
      </c>
      <c r="B381" s="1058">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1057"/>
      <c r="AD381" s="1057"/>
      <c r="AE381" s="1057"/>
      <c r="AF381" s="1057"/>
      <c r="AG381" s="1057"/>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8">
        <v>16</v>
      </c>
      <c r="B382" s="1058">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1057"/>
      <c r="AD382" s="1057"/>
      <c r="AE382" s="1057"/>
      <c r="AF382" s="1057"/>
      <c r="AG382" s="1057"/>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8">
        <v>17</v>
      </c>
      <c r="B383" s="1058">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1057"/>
      <c r="AD383" s="1057"/>
      <c r="AE383" s="1057"/>
      <c r="AF383" s="1057"/>
      <c r="AG383" s="1057"/>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8">
        <v>18</v>
      </c>
      <c r="B384" s="1058">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1057"/>
      <c r="AD384" s="1057"/>
      <c r="AE384" s="1057"/>
      <c r="AF384" s="1057"/>
      <c r="AG384" s="1057"/>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8">
        <v>19</v>
      </c>
      <c r="B385" s="1058">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1057"/>
      <c r="AD385" s="1057"/>
      <c r="AE385" s="1057"/>
      <c r="AF385" s="1057"/>
      <c r="AG385" s="1057"/>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8">
        <v>20</v>
      </c>
      <c r="B386" s="1058">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1057"/>
      <c r="AD386" s="1057"/>
      <c r="AE386" s="1057"/>
      <c r="AF386" s="1057"/>
      <c r="AG386" s="1057"/>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8">
        <v>21</v>
      </c>
      <c r="B387" s="1058">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1057"/>
      <c r="AD387" s="1057"/>
      <c r="AE387" s="1057"/>
      <c r="AF387" s="1057"/>
      <c r="AG387" s="1057"/>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8">
        <v>22</v>
      </c>
      <c r="B388" s="1058">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1057"/>
      <c r="AD388" s="1057"/>
      <c r="AE388" s="1057"/>
      <c r="AF388" s="1057"/>
      <c r="AG388" s="1057"/>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8">
        <v>23</v>
      </c>
      <c r="B389" s="1058">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1057"/>
      <c r="AD389" s="1057"/>
      <c r="AE389" s="1057"/>
      <c r="AF389" s="1057"/>
      <c r="AG389" s="1057"/>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8">
        <v>24</v>
      </c>
      <c r="B390" s="1058">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1057"/>
      <c r="AD390" s="1057"/>
      <c r="AE390" s="1057"/>
      <c r="AF390" s="1057"/>
      <c r="AG390" s="1057"/>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8">
        <v>25</v>
      </c>
      <c r="B391" s="1058">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1057"/>
      <c r="AD391" s="1057"/>
      <c r="AE391" s="1057"/>
      <c r="AF391" s="1057"/>
      <c r="AG391" s="1057"/>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8">
        <v>26</v>
      </c>
      <c r="B392" s="1058">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1057"/>
      <c r="AD392" s="1057"/>
      <c r="AE392" s="1057"/>
      <c r="AF392" s="1057"/>
      <c r="AG392" s="1057"/>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8">
        <v>27</v>
      </c>
      <c r="B393" s="1058">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1057"/>
      <c r="AD393" s="1057"/>
      <c r="AE393" s="1057"/>
      <c r="AF393" s="1057"/>
      <c r="AG393" s="1057"/>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8">
        <v>28</v>
      </c>
      <c r="B394" s="1058">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1057"/>
      <c r="AD394" s="1057"/>
      <c r="AE394" s="1057"/>
      <c r="AF394" s="1057"/>
      <c r="AG394" s="1057"/>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8">
        <v>29</v>
      </c>
      <c r="B395" s="1058">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1057"/>
      <c r="AD395" s="1057"/>
      <c r="AE395" s="1057"/>
      <c r="AF395" s="1057"/>
      <c r="AG395" s="1057"/>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8">
        <v>30</v>
      </c>
      <c r="B396" s="1058">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1057"/>
      <c r="AD396" s="1057"/>
      <c r="AE396" s="1057"/>
      <c r="AF396" s="1057"/>
      <c r="AG396" s="1057"/>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79" t="s">
        <v>297</v>
      </c>
      <c r="K399" s="111"/>
      <c r="L399" s="111"/>
      <c r="M399" s="111"/>
      <c r="N399" s="111"/>
      <c r="O399" s="111"/>
      <c r="P399" s="342" t="s">
        <v>27</v>
      </c>
      <c r="Q399" s="342"/>
      <c r="R399" s="342"/>
      <c r="S399" s="342"/>
      <c r="T399" s="342"/>
      <c r="U399" s="342"/>
      <c r="V399" s="342"/>
      <c r="W399" s="342"/>
      <c r="X399" s="342"/>
      <c r="Y399" s="352" t="s">
        <v>353</v>
      </c>
      <c r="Z399" s="353"/>
      <c r="AA399" s="353"/>
      <c r="AB399" s="353"/>
      <c r="AC399" s="279" t="s">
        <v>338</v>
      </c>
      <c r="AD399" s="279"/>
      <c r="AE399" s="279"/>
      <c r="AF399" s="279"/>
      <c r="AG399" s="279"/>
      <c r="AH399" s="352" t="s">
        <v>258</v>
      </c>
      <c r="AI399" s="354"/>
      <c r="AJ399" s="354"/>
      <c r="AK399" s="354"/>
      <c r="AL399" s="354" t="s">
        <v>21</v>
      </c>
      <c r="AM399" s="354"/>
      <c r="AN399" s="354"/>
      <c r="AO399" s="427"/>
      <c r="AP399" s="428" t="s">
        <v>298</v>
      </c>
      <c r="AQ399" s="428"/>
      <c r="AR399" s="428"/>
      <c r="AS399" s="428"/>
      <c r="AT399" s="428"/>
      <c r="AU399" s="428"/>
      <c r="AV399" s="428"/>
      <c r="AW399" s="428"/>
      <c r="AX399" s="428"/>
      <c r="AY399" s="34">
        <f t="shared" ref="AY399:AY400" si="9">$AY$397</f>
        <v>0</v>
      </c>
    </row>
    <row r="400" spans="1:51" ht="26.25" customHeight="1" x14ac:dyDescent="0.15">
      <c r="A400" s="1058">
        <v>1</v>
      </c>
      <c r="B400" s="1058">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1057"/>
      <c r="AD400" s="1057"/>
      <c r="AE400" s="1057"/>
      <c r="AF400" s="1057"/>
      <c r="AG400" s="1057"/>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8">
        <v>2</v>
      </c>
      <c r="B401" s="1058">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1057"/>
      <c r="AD401" s="1057"/>
      <c r="AE401" s="1057"/>
      <c r="AF401" s="1057"/>
      <c r="AG401" s="1057"/>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8">
        <v>3</v>
      </c>
      <c r="B402" s="1058">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1057"/>
      <c r="AD402" s="1057"/>
      <c r="AE402" s="1057"/>
      <c r="AF402" s="1057"/>
      <c r="AG402" s="1057"/>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8">
        <v>4</v>
      </c>
      <c r="B403" s="1058">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1057"/>
      <c r="AD403" s="1057"/>
      <c r="AE403" s="1057"/>
      <c r="AF403" s="1057"/>
      <c r="AG403" s="1057"/>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8">
        <v>5</v>
      </c>
      <c r="B404" s="1058">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1057"/>
      <c r="AD404" s="1057"/>
      <c r="AE404" s="1057"/>
      <c r="AF404" s="1057"/>
      <c r="AG404" s="1057"/>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8">
        <v>6</v>
      </c>
      <c r="B405" s="1058">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1057"/>
      <c r="AD405" s="1057"/>
      <c r="AE405" s="1057"/>
      <c r="AF405" s="1057"/>
      <c r="AG405" s="1057"/>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8">
        <v>7</v>
      </c>
      <c r="B406" s="1058">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1057"/>
      <c r="AD406" s="1057"/>
      <c r="AE406" s="1057"/>
      <c r="AF406" s="1057"/>
      <c r="AG406" s="1057"/>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8">
        <v>8</v>
      </c>
      <c r="B407" s="1058">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1057"/>
      <c r="AD407" s="1057"/>
      <c r="AE407" s="1057"/>
      <c r="AF407" s="1057"/>
      <c r="AG407" s="1057"/>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8">
        <v>9</v>
      </c>
      <c r="B408" s="1058">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1057"/>
      <c r="AD408" s="1057"/>
      <c r="AE408" s="1057"/>
      <c r="AF408" s="1057"/>
      <c r="AG408" s="1057"/>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8">
        <v>10</v>
      </c>
      <c r="B409" s="1058">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1057"/>
      <c r="AD409" s="1057"/>
      <c r="AE409" s="1057"/>
      <c r="AF409" s="1057"/>
      <c r="AG409" s="1057"/>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8">
        <v>11</v>
      </c>
      <c r="B410" s="1058">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1057"/>
      <c r="AD410" s="1057"/>
      <c r="AE410" s="1057"/>
      <c r="AF410" s="1057"/>
      <c r="AG410" s="1057"/>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8">
        <v>12</v>
      </c>
      <c r="B411" s="1058">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1057"/>
      <c r="AD411" s="1057"/>
      <c r="AE411" s="1057"/>
      <c r="AF411" s="1057"/>
      <c r="AG411" s="1057"/>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8">
        <v>13</v>
      </c>
      <c r="B412" s="1058">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1057"/>
      <c r="AD412" s="1057"/>
      <c r="AE412" s="1057"/>
      <c r="AF412" s="1057"/>
      <c r="AG412" s="1057"/>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8">
        <v>14</v>
      </c>
      <c r="B413" s="1058">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1057"/>
      <c r="AD413" s="1057"/>
      <c r="AE413" s="1057"/>
      <c r="AF413" s="1057"/>
      <c r="AG413" s="1057"/>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8">
        <v>15</v>
      </c>
      <c r="B414" s="1058">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1057"/>
      <c r="AD414" s="1057"/>
      <c r="AE414" s="1057"/>
      <c r="AF414" s="1057"/>
      <c r="AG414" s="1057"/>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8">
        <v>16</v>
      </c>
      <c r="B415" s="1058">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1057"/>
      <c r="AD415" s="1057"/>
      <c r="AE415" s="1057"/>
      <c r="AF415" s="1057"/>
      <c r="AG415" s="1057"/>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8">
        <v>17</v>
      </c>
      <c r="B416" s="1058">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1057"/>
      <c r="AD416" s="1057"/>
      <c r="AE416" s="1057"/>
      <c r="AF416" s="1057"/>
      <c r="AG416" s="1057"/>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8">
        <v>18</v>
      </c>
      <c r="B417" s="1058">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1057"/>
      <c r="AD417" s="1057"/>
      <c r="AE417" s="1057"/>
      <c r="AF417" s="1057"/>
      <c r="AG417" s="1057"/>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8">
        <v>19</v>
      </c>
      <c r="B418" s="1058">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1057"/>
      <c r="AD418" s="1057"/>
      <c r="AE418" s="1057"/>
      <c r="AF418" s="1057"/>
      <c r="AG418" s="1057"/>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8">
        <v>20</v>
      </c>
      <c r="B419" s="1058">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1057"/>
      <c r="AD419" s="1057"/>
      <c r="AE419" s="1057"/>
      <c r="AF419" s="1057"/>
      <c r="AG419" s="1057"/>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8">
        <v>21</v>
      </c>
      <c r="B420" s="1058">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1057"/>
      <c r="AD420" s="1057"/>
      <c r="AE420" s="1057"/>
      <c r="AF420" s="1057"/>
      <c r="AG420" s="1057"/>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8">
        <v>22</v>
      </c>
      <c r="B421" s="1058">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1057"/>
      <c r="AD421" s="1057"/>
      <c r="AE421" s="1057"/>
      <c r="AF421" s="1057"/>
      <c r="AG421" s="1057"/>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8">
        <v>23</v>
      </c>
      <c r="B422" s="1058">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1057"/>
      <c r="AD422" s="1057"/>
      <c r="AE422" s="1057"/>
      <c r="AF422" s="1057"/>
      <c r="AG422" s="1057"/>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8">
        <v>24</v>
      </c>
      <c r="B423" s="1058">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1057"/>
      <c r="AD423" s="1057"/>
      <c r="AE423" s="1057"/>
      <c r="AF423" s="1057"/>
      <c r="AG423" s="1057"/>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8">
        <v>25</v>
      </c>
      <c r="B424" s="1058">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1057"/>
      <c r="AD424" s="1057"/>
      <c r="AE424" s="1057"/>
      <c r="AF424" s="1057"/>
      <c r="AG424" s="1057"/>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8">
        <v>26</v>
      </c>
      <c r="B425" s="1058">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1057"/>
      <c r="AD425" s="1057"/>
      <c r="AE425" s="1057"/>
      <c r="AF425" s="1057"/>
      <c r="AG425" s="1057"/>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8">
        <v>27</v>
      </c>
      <c r="B426" s="1058">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1057"/>
      <c r="AD426" s="1057"/>
      <c r="AE426" s="1057"/>
      <c r="AF426" s="1057"/>
      <c r="AG426" s="1057"/>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8">
        <v>28</v>
      </c>
      <c r="B427" s="1058">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1057"/>
      <c r="AD427" s="1057"/>
      <c r="AE427" s="1057"/>
      <c r="AF427" s="1057"/>
      <c r="AG427" s="1057"/>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8">
        <v>29</v>
      </c>
      <c r="B428" s="1058">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1057"/>
      <c r="AD428" s="1057"/>
      <c r="AE428" s="1057"/>
      <c r="AF428" s="1057"/>
      <c r="AG428" s="1057"/>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8">
        <v>30</v>
      </c>
      <c r="B429" s="1058">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1057"/>
      <c r="AD429" s="1057"/>
      <c r="AE429" s="1057"/>
      <c r="AF429" s="1057"/>
      <c r="AG429" s="1057"/>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79" t="s">
        <v>297</v>
      </c>
      <c r="K432" s="111"/>
      <c r="L432" s="111"/>
      <c r="M432" s="111"/>
      <c r="N432" s="111"/>
      <c r="O432" s="111"/>
      <c r="P432" s="342" t="s">
        <v>27</v>
      </c>
      <c r="Q432" s="342"/>
      <c r="R432" s="342"/>
      <c r="S432" s="342"/>
      <c r="T432" s="342"/>
      <c r="U432" s="342"/>
      <c r="V432" s="342"/>
      <c r="W432" s="342"/>
      <c r="X432" s="342"/>
      <c r="Y432" s="352" t="s">
        <v>353</v>
      </c>
      <c r="Z432" s="353"/>
      <c r="AA432" s="353"/>
      <c r="AB432" s="353"/>
      <c r="AC432" s="279" t="s">
        <v>338</v>
      </c>
      <c r="AD432" s="279"/>
      <c r="AE432" s="279"/>
      <c r="AF432" s="279"/>
      <c r="AG432" s="279"/>
      <c r="AH432" s="352" t="s">
        <v>258</v>
      </c>
      <c r="AI432" s="354"/>
      <c r="AJ432" s="354"/>
      <c r="AK432" s="354"/>
      <c r="AL432" s="354" t="s">
        <v>21</v>
      </c>
      <c r="AM432" s="354"/>
      <c r="AN432" s="354"/>
      <c r="AO432" s="427"/>
      <c r="AP432" s="428" t="s">
        <v>298</v>
      </c>
      <c r="AQ432" s="428"/>
      <c r="AR432" s="428"/>
      <c r="AS432" s="428"/>
      <c r="AT432" s="428"/>
      <c r="AU432" s="428"/>
      <c r="AV432" s="428"/>
      <c r="AW432" s="428"/>
      <c r="AX432" s="428"/>
      <c r="AY432" s="34">
        <f t="shared" ref="AY432:AY433" si="10">$AY$430</f>
        <v>0</v>
      </c>
    </row>
    <row r="433" spans="1:51" ht="26.25" customHeight="1" x14ac:dyDescent="0.15">
      <c r="A433" s="1058">
        <v>1</v>
      </c>
      <c r="B433" s="1058">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1057"/>
      <c r="AD433" s="1057"/>
      <c r="AE433" s="1057"/>
      <c r="AF433" s="1057"/>
      <c r="AG433" s="1057"/>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8">
        <v>2</v>
      </c>
      <c r="B434" s="1058">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1057"/>
      <c r="AD434" s="1057"/>
      <c r="AE434" s="1057"/>
      <c r="AF434" s="1057"/>
      <c r="AG434" s="1057"/>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8">
        <v>3</v>
      </c>
      <c r="B435" s="1058">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1057"/>
      <c r="AD435" s="1057"/>
      <c r="AE435" s="1057"/>
      <c r="AF435" s="1057"/>
      <c r="AG435" s="1057"/>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8">
        <v>4</v>
      </c>
      <c r="B436" s="1058">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1057"/>
      <c r="AD436" s="1057"/>
      <c r="AE436" s="1057"/>
      <c r="AF436" s="1057"/>
      <c r="AG436" s="1057"/>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8">
        <v>5</v>
      </c>
      <c r="B437" s="1058">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1057"/>
      <c r="AD437" s="1057"/>
      <c r="AE437" s="1057"/>
      <c r="AF437" s="1057"/>
      <c r="AG437" s="1057"/>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8">
        <v>6</v>
      </c>
      <c r="B438" s="1058">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1057"/>
      <c r="AD438" s="1057"/>
      <c r="AE438" s="1057"/>
      <c r="AF438" s="1057"/>
      <c r="AG438" s="1057"/>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8">
        <v>7</v>
      </c>
      <c r="B439" s="1058">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1057"/>
      <c r="AD439" s="1057"/>
      <c r="AE439" s="1057"/>
      <c r="AF439" s="1057"/>
      <c r="AG439" s="1057"/>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8">
        <v>8</v>
      </c>
      <c r="B440" s="1058">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1057"/>
      <c r="AD440" s="1057"/>
      <c r="AE440" s="1057"/>
      <c r="AF440" s="1057"/>
      <c r="AG440" s="1057"/>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8">
        <v>9</v>
      </c>
      <c r="B441" s="1058">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1057"/>
      <c r="AD441" s="1057"/>
      <c r="AE441" s="1057"/>
      <c r="AF441" s="1057"/>
      <c r="AG441" s="1057"/>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8">
        <v>10</v>
      </c>
      <c r="B442" s="1058">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1057"/>
      <c r="AD442" s="1057"/>
      <c r="AE442" s="1057"/>
      <c r="AF442" s="1057"/>
      <c r="AG442" s="1057"/>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8">
        <v>11</v>
      </c>
      <c r="B443" s="1058">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1057"/>
      <c r="AD443" s="1057"/>
      <c r="AE443" s="1057"/>
      <c r="AF443" s="1057"/>
      <c r="AG443" s="1057"/>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8">
        <v>12</v>
      </c>
      <c r="B444" s="1058">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1057"/>
      <c r="AD444" s="1057"/>
      <c r="AE444" s="1057"/>
      <c r="AF444" s="1057"/>
      <c r="AG444" s="1057"/>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8">
        <v>13</v>
      </c>
      <c r="B445" s="1058">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1057"/>
      <c r="AD445" s="1057"/>
      <c r="AE445" s="1057"/>
      <c r="AF445" s="1057"/>
      <c r="AG445" s="1057"/>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8">
        <v>14</v>
      </c>
      <c r="B446" s="1058">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1057"/>
      <c r="AD446" s="1057"/>
      <c r="AE446" s="1057"/>
      <c r="AF446" s="1057"/>
      <c r="AG446" s="1057"/>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8">
        <v>15</v>
      </c>
      <c r="B447" s="1058">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1057"/>
      <c r="AD447" s="1057"/>
      <c r="AE447" s="1057"/>
      <c r="AF447" s="1057"/>
      <c r="AG447" s="1057"/>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8">
        <v>16</v>
      </c>
      <c r="B448" s="1058">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1057"/>
      <c r="AD448" s="1057"/>
      <c r="AE448" s="1057"/>
      <c r="AF448" s="1057"/>
      <c r="AG448" s="1057"/>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8">
        <v>17</v>
      </c>
      <c r="B449" s="1058">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1057"/>
      <c r="AD449" s="1057"/>
      <c r="AE449" s="1057"/>
      <c r="AF449" s="1057"/>
      <c r="AG449" s="1057"/>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8">
        <v>18</v>
      </c>
      <c r="B450" s="1058">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1057"/>
      <c r="AD450" s="1057"/>
      <c r="AE450" s="1057"/>
      <c r="AF450" s="1057"/>
      <c r="AG450" s="1057"/>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8">
        <v>19</v>
      </c>
      <c r="B451" s="1058">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1057"/>
      <c r="AD451" s="1057"/>
      <c r="AE451" s="1057"/>
      <c r="AF451" s="1057"/>
      <c r="AG451" s="1057"/>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8">
        <v>20</v>
      </c>
      <c r="B452" s="1058">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1057"/>
      <c r="AD452" s="1057"/>
      <c r="AE452" s="1057"/>
      <c r="AF452" s="1057"/>
      <c r="AG452" s="1057"/>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8">
        <v>21</v>
      </c>
      <c r="B453" s="1058">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1057"/>
      <c r="AD453" s="1057"/>
      <c r="AE453" s="1057"/>
      <c r="AF453" s="1057"/>
      <c r="AG453" s="1057"/>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8">
        <v>22</v>
      </c>
      <c r="B454" s="1058">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1057"/>
      <c r="AD454" s="1057"/>
      <c r="AE454" s="1057"/>
      <c r="AF454" s="1057"/>
      <c r="AG454" s="1057"/>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8">
        <v>23</v>
      </c>
      <c r="B455" s="1058">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1057"/>
      <c r="AD455" s="1057"/>
      <c r="AE455" s="1057"/>
      <c r="AF455" s="1057"/>
      <c r="AG455" s="1057"/>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8">
        <v>24</v>
      </c>
      <c r="B456" s="1058">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1057"/>
      <c r="AD456" s="1057"/>
      <c r="AE456" s="1057"/>
      <c r="AF456" s="1057"/>
      <c r="AG456" s="1057"/>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8">
        <v>25</v>
      </c>
      <c r="B457" s="1058">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1057"/>
      <c r="AD457" s="1057"/>
      <c r="AE457" s="1057"/>
      <c r="AF457" s="1057"/>
      <c r="AG457" s="1057"/>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8">
        <v>26</v>
      </c>
      <c r="B458" s="1058">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1057"/>
      <c r="AD458" s="1057"/>
      <c r="AE458" s="1057"/>
      <c r="AF458" s="1057"/>
      <c r="AG458" s="1057"/>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8">
        <v>27</v>
      </c>
      <c r="B459" s="1058">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1057"/>
      <c r="AD459" s="1057"/>
      <c r="AE459" s="1057"/>
      <c r="AF459" s="1057"/>
      <c r="AG459" s="1057"/>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8">
        <v>28</v>
      </c>
      <c r="B460" s="1058">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1057"/>
      <c r="AD460" s="1057"/>
      <c r="AE460" s="1057"/>
      <c r="AF460" s="1057"/>
      <c r="AG460" s="1057"/>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8">
        <v>29</v>
      </c>
      <c r="B461" s="1058">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1057"/>
      <c r="AD461" s="1057"/>
      <c r="AE461" s="1057"/>
      <c r="AF461" s="1057"/>
      <c r="AG461" s="1057"/>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8">
        <v>30</v>
      </c>
      <c r="B462" s="1058">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1057"/>
      <c r="AD462" s="1057"/>
      <c r="AE462" s="1057"/>
      <c r="AF462" s="1057"/>
      <c r="AG462" s="1057"/>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79" t="s">
        <v>297</v>
      </c>
      <c r="K465" s="111"/>
      <c r="L465" s="111"/>
      <c r="M465" s="111"/>
      <c r="N465" s="111"/>
      <c r="O465" s="111"/>
      <c r="P465" s="342" t="s">
        <v>27</v>
      </c>
      <c r="Q465" s="342"/>
      <c r="R465" s="342"/>
      <c r="S465" s="342"/>
      <c r="T465" s="342"/>
      <c r="U465" s="342"/>
      <c r="V465" s="342"/>
      <c r="W465" s="342"/>
      <c r="X465" s="342"/>
      <c r="Y465" s="352" t="s">
        <v>353</v>
      </c>
      <c r="Z465" s="353"/>
      <c r="AA465" s="353"/>
      <c r="AB465" s="353"/>
      <c r="AC465" s="279" t="s">
        <v>338</v>
      </c>
      <c r="AD465" s="279"/>
      <c r="AE465" s="279"/>
      <c r="AF465" s="279"/>
      <c r="AG465" s="279"/>
      <c r="AH465" s="352" t="s">
        <v>258</v>
      </c>
      <c r="AI465" s="354"/>
      <c r="AJ465" s="354"/>
      <c r="AK465" s="354"/>
      <c r="AL465" s="354" t="s">
        <v>21</v>
      </c>
      <c r="AM465" s="354"/>
      <c r="AN465" s="354"/>
      <c r="AO465" s="427"/>
      <c r="AP465" s="428" t="s">
        <v>298</v>
      </c>
      <c r="AQ465" s="428"/>
      <c r="AR465" s="428"/>
      <c r="AS465" s="428"/>
      <c r="AT465" s="428"/>
      <c r="AU465" s="428"/>
      <c r="AV465" s="428"/>
      <c r="AW465" s="428"/>
      <c r="AX465" s="428"/>
      <c r="AY465" s="34">
        <f t="shared" ref="AY465:AY466" si="11">$AY$463</f>
        <v>0</v>
      </c>
    </row>
    <row r="466" spans="1:51" ht="26.25" customHeight="1" x14ac:dyDescent="0.15">
      <c r="A466" s="1058">
        <v>1</v>
      </c>
      <c r="B466" s="1058">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1057"/>
      <c r="AD466" s="1057"/>
      <c r="AE466" s="1057"/>
      <c r="AF466" s="1057"/>
      <c r="AG466" s="1057"/>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8">
        <v>2</v>
      </c>
      <c r="B467" s="1058">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1057"/>
      <c r="AD467" s="1057"/>
      <c r="AE467" s="1057"/>
      <c r="AF467" s="1057"/>
      <c r="AG467" s="1057"/>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8">
        <v>3</v>
      </c>
      <c r="B468" s="1058">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1057"/>
      <c r="AD468" s="1057"/>
      <c r="AE468" s="1057"/>
      <c r="AF468" s="1057"/>
      <c r="AG468" s="1057"/>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8">
        <v>4</v>
      </c>
      <c r="B469" s="1058">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1057"/>
      <c r="AD469" s="1057"/>
      <c r="AE469" s="1057"/>
      <c r="AF469" s="1057"/>
      <c r="AG469" s="1057"/>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8">
        <v>5</v>
      </c>
      <c r="B470" s="1058">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1057"/>
      <c r="AD470" s="1057"/>
      <c r="AE470" s="1057"/>
      <c r="AF470" s="1057"/>
      <c r="AG470" s="1057"/>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8">
        <v>6</v>
      </c>
      <c r="B471" s="1058">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1057"/>
      <c r="AD471" s="1057"/>
      <c r="AE471" s="1057"/>
      <c r="AF471" s="1057"/>
      <c r="AG471" s="1057"/>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8">
        <v>7</v>
      </c>
      <c r="B472" s="1058">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1057"/>
      <c r="AD472" s="1057"/>
      <c r="AE472" s="1057"/>
      <c r="AF472" s="1057"/>
      <c r="AG472" s="1057"/>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8">
        <v>8</v>
      </c>
      <c r="B473" s="1058">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1057"/>
      <c r="AD473" s="1057"/>
      <c r="AE473" s="1057"/>
      <c r="AF473" s="1057"/>
      <c r="AG473" s="1057"/>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8">
        <v>9</v>
      </c>
      <c r="B474" s="1058">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1057"/>
      <c r="AD474" s="1057"/>
      <c r="AE474" s="1057"/>
      <c r="AF474" s="1057"/>
      <c r="AG474" s="1057"/>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8">
        <v>10</v>
      </c>
      <c r="B475" s="1058">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1057"/>
      <c r="AD475" s="1057"/>
      <c r="AE475" s="1057"/>
      <c r="AF475" s="1057"/>
      <c r="AG475" s="1057"/>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8">
        <v>11</v>
      </c>
      <c r="B476" s="1058">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1057"/>
      <c r="AD476" s="1057"/>
      <c r="AE476" s="1057"/>
      <c r="AF476" s="1057"/>
      <c r="AG476" s="1057"/>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8">
        <v>12</v>
      </c>
      <c r="B477" s="1058">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1057"/>
      <c r="AD477" s="1057"/>
      <c r="AE477" s="1057"/>
      <c r="AF477" s="1057"/>
      <c r="AG477" s="1057"/>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8">
        <v>13</v>
      </c>
      <c r="B478" s="1058">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1057"/>
      <c r="AD478" s="1057"/>
      <c r="AE478" s="1057"/>
      <c r="AF478" s="1057"/>
      <c r="AG478" s="1057"/>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8">
        <v>14</v>
      </c>
      <c r="B479" s="1058">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1057"/>
      <c r="AD479" s="1057"/>
      <c r="AE479" s="1057"/>
      <c r="AF479" s="1057"/>
      <c r="AG479" s="1057"/>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8">
        <v>15</v>
      </c>
      <c r="B480" s="1058">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1057"/>
      <c r="AD480" s="1057"/>
      <c r="AE480" s="1057"/>
      <c r="AF480" s="1057"/>
      <c r="AG480" s="1057"/>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8">
        <v>16</v>
      </c>
      <c r="B481" s="1058">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1057"/>
      <c r="AD481" s="1057"/>
      <c r="AE481" s="1057"/>
      <c r="AF481" s="1057"/>
      <c r="AG481" s="1057"/>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8">
        <v>17</v>
      </c>
      <c r="B482" s="1058">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1057"/>
      <c r="AD482" s="1057"/>
      <c r="AE482" s="1057"/>
      <c r="AF482" s="1057"/>
      <c r="AG482" s="1057"/>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8">
        <v>18</v>
      </c>
      <c r="B483" s="1058">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1057"/>
      <c r="AD483" s="1057"/>
      <c r="AE483" s="1057"/>
      <c r="AF483" s="1057"/>
      <c r="AG483" s="1057"/>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8">
        <v>19</v>
      </c>
      <c r="B484" s="1058">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1057"/>
      <c r="AD484" s="1057"/>
      <c r="AE484" s="1057"/>
      <c r="AF484" s="1057"/>
      <c r="AG484" s="1057"/>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8">
        <v>20</v>
      </c>
      <c r="B485" s="1058">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1057"/>
      <c r="AD485" s="1057"/>
      <c r="AE485" s="1057"/>
      <c r="AF485" s="1057"/>
      <c r="AG485" s="1057"/>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8">
        <v>21</v>
      </c>
      <c r="B486" s="1058">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1057"/>
      <c r="AD486" s="1057"/>
      <c r="AE486" s="1057"/>
      <c r="AF486" s="1057"/>
      <c r="AG486" s="1057"/>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8">
        <v>22</v>
      </c>
      <c r="B487" s="1058">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1057"/>
      <c r="AD487" s="1057"/>
      <c r="AE487" s="1057"/>
      <c r="AF487" s="1057"/>
      <c r="AG487" s="1057"/>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8">
        <v>23</v>
      </c>
      <c r="B488" s="1058">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1057"/>
      <c r="AD488" s="1057"/>
      <c r="AE488" s="1057"/>
      <c r="AF488" s="1057"/>
      <c r="AG488" s="1057"/>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8">
        <v>24</v>
      </c>
      <c r="B489" s="1058">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1057"/>
      <c r="AD489" s="1057"/>
      <c r="AE489" s="1057"/>
      <c r="AF489" s="1057"/>
      <c r="AG489" s="1057"/>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8">
        <v>25</v>
      </c>
      <c r="B490" s="1058">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1057"/>
      <c r="AD490" s="1057"/>
      <c r="AE490" s="1057"/>
      <c r="AF490" s="1057"/>
      <c r="AG490" s="1057"/>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8">
        <v>26</v>
      </c>
      <c r="B491" s="1058">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1057"/>
      <c r="AD491" s="1057"/>
      <c r="AE491" s="1057"/>
      <c r="AF491" s="1057"/>
      <c r="AG491" s="1057"/>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8">
        <v>27</v>
      </c>
      <c r="B492" s="1058">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1057"/>
      <c r="AD492" s="1057"/>
      <c r="AE492" s="1057"/>
      <c r="AF492" s="1057"/>
      <c r="AG492" s="1057"/>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8">
        <v>28</v>
      </c>
      <c r="B493" s="1058">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1057"/>
      <c r="AD493" s="1057"/>
      <c r="AE493" s="1057"/>
      <c r="AF493" s="1057"/>
      <c r="AG493" s="1057"/>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8">
        <v>29</v>
      </c>
      <c r="B494" s="1058">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1057"/>
      <c r="AD494" s="1057"/>
      <c r="AE494" s="1057"/>
      <c r="AF494" s="1057"/>
      <c r="AG494" s="1057"/>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8">
        <v>30</v>
      </c>
      <c r="B495" s="1058">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1057"/>
      <c r="AD495" s="1057"/>
      <c r="AE495" s="1057"/>
      <c r="AF495" s="1057"/>
      <c r="AG495" s="1057"/>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79" t="s">
        <v>297</v>
      </c>
      <c r="K498" s="111"/>
      <c r="L498" s="111"/>
      <c r="M498" s="111"/>
      <c r="N498" s="111"/>
      <c r="O498" s="111"/>
      <c r="P498" s="342" t="s">
        <v>27</v>
      </c>
      <c r="Q498" s="342"/>
      <c r="R498" s="342"/>
      <c r="S498" s="342"/>
      <c r="T498" s="342"/>
      <c r="U498" s="342"/>
      <c r="V498" s="342"/>
      <c r="W498" s="342"/>
      <c r="X498" s="342"/>
      <c r="Y498" s="352" t="s">
        <v>353</v>
      </c>
      <c r="Z498" s="353"/>
      <c r="AA498" s="353"/>
      <c r="AB498" s="353"/>
      <c r="AC498" s="279" t="s">
        <v>338</v>
      </c>
      <c r="AD498" s="279"/>
      <c r="AE498" s="279"/>
      <c r="AF498" s="279"/>
      <c r="AG498" s="279"/>
      <c r="AH498" s="352" t="s">
        <v>258</v>
      </c>
      <c r="AI498" s="354"/>
      <c r="AJ498" s="354"/>
      <c r="AK498" s="354"/>
      <c r="AL498" s="354" t="s">
        <v>21</v>
      </c>
      <c r="AM498" s="354"/>
      <c r="AN498" s="354"/>
      <c r="AO498" s="427"/>
      <c r="AP498" s="428" t="s">
        <v>298</v>
      </c>
      <c r="AQ498" s="428"/>
      <c r="AR498" s="428"/>
      <c r="AS498" s="428"/>
      <c r="AT498" s="428"/>
      <c r="AU498" s="428"/>
      <c r="AV498" s="428"/>
      <c r="AW498" s="428"/>
      <c r="AX498" s="428"/>
      <c r="AY498" s="34">
        <f t="shared" ref="AY498:AY499" si="12">$AY$496</f>
        <v>0</v>
      </c>
    </row>
    <row r="499" spans="1:51" ht="26.25" customHeight="1" x14ac:dyDescent="0.15">
      <c r="A499" s="1058">
        <v>1</v>
      </c>
      <c r="B499" s="1058">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1057"/>
      <c r="AD499" s="1057"/>
      <c r="AE499" s="1057"/>
      <c r="AF499" s="1057"/>
      <c r="AG499" s="1057"/>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8">
        <v>2</v>
      </c>
      <c r="B500" s="1058">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1057"/>
      <c r="AD500" s="1057"/>
      <c r="AE500" s="1057"/>
      <c r="AF500" s="1057"/>
      <c r="AG500" s="1057"/>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8">
        <v>3</v>
      </c>
      <c r="B501" s="1058">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1057"/>
      <c r="AD501" s="1057"/>
      <c r="AE501" s="1057"/>
      <c r="AF501" s="1057"/>
      <c r="AG501" s="1057"/>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8">
        <v>4</v>
      </c>
      <c r="B502" s="1058">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1057"/>
      <c r="AD502" s="1057"/>
      <c r="AE502" s="1057"/>
      <c r="AF502" s="1057"/>
      <c r="AG502" s="1057"/>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8">
        <v>5</v>
      </c>
      <c r="B503" s="1058">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1057"/>
      <c r="AD503" s="1057"/>
      <c r="AE503" s="1057"/>
      <c r="AF503" s="1057"/>
      <c r="AG503" s="1057"/>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8">
        <v>6</v>
      </c>
      <c r="B504" s="1058">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1057"/>
      <c r="AD504" s="1057"/>
      <c r="AE504" s="1057"/>
      <c r="AF504" s="1057"/>
      <c r="AG504" s="1057"/>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8">
        <v>7</v>
      </c>
      <c r="B505" s="1058">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1057"/>
      <c r="AD505" s="1057"/>
      <c r="AE505" s="1057"/>
      <c r="AF505" s="1057"/>
      <c r="AG505" s="1057"/>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8">
        <v>8</v>
      </c>
      <c r="B506" s="1058">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1057"/>
      <c r="AD506" s="1057"/>
      <c r="AE506" s="1057"/>
      <c r="AF506" s="1057"/>
      <c r="AG506" s="1057"/>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8">
        <v>9</v>
      </c>
      <c r="B507" s="1058">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1057"/>
      <c r="AD507" s="1057"/>
      <c r="AE507" s="1057"/>
      <c r="AF507" s="1057"/>
      <c r="AG507" s="1057"/>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8">
        <v>10</v>
      </c>
      <c r="B508" s="1058">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1057"/>
      <c r="AD508" s="1057"/>
      <c r="AE508" s="1057"/>
      <c r="AF508" s="1057"/>
      <c r="AG508" s="1057"/>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8">
        <v>11</v>
      </c>
      <c r="B509" s="1058">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1057"/>
      <c r="AD509" s="1057"/>
      <c r="AE509" s="1057"/>
      <c r="AF509" s="1057"/>
      <c r="AG509" s="1057"/>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8">
        <v>12</v>
      </c>
      <c r="B510" s="1058">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1057"/>
      <c r="AD510" s="1057"/>
      <c r="AE510" s="1057"/>
      <c r="AF510" s="1057"/>
      <c r="AG510" s="1057"/>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8">
        <v>13</v>
      </c>
      <c r="B511" s="1058">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1057"/>
      <c r="AD511" s="1057"/>
      <c r="AE511" s="1057"/>
      <c r="AF511" s="1057"/>
      <c r="AG511" s="1057"/>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8">
        <v>14</v>
      </c>
      <c r="B512" s="1058">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1057"/>
      <c r="AD512" s="1057"/>
      <c r="AE512" s="1057"/>
      <c r="AF512" s="1057"/>
      <c r="AG512" s="1057"/>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8">
        <v>15</v>
      </c>
      <c r="B513" s="1058">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1057"/>
      <c r="AD513" s="1057"/>
      <c r="AE513" s="1057"/>
      <c r="AF513" s="1057"/>
      <c r="AG513" s="1057"/>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8">
        <v>16</v>
      </c>
      <c r="B514" s="1058">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1057"/>
      <c r="AD514" s="1057"/>
      <c r="AE514" s="1057"/>
      <c r="AF514" s="1057"/>
      <c r="AG514" s="1057"/>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8">
        <v>17</v>
      </c>
      <c r="B515" s="1058">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1057"/>
      <c r="AD515" s="1057"/>
      <c r="AE515" s="1057"/>
      <c r="AF515" s="1057"/>
      <c r="AG515" s="1057"/>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8">
        <v>18</v>
      </c>
      <c r="B516" s="1058">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1057"/>
      <c r="AD516" s="1057"/>
      <c r="AE516" s="1057"/>
      <c r="AF516" s="1057"/>
      <c r="AG516" s="1057"/>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8">
        <v>19</v>
      </c>
      <c r="B517" s="1058">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1057"/>
      <c r="AD517" s="1057"/>
      <c r="AE517" s="1057"/>
      <c r="AF517" s="1057"/>
      <c r="AG517" s="1057"/>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8">
        <v>20</v>
      </c>
      <c r="B518" s="1058">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1057"/>
      <c r="AD518" s="1057"/>
      <c r="AE518" s="1057"/>
      <c r="AF518" s="1057"/>
      <c r="AG518" s="1057"/>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8">
        <v>21</v>
      </c>
      <c r="B519" s="1058">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1057"/>
      <c r="AD519" s="1057"/>
      <c r="AE519" s="1057"/>
      <c r="AF519" s="1057"/>
      <c r="AG519" s="1057"/>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8">
        <v>22</v>
      </c>
      <c r="B520" s="1058">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1057"/>
      <c r="AD520" s="1057"/>
      <c r="AE520" s="1057"/>
      <c r="AF520" s="1057"/>
      <c r="AG520" s="1057"/>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8">
        <v>23</v>
      </c>
      <c r="B521" s="1058">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1057"/>
      <c r="AD521" s="1057"/>
      <c r="AE521" s="1057"/>
      <c r="AF521" s="1057"/>
      <c r="AG521" s="1057"/>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8">
        <v>24</v>
      </c>
      <c r="B522" s="1058">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1057"/>
      <c r="AD522" s="1057"/>
      <c r="AE522" s="1057"/>
      <c r="AF522" s="1057"/>
      <c r="AG522" s="1057"/>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8">
        <v>25</v>
      </c>
      <c r="B523" s="1058">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1057"/>
      <c r="AD523" s="1057"/>
      <c r="AE523" s="1057"/>
      <c r="AF523" s="1057"/>
      <c r="AG523" s="1057"/>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8">
        <v>26</v>
      </c>
      <c r="B524" s="1058">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1057"/>
      <c r="AD524" s="1057"/>
      <c r="AE524" s="1057"/>
      <c r="AF524" s="1057"/>
      <c r="AG524" s="1057"/>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8">
        <v>27</v>
      </c>
      <c r="B525" s="1058">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1057"/>
      <c r="AD525" s="1057"/>
      <c r="AE525" s="1057"/>
      <c r="AF525" s="1057"/>
      <c r="AG525" s="1057"/>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8">
        <v>28</v>
      </c>
      <c r="B526" s="1058">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1057"/>
      <c r="AD526" s="1057"/>
      <c r="AE526" s="1057"/>
      <c r="AF526" s="1057"/>
      <c r="AG526" s="1057"/>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8">
        <v>29</v>
      </c>
      <c r="B527" s="1058">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1057"/>
      <c r="AD527" s="1057"/>
      <c r="AE527" s="1057"/>
      <c r="AF527" s="1057"/>
      <c r="AG527" s="1057"/>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8">
        <v>30</v>
      </c>
      <c r="B528" s="1058">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1057"/>
      <c r="AD528" s="1057"/>
      <c r="AE528" s="1057"/>
      <c r="AF528" s="1057"/>
      <c r="AG528" s="1057"/>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79" t="s">
        <v>297</v>
      </c>
      <c r="K531" s="111"/>
      <c r="L531" s="111"/>
      <c r="M531" s="111"/>
      <c r="N531" s="111"/>
      <c r="O531" s="111"/>
      <c r="P531" s="342" t="s">
        <v>27</v>
      </c>
      <c r="Q531" s="342"/>
      <c r="R531" s="342"/>
      <c r="S531" s="342"/>
      <c r="T531" s="342"/>
      <c r="U531" s="342"/>
      <c r="V531" s="342"/>
      <c r="W531" s="342"/>
      <c r="X531" s="342"/>
      <c r="Y531" s="352" t="s">
        <v>353</v>
      </c>
      <c r="Z531" s="353"/>
      <c r="AA531" s="353"/>
      <c r="AB531" s="353"/>
      <c r="AC531" s="279" t="s">
        <v>338</v>
      </c>
      <c r="AD531" s="279"/>
      <c r="AE531" s="279"/>
      <c r="AF531" s="279"/>
      <c r="AG531" s="279"/>
      <c r="AH531" s="352" t="s">
        <v>258</v>
      </c>
      <c r="AI531" s="354"/>
      <c r="AJ531" s="354"/>
      <c r="AK531" s="354"/>
      <c r="AL531" s="354" t="s">
        <v>21</v>
      </c>
      <c r="AM531" s="354"/>
      <c r="AN531" s="354"/>
      <c r="AO531" s="427"/>
      <c r="AP531" s="428" t="s">
        <v>298</v>
      </c>
      <c r="AQ531" s="428"/>
      <c r="AR531" s="428"/>
      <c r="AS531" s="428"/>
      <c r="AT531" s="428"/>
      <c r="AU531" s="428"/>
      <c r="AV531" s="428"/>
      <c r="AW531" s="428"/>
      <c r="AX531" s="428"/>
      <c r="AY531" s="34">
        <f t="shared" ref="AY531:AY532" si="13">$AY$529</f>
        <v>0</v>
      </c>
    </row>
    <row r="532" spans="1:51" ht="26.25" customHeight="1" x14ac:dyDescent="0.15">
      <c r="A532" s="1058">
        <v>1</v>
      </c>
      <c r="B532" s="1058">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1057"/>
      <c r="AD532" s="1057"/>
      <c r="AE532" s="1057"/>
      <c r="AF532" s="1057"/>
      <c r="AG532" s="1057"/>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8">
        <v>2</v>
      </c>
      <c r="B533" s="1058">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1057"/>
      <c r="AD533" s="1057"/>
      <c r="AE533" s="1057"/>
      <c r="AF533" s="1057"/>
      <c r="AG533" s="1057"/>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8">
        <v>3</v>
      </c>
      <c r="B534" s="1058">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1057"/>
      <c r="AD534" s="1057"/>
      <c r="AE534" s="1057"/>
      <c r="AF534" s="1057"/>
      <c r="AG534" s="1057"/>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8">
        <v>4</v>
      </c>
      <c r="B535" s="1058">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1057"/>
      <c r="AD535" s="1057"/>
      <c r="AE535" s="1057"/>
      <c r="AF535" s="1057"/>
      <c r="AG535" s="1057"/>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8">
        <v>5</v>
      </c>
      <c r="B536" s="1058">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1057"/>
      <c r="AD536" s="1057"/>
      <c r="AE536" s="1057"/>
      <c r="AF536" s="1057"/>
      <c r="AG536" s="1057"/>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8">
        <v>6</v>
      </c>
      <c r="B537" s="1058">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1057"/>
      <c r="AD537" s="1057"/>
      <c r="AE537" s="1057"/>
      <c r="AF537" s="1057"/>
      <c r="AG537" s="1057"/>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8">
        <v>7</v>
      </c>
      <c r="B538" s="1058">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1057"/>
      <c r="AD538" s="1057"/>
      <c r="AE538" s="1057"/>
      <c r="AF538" s="1057"/>
      <c r="AG538" s="1057"/>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8">
        <v>8</v>
      </c>
      <c r="B539" s="1058">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1057"/>
      <c r="AD539" s="1057"/>
      <c r="AE539" s="1057"/>
      <c r="AF539" s="1057"/>
      <c r="AG539" s="1057"/>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8">
        <v>9</v>
      </c>
      <c r="B540" s="1058">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1057"/>
      <c r="AD540" s="1057"/>
      <c r="AE540" s="1057"/>
      <c r="AF540" s="1057"/>
      <c r="AG540" s="1057"/>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8">
        <v>10</v>
      </c>
      <c r="B541" s="1058">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1057"/>
      <c r="AD541" s="1057"/>
      <c r="AE541" s="1057"/>
      <c r="AF541" s="1057"/>
      <c r="AG541" s="1057"/>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8">
        <v>11</v>
      </c>
      <c r="B542" s="1058">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1057"/>
      <c r="AD542" s="1057"/>
      <c r="AE542" s="1057"/>
      <c r="AF542" s="1057"/>
      <c r="AG542" s="1057"/>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8">
        <v>12</v>
      </c>
      <c r="B543" s="1058">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1057"/>
      <c r="AD543" s="1057"/>
      <c r="AE543" s="1057"/>
      <c r="AF543" s="1057"/>
      <c r="AG543" s="1057"/>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8">
        <v>13</v>
      </c>
      <c r="B544" s="1058">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1057"/>
      <c r="AD544" s="1057"/>
      <c r="AE544" s="1057"/>
      <c r="AF544" s="1057"/>
      <c r="AG544" s="1057"/>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8">
        <v>14</v>
      </c>
      <c r="B545" s="1058">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1057"/>
      <c r="AD545" s="1057"/>
      <c r="AE545" s="1057"/>
      <c r="AF545" s="1057"/>
      <c r="AG545" s="1057"/>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8">
        <v>15</v>
      </c>
      <c r="B546" s="1058">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1057"/>
      <c r="AD546" s="1057"/>
      <c r="AE546" s="1057"/>
      <c r="AF546" s="1057"/>
      <c r="AG546" s="1057"/>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8">
        <v>16</v>
      </c>
      <c r="B547" s="1058">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1057"/>
      <c r="AD547" s="1057"/>
      <c r="AE547" s="1057"/>
      <c r="AF547" s="1057"/>
      <c r="AG547" s="1057"/>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8">
        <v>17</v>
      </c>
      <c r="B548" s="1058">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1057"/>
      <c r="AD548" s="1057"/>
      <c r="AE548" s="1057"/>
      <c r="AF548" s="1057"/>
      <c r="AG548" s="1057"/>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8">
        <v>18</v>
      </c>
      <c r="B549" s="1058">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1057"/>
      <c r="AD549" s="1057"/>
      <c r="AE549" s="1057"/>
      <c r="AF549" s="1057"/>
      <c r="AG549" s="1057"/>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8">
        <v>19</v>
      </c>
      <c r="B550" s="1058">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1057"/>
      <c r="AD550" s="1057"/>
      <c r="AE550" s="1057"/>
      <c r="AF550" s="1057"/>
      <c r="AG550" s="1057"/>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8">
        <v>20</v>
      </c>
      <c r="B551" s="1058">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1057"/>
      <c r="AD551" s="1057"/>
      <c r="AE551" s="1057"/>
      <c r="AF551" s="1057"/>
      <c r="AG551" s="1057"/>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8">
        <v>21</v>
      </c>
      <c r="B552" s="1058">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1057"/>
      <c r="AD552" s="1057"/>
      <c r="AE552" s="1057"/>
      <c r="AF552" s="1057"/>
      <c r="AG552" s="1057"/>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8">
        <v>22</v>
      </c>
      <c r="B553" s="1058">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1057"/>
      <c r="AD553" s="1057"/>
      <c r="AE553" s="1057"/>
      <c r="AF553" s="1057"/>
      <c r="AG553" s="1057"/>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8">
        <v>23</v>
      </c>
      <c r="B554" s="1058">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1057"/>
      <c r="AD554" s="1057"/>
      <c r="AE554" s="1057"/>
      <c r="AF554" s="1057"/>
      <c r="AG554" s="1057"/>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8">
        <v>24</v>
      </c>
      <c r="B555" s="1058">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1057"/>
      <c r="AD555" s="1057"/>
      <c r="AE555" s="1057"/>
      <c r="AF555" s="1057"/>
      <c r="AG555" s="1057"/>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8">
        <v>25</v>
      </c>
      <c r="B556" s="1058">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1057"/>
      <c r="AD556" s="1057"/>
      <c r="AE556" s="1057"/>
      <c r="AF556" s="1057"/>
      <c r="AG556" s="1057"/>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8">
        <v>26</v>
      </c>
      <c r="B557" s="1058">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1057"/>
      <c r="AD557" s="1057"/>
      <c r="AE557" s="1057"/>
      <c r="AF557" s="1057"/>
      <c r="AG557" s="1057"/>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8">
        <v>27</v>
      </c>
      <c r="B558" s="1058">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1057"/>
      <c r="AD558" s="1057"/>
      <c r="AE558" s="1057"/>
      <c r="AF558" s="1057"/>
      <c r="AG558" s="1057"/>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8">
        <v>28</v>
      </c>
      <c r="B559" s="1058">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1057"/>
      <c r="AD559" s="1057"/>
      <c r="AE559" s="1057"/>
      <c r="AF559" s="1057"/>
      <c r="AG559" s="1057"/>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8">
        <v>29</v>
      </c>
      <c r="B560" s="1058">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1057"/>
      <c r="AD560" s="1057"/>
      <c r="AE560" s="1057"/>
      <c r="AF560" s="1057"/>
      <c r="AG560" s="1057"/>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8">
        <v>30</v>
      </c>
      <c r="B561" s="1058">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1057"/>
      <c r="AD561" s="1057"/>
      <c r="AE561" s="1057"/>
      <c r="AF561" s="1057"/>
      <c r="AG561" s="1057"/>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79" t="s">
        <v>297</v>
      </c>
      <c r="K564" s="111"/>
      <c r="L564" s="111"/>
      <c r="M564" s="111"/>
      <c r="N564" s="111"/>
      <c r="O564" s="111"/>
      <c r="P564" s="342" t="s">
        <v>27</v>
      </c>
      <c r="Q564" s="342"/>
      <c r="R564" s="342"/>
      <c r="S564" s="342"/>
      <c r="T564" s="342"/>
      <c r="U564" s="342"/>
      <c r="V564" s="342"/>
      <c r="W564" s="342"/>
      <c r="X564" s="342"/>
      <c r="Y564" s="352" t="s">
        <v>353</v>
      </c>
      <c r="Z564" s="353"/>
      <c r="AA564" s="353"/>
      <c r="AB564" s="353"/>
      <c r="AC564" s="279" t="s">
        <v>338</v>
      </c>
      <c r="AD564" s="279"/>
      <c r="AE564" s="279"/>
      <c r="AF564" s="279"/>
      <c r="AG564" s="279"/>
      <c r="AH564" s="352" t="s">
        <v>258</v>
      </c>
      <c r="AI564" s="354"/>
      <c r="AJ564" s="354"/>
      <c r="AK564" s="354"/>
      <c r="AL564" s="354" t="s">
        <v>21</v>
      </c>
      <c r="AM564" s="354"/>
      <c r="AN564" s="354"/>
      <c r="AO564" s="427"/>
      <c r="AP564" s="428" t="s">
        <v>298</v>
      </c>
      <c r="AQ564" s="428"/>
      <c r="AR564" s="428"/>
      <c r="AS564" s="428"/>
      <c r="AT564" s="428"/>
      <c r="AU564" s="428"/>
      <c r="AV564" s="428"/>
      <c r="AW564" s="428"/>
      <c r="AX564" s="428"/>
      <c r="AY564" s="34">
        <f t="shared" ref="AY564:AY565" si="14">$AY$562</f>
        <v>0</v>
      </c>
    </row>
    <row r="565" spans="1:51" ht="26.25" customHeight="1" x14ac:dyDescent="0.15">
      <c r="A565" s="1058">
        <v>1</v>
      </c>
      <c r="B565" s="1058">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1057"/>
      <c r="AD565" s="1057"/>
      <c r="AE565" s="1057"/>
      <c r="AF565" s="1057"/>
      <c r="AG565" s="1057"/>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8">
        <v>2</v>
      </c>
      <c r="B566" s="1058">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1057"/>
      <c r="AD566" s="1057"/>
      <c r="AE566" s="1057"/>
      <c r="AF566" s="1057"/>
      <c r="AG566" s="1057"/>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8">
        <v>3</v>
      </c>
      <c r="B567" s="1058">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1057"/>
      <c r="AD567" s="1057"/>
      <c r="AE567" s="1057"/>
      <c r="AF567" s="1057"/>
      <c r="AG567" s="1057"/>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8">
        <v>4</v>
      </c>
      <c r="B568" s="1058">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1057"/>
      <c r="AD568" s="1057"/>
      <c r="AE568" s="1057"/>
      <c r="AF568" s="1057"/>
      <c r="AG568" s="1057"/>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8">
        <v>5</v>
      </c>
      <c r="B569" s="1058">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1057"/>
      <c r="AD569" s="1057"/>
      <c r="AE569" s="1057"/>
      <c r="AF569" s="1057"/>
      <c r="AG569" s="1057"/>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8">
        <v>6</v>
      </c>
      <c r="B570" s="1058">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1057"/>
      <c r="AD570" s="1057"/>
      <c r="AE570" s="1057"/>
      <c r="AF570" s="1057"/>
      <c r="AG570" s="1057"/>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8">
        <v>7</v>
      </c>
      <c r="B571" s="1058">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1057"/>
      <c r="AD571" s="1057"/>
      <c r="AE571" s="1057"/>
      <c r="AF571" s="1057"/>
      <c r="AG571" s="1057"/>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8">
        <v>8</v>
      </c>
      <c r="B572" s="1058">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1057"/>
      <c r="AD572" s="1057"/>
      <c r="AE572" s="1057"/>
      <c r="AF572" s="1057"/>
      <c r="AG572" s="1057"/>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8">
        <v>9</v>
      </c>
      <c r="B573" s="1058">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1057"/>
      <c r="AD573" s="1057"/>
      <c r="AE573" s="1057"/>
      <c r="AF573" s="1057"/>
      <c r="AG573" s="1057"/>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8">
        <v>10</v>
      </c>
      <c r="B574" s="1058">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1057"/>
      <c r="AD574" s="1057"/>
      <c r="AE574" s="1057"/>
      <c r="AF574" s="1057"/>
      <c r="AG574" s="1057"/>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8">
        <v>11</v>
      </c>
      <c r="B575" s="1058">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1057"/>
      <c r="AD575" s="1057"/>
      <c r="AE575" s="1057"/>
      <c r="AF575" s="1057"/>
      <c r="AG575" s="1057"/>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8">
        <v>12</v>
      </c>
      <c r="B576" s="1058">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1057"/>
      <c r="AD576" s="1057"/>
      <c r="AE576" s="1057"/>
      <c r="AF576" s="1057"/>
      <c r="AG576" s="1057"/>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8">
        <v>13</v>
      </c>
      <c r="B577" s="1058">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1057"/>
      <c r="AD577" s="1057"/>
      <c r="AE577" s="1057"/>
      <c r="AF577" s="1057"/>
      <c r="AG577" s="1057"/>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8">
        <v>14</v>
      </c>
      <c r="B578" s="1058">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1057"/>
      <c r="AD578" s="1057"/>
      <c r="AE578" s="1057"/>
      <c r="AF578" s="1057"/>
      <c r="AG578" s="1057"/>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8">
        <v>15</v>
      </c>
      <c r="B579" s="1058">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1057"/>
      <c r="AD579" s="1057"/>
      <c r="AE579" s="1057"/>
      <c r="AF579" s="1057"/>
      <c r="AG579" s="1057"/>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8">
        <v>16</v>
      </c>
      <c r="B580" s="1058">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1057"/>
      <c r="AD580" s="1057"/>
      <c r="AE580" s="1057"/>
      <c r="AF580" s="1057"/>
      <c r="AG580" s="1057"/>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8">
        <v>17</v>
      </c>
      <c r="B581" s="1058">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1057"/>
      <c r="AD581" s="1057"/>
      <c r="AE581" s="1057"/>
      <c r="AF581" s="1057"/>
      <c r="AG581" s="1057"/>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8">
        <v>18</v>
      </c>
      <c r="B582" s="1058">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1057"/>
      <c r="AD582" s="1057"/>
      <c r="AE582" s="1057"/>
      <c r="AF582" s="1057"/>
      <c r="AG582" s="1057"/>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8">
        <v>19</v>
      </c>
      <c r="B583" s="1058">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1057"/>
      <c r="AD583" s="1057"/>
      <c r="AE583" s="1057"/>
      <c r="AF583" s="1057"/>
      <c r="AG583" s="1057"/>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8">
        <v>20</v>
      </c>
      <c r="B584" s="1058">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1057"/>
      <c r="AD584" s="1057"/>
      <c r="AE584" s="1057"/>
      <c r="AF584" s="1057"/>
      <c r="AG584" s="1057"/>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8">
        <v>21</v>
      </c>
      <c r="B585" s="1058">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1057"/>
      <c r="AD585" s="1057"/>
      <c r="AE585" s="1057"/>
      <c r="AF585" s="1057"/>
      <c r="AG585" s="1057"/>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8">
        <v>22</v>
      </c>
      <c r="B586" s="1058">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1057"/>
      <c r="AD586" s="1057"/>
      <c r="AE586" s="1057"/>
      <c r="AF586" s="1057"/>
      <c r="AG586" s="1057"/>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8">
        <v>23</v>
      </c>
      <c r="B587" s="1058">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1057"/>
      <c r="AD587" s="1057"/>
      <c r="AE587" s="1057"/>
      <c r="AF587" s="1057"/>
      <c r="AG587" s="1057"/>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8">
        <v>24</v>
      </c>
      <c r="B588" s="1058">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1057"/>
      <c r="AD588" s="1057"/>
      <c r="AE588" s="1057"/>
      <c r="AF588" s="1057"/>
      <c r="AG588" s="1057"/>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8">
        <v>25</v>
      </c>
      <c r="B589" s="1058">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1057"/>
      <c r="AD589" s="1057"/>
      <c r="AE589" s="1057"/>
      <c r="AF589" s="1057"/>
      <c r="AG589" s="1057"/>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8">
        <v>26</v>
      </c>
      <c r="B590" s="1058">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1057"/>
      <c r="AD590" s="1057"/>
      <c r="AE590" s="1057"/>
      <c r="AF590" s="1057"/>
      <c r="AG590" s="1057"/>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8">
        <v>27</v>
      </c>
      <c r="B591" s="1058">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1057"/>
      <c r="AD591" s="1057"/>
      <c r="AE591" s="1057"/>
      <c r="AF591" s="1057"/>
      <c r="AG591" s="1057"/>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8">
        <v>28</v>
      </c>
      <c r="B592" s="1058">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1057"/>
      <c r="AD592" s="1057"/>
      <c r="AE592" s="1057"/>
      <c r="AF592" s="1057"/>
      <c r="AG592" s="1057"/>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8">
        <v>29</v>
      </c>
      <c r="B593" s="1058">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1057"/>
      <c r="AD593" s="1057"/>
      <c r="AE593" s="1057"/>
      <c r="AF593" s="1057"/>
      <c r="AG593" s="1057"/>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8">
        <v>30</v>
      </c>
      <c r="B594" s="1058">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1057"/>
      <c r="AD594" s="1057"/>
      <c r="AE594" s="1057"/>
      <c r="AF594" s="1057"/>
      <c r="AG594" s="1057"/>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79" t="s">
        <v>297</v>
      </c>
      <c r="K597" s="111"/>
      <c r="L597" s="111"/>
      <c r="M597" s="111"/>
      <c r="N597" s="111"/>
      <c r="O597" s="111"/>
      <c r="P597" s="342" t="s">
        <v>27</v>
      </c>
      <c r="Q597" s="342"/>
      <c r="R597" s="342"/>
      <c r="S597" s="342"/>
      <c r="T597" s="342"/>
      <c r="U597" s="342"/>
      <c r="V597" s="342"/>
      <c r="W597" s="342"/>
      <c r="X597" s="342"/>
      <c r="Y597" s="352" t="s">
        <v>353</v>
      </c>
      <c r="Z597" s="353"/>
      <c r="AA597" s="353"/>
      <c r="AB597" s="353"/>
      <c r="AC597" s="279" t="s">
        <v>338</v>
      </c>
      <c r="AD597" s="279"/>
      <c r="AE597" s="279"/>
      <c r="AF597" s="279"/>
      <c r="AG597" s="279"/>
      <c r="AH597" s="352" t="s">
        <v>258</v>
      </c>
      <c r="AI597" s="354"/>
      <c r="AJ597" s="354"/>
      <c r="AK597" s="354"/>
      <c r="AL597" s="354" t="s">
        <v>21</v>
      </c>
      <c r="AM597" s="354"/>
      <c r="AN597" s="354"/>
      <c r="AO597" s="427"/>
      <c r="AP597" s="428" t="s">
        <v>298</v>
      </c>
      <c r="AQ597" s="428"/>
      <c r="AR597" s="428"/>
      <c r="AS597" s="428"/>
      <c r="AT597" s="428"/>
      <c r="AU597" s="428"/>
      <c r="AV597" s="428"/>
      <c r="AW597" s="428"/>
      <c r="AX597" s="428"/>
      <c r="AY597" s="34">
        <f t="shared" ref="AY597:AY598" si="15">$AY$595</f>
        <v>0</v>
      </c>
    </row>
    <row r="598" spans="1:51" ht="26.25" customHeight="1" x14ac:dyDescent="0.15">
      <c r="A598" s="1058">
        <v>1</v>
      </c>
      <c r="B598" s="1058">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1057"/>
      <c r="AD598" s="1057"/>
      <c r="AE598" s="1057"/>
      <c r="AF598" s="1057"/>
      <c r="AG598" s="1057"/>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8">
        <v>2</v>
      </c>
      <c r="B599" s="1058">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1057"/>
      <c r="AD599" s="1057"/>
      <c r="AE599" s="1057"/>
      <c r="AF599" s="1057"/>
      <c r="AG599" s="1057"/>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8">
        <v>3</v>
      </c>
      <c r="B600" s="1058">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1057"/>
      <c r="AD600" s="1057"/>
      <c r="AE600" s="1057"/>
      <c r="AF600" s="1057"/>
      <c r="AG600" s="1057"/>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8">
        <v>4</v>
      </c>
      <c r="B601" s="1058">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1057"/>
      <c r="AD601" s="1057"/>
      <c r="AE601" s="1057"/>
      <c r="AF601" s="1057"/>
      <c r="AG601" s="1057"/>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8">
        <v>5</v>
      </c>
      <c r="B602" s="1058">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1057"/>
      <c r="AD602" s="1057"/>
      <c r="AE602" s="1057"/>
      <c r="AF602" s="1057"/>
      <c r="AG602" s="1057"/>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8">
        <v>6</v>
      </c>
      <c r="B603" s="1058">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1057"/>
      <c r="AD603" s="1057"/>
      <c r="AE603" s="1057"/>
      <c r="AF603" s="1057"/>
      <c r="AG603" s="1057"/>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8">
        <v>7</v>
      </c>
      <c r="B604" s="1058">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1057"/>
      <c r="AD604" s="1057"/>
      <c r="AE604" s="1057"/>
      <c r="AF604" s="1057"/>
      <c r="AG604" s="1057"/>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8">
        <v>8</v>
      </c>
      <c r="B605" s="1058">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1057"/>
      <c r="AD605" s="1057"/>
      <c r="AE605" s="1057"/>
      <c r="AF605" s="1057"/>
      <c r="AG605" s="1057"/>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8">
        <v>9</v>
      </c>
      <c r="B606" s="1058">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1057"/>
      <c r="AD606" s="1057"/>
      <c r="AE606" s="1057"/>
      <c r="AF606" s="1057"/>
      <c r="AG606" s="1057"/>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8">
        <v>10</v>
      </c>
      <c r="B607" s="1058">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1057"/>
      <c r="AD607" s="1057"/>
      <c r="AE607" s="1057"/>
      <c r="AF607" s="1057"/>
      <c r="AG607" s="1057"/>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8">
        <v>11</v>
      </c>
      <c r="B608" s="1058">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1057"/>
      <c r="AD608" s="1057"/>
      <c r="AE608" s="1057"/>
      <c r="AF608" s="1057"/>
      <c r="AG608" s="1057"/>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8">
        <v>12</v>
      </c>
      <c r="B609" s="1058">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1057"/>
      <c r="AD609" s="1057"/>
      <c r="AE609" s="1057"/>
      <c r="AF609" s="1057"/>
      <c r="AG609" s="1057"/>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8">
        <v>13</v>
      </c>
      <c r="B610" s="1058">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1057"/>
      <c r="AD610" s="1057"/>
      <c r="AE610" s="1057"/>
      <c r="AF610" s="1057"/>
      <c r="AG610" s="1057"/>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8">
        <v>14</v>
      </c>
      <c r="B611" s="1058">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1057"/>
      <c r="AD611" s="1057"/>
      <c r="AE611" s="1057"/>
      <c r="AF611" s="1057"/>
      <c r="AG611" s="1057"/>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8">
        <v>15</v>
      </c>
      <c r="B612" s="1058">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1057"/>
      <c r="AD612" s="1057"/>
      <c r="AE612" s="1057"/>
      <c r="AF612" s="1057"/>
      <c r="AG612" s="1057"/>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8">
        <v>16</v>
      </c>
      <c r="B613" s="1058">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1057"/>
      <c r="AD613" s="1057"/>
      <c r="AE613" s="1057"/>
      <c r="AF613" s="1057"/>
      <c r="AG613" s="1057"/>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8">
        <v>17</v>
      </c>
      <c r="B614" s="1058">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1057"/>
      <c r="AD614" s="1057"/>
      <c r="AE614" s="1057"/>
      <c r="AF614" s="1057"/>
      <c r="AG614" s="1057"/>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8">
        <v>18</v>
      </c>
      <c r="B615" s="1058">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1057"/>
      <c r="AD615" s="1057"/>
      <c r="AE615" s="1057"/>
      <c r="AF615" s="1057"/>
      <c r="AG615" s="1057"/>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8">
        <v>19</v>
      </c>
      <c r="B616" s="1058">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1057"/>
      <c r="AD616" s="1057"/>
      <c r="AE616" s="1057"/>
      <c r="AF616" s="1057"/>
      <c r="AG616" s="1057"/>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8">
        <v>20</v>
      </c>
      <c r="B617" s="1058">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1057"/>
      <c r="AD617" s="1057"/>
      <c r="AE617" s="1057"/>
      <c r="AF617" s="1057"/>
      <c r="AG617" s="1057"/>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8">
        <v>21</v>
      </c>
      <c r="B618" s="1058">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1057"/>
      <c r="AD618" s="1057"/>
      <c r="AE618" s="1057"/>
      <c r="AF618" s="1057"/>
      <c r="AG618" s="1057"/>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8">
        <v>22</v>
      </c>
      <c r="B619" s="1058">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1057"/>
      <c r="AD619" s="1057"/>
      <c r="AE619" s="1057"/>
      <c r="AF619" s="1057"/>
      <c r="AG619" s="1057"/>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8">
        <v>23</v>
      </c>
      <c r="B620" s="1058">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1057"/>
      <c r="AD620" s="1057"/>
      <c r="AE620" s="1057"/>
      <c r="AF620" s="1057"/>
      <c r="AG620" s="1057"/>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8">
        <v>24</v>
      </c>
      <c r="B621" s="1058">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1057"/>
      <c r="AD621" s="1057"/>
      <c r="AE621" s="1057"/>
      <c r="AF621" s="1057"/>
      <c r="AG621" s="1057"/>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8">
        <v>25</v>
      </c>
      <c r="B622" s="1058">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1057"/>
      <c r="AD622" s="1057"/>
      <c r="AE622" s="1057"/>
      <c r="AF622" s="1057"/>
      <c r="AG622" s="1057"/>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8">
        <v>26</v>
      </c>
      <c r="B623" s="1058">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1057"/>
      <c r="AD623" s="1057"/>
      <c r="AE623" s="1057"/>
      <c r="AF623" s="1057"/>
      <c r="AG623" s="1057"/>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8">
        <v>27</v>
      </c>
      <c r="B624" s="1058">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1057"/>
      <c r="AD624" s="1057"/>
      <c r="AE624" s="1057"/>
      <c r="AF624" s="1057"/>
      <c r="AG624" s="1057"/>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8">
        <v>28</v>
      </c>
      <c r="B625" s="1058">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1057"/>
      <c r="AD625" s="1057"/>
      <c r="AE625" s="1057"/>
      <c r="AF625" s="1057"/>
      <c r="AG625" s="1057"/>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8">
        <v>29</v>
      </c>
      <c r="B626" s="1058">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1057"/>
      <c r="AD626" s="1057"/>
      <c r="AE626" s="1057"/>
      <c r="AF626" s="1057"/>
      <c r="AG626" s="1057"/>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8">
        <v>30</v>
      </c>
      <c r="B627" s="1058">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1057"/>
      <c r="AD627" s="1057"/>
      <c r="AE627" s="1057"/>
      <c r="AF627" s="1057"/>
      <c r="AG627" s="1057"/>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79" t="s">
        <v>297</v>
      </c>
      <c r="K630" s="111"/>
      <c r="L630" s="111"/>
      <c r="M630" s="111"/>
      <c r="N630" s="111"/>
      <c r="O630" s="111"/>
      <c r="P630" s="342" t="s">
        <v>27</v>
      </c>
      <c r="Q630" s="342"/>
      <c r="R630" s="342"/>
      <c r="S630" s="342"/>
      <c r="T630" s="342"/>
      <c r="U630" s="342"/>
      <c r="V630" s="342"/>
      <c r="W630" s="342"/>
      <c r="X630" s="342"/>
      <c r="Y630" s="352" t="s">
        <v>353</v>
      </c>
      <c r="Z630" s="353"/>
      <c r="AA630" s="353"/>
      <c r="AB630" s="353"/>
      <c r="AC630" s="279" t="s">
        <v>338</v>
      </c>
      <c r="AD630" s="279"/>
      <c r="AE630" s="279"/>
      <c r="AF630" s="279"/>
      <c r="AG630" s="279"/>
      <c r="AH630" s="352" t="s">
        <v>258</v>
      </c>
      <c r="AI630" s="354"/>
      <c r="AJ630" s="354"/>
      <c r="AK630" s="354"/>
      <c r="AL630" s="354" t="s">
        <v>21</v>
      </c>
      <c r="AM630" s="354"/>
      <c r="AN630" s="354"/>
      <c r="AO630" s="427"/>
      <c r="AP630" s="428" t="s">
        <v>298</v>
      </c>
      <c r="AQ630" s="428"/>
      <c r="AR630" s="428"/>
      <c r="AS630" s="428"/>
      <c r="AT630" s="428"/>
      <c r="AU630" s="428"/>
      <c r="AV630" s="428"/>
      <c r="AW630" s="428"/>
      <c r="AX630" s="428"/>
      <c r="AY630" s="34">
        <f t="shared" ref="AY630:AY631" si="16">$AY$628</f>
        <v>0</v>
      </c>
    </row>
    <row r="631" spans="1:51" ht="26.25" customHeight="1" x14ac:dyDescent="0.15">
      <c r="A631" s="1058">
        <v>1</v>
      </c>
      <c r="B631" s="1058">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1057"/>
      <c r="AD631" s="1057"/>
      <c r="AE631" s="1057"/>
      <c r="AF631" s="1057"/>
      <c r="AG631" s="1057"/>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8">
        <v>2</v>
      </c>
      <c r="B632" s="1058">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1057"/>
      <c r="AD632" s="1057"/>
      <c r="AE632" s="1057"/>
      <c r="AF632" s="1057"/>
      <c r="AG632" s="1057"/>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8">
        <v>3</v>
      </c>
      <c r="B633" s="1058">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1057"/>
      <c r="AD633" s="1057"/>
      <c r="AE633" s="1057"/>
      <c r="AF633" s="1057"/>
      <c r="AG633" s="1057"/>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8">
        <v>4</v>
      </c>
      <c r="B634" s="1058">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1057"/>
      <c r="AD634" s="1057"/>
      <c r="AE634" s="1057"/>
      <c r="AF634" s="1057"/>
      <c r="AG634" s="1057"/>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8">
        <v>5</v>
      </c>
      <c r="B635" s="1058">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1057"/>
      <c r="AD635" s="1057"/>
      <c r="AE635" s="1057"/>
      <c r="AF635" s="1057"/>
      <c r="AG635" s="1057"/>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8">
        <v>6</v>
      </c>
      <c r="B636" s="1058">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1057"/>
      <c r="AD636" s="1057"/>
      <c r="AE636" s="1057"/>
      <c r="AF636" s="1057"/>
      <c r="AG636" s="1057"/>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8">
        <v>7</v>
      </c>
      <c r="B637" s="1058">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1057"/>
      <c r="AD637" s="1057"/>
      <c r="AE637" s="1057"/>
      <c r="AF637" s="1057"/>
      <c r="AG637" s="1057"/>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8">
        <v>8</v>
      </c>
      <c r="B638" s="1058">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1057"/>
      <c r="AD638" s="1057"/>
      <c r="AE638" s="1057"/>
      <c r="AF638" s="1057"/>
      <c r="AG638" s="1057"/>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8">
        <v>9</v>
      </c>
      <c r="B639" s="1058">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1057"/>
      <c r="AD639" s="1057"/>
      <c r="AE639" s="1057"/>
      <c r="AF639" s="1057"/>
      <c r="AG639" s="1057"/>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8">
        <v>10</v>
      </c>
      <c r="B640" s="1058">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1057"/>
      <c r="AD640" s="1057"/>
      <c r="AE640" s="1057"/>
      <c r="AF640" s="1057"/>
      <c r="AG640" s="1057"/>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8">
        <v>11</v>
      </c>
      <c r="B641" s="1058">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1057"/>
      <c r="AD641" s="1057"/>
      <c r="AE641" s="1057"/>
      <c r="AF641" s="1057"/>
      <c r="AG641" s="1057"/>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8">
        <v>12</v>
      </c>
      <c r="B642" s="1058">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1057"/>
      <c r="AD642" s="1057"/>
      <c r="AE642" s="1057"/>
      <c r="AF642" s="1057"/>
      <c r="AG642" s="1057"/>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8">
        <v>13</v>
      </c>
      <c r="B643" s="1058">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1057"/>
      <c r="AD643" s="1057"/>
      <c r="AE643" s="1057"/>
      <c r="AF643" s="1057"/>
      <c r="AG643" s="1057"/>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8">
        <v>14</v>
      </c>
      <c r="B644" s="1058">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1057"/>
      <c r="AD644" s="1057"/>
      <c r="AE644" s="1057"/>
      <c r="AF644" s="1057"/>
      <c r="AG644" s="1057"/>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8">
        <v>15</v>
      </c>
      <c r="B645" s="1058">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1057"/>
      <c r="AD645" s="1057"/>
      <c r="AE645" s="1057"/>
      <c r="AF645" s="1057"/>
      <c r="AG645" s="1057"/>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8">
        <v>16</v>
      </c>
      <c r="B646" s="1058">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1057"/>
      <c r="AD646" s="1057"/>
      <c r="AE646" s="1057"/>
      <c r="AF646" s="1057"/>
      <c r="AG646" s="1057"/>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8">
        <v>17</v>
      </c>
      <c r="B647" s="1058">
        <v>1</v>
      </c>
      <c r="C647" s="425"/>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1057"/>
      <c r="AD647" s="1057"/>
      <c r="AE647" s="1057"/>
      <c r="AF647" s="1057"/>
      <c r="AG647" s="1057"/>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8">
        <v>18</v>
      </c>
      <c r="B648" s="1058">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1057"/>
      <c r="AD648" s="1057"/>
      <c r="AE648" s="1057"/>
      <c r="AF648" s="1057"/>
      <c r="AG648" s="1057"/>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8">
        <v>19</v>
      </c>
      <c r="B649" s="1058">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1057"/>
      <c r="AD649" s="1057"/>
      <c r="AE649" s="1057"/>
      <c r="AF649" s="1057"/>
      <c r="AG649" s="1057"/>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8">
        <v>20</v>
      </c>
      <c r="B650" s="1058">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1057"/>
      <c r="AD650" s="1057"/>
      <c r="AE650" s="1057"/>
      <c r="AF650" s="1057"/>
      <c r="AG650" s="1057"/>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8">
        <v>21</v>
      </c>
      <c r="B651" s="1058">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1057"/>
      <c r="AD651" s="1057"/>
      <c r="AE651" s="1057"/>
      <c r="AF651" s="1057"/>
      <c r="AG651" s="1057"/>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8">
        <v>22</v>
      </c>
      <c r="B652" s="1058">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1057"/>
      <c r="AD652" s="1057"/>
      <c r="AE652" s="1057"/>
      <c r="AF652" s="1057"/>
      <c r="AG652" s="1057"/>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8">
        <v>23</v>
      </c>
      <c r="B653" s="1058">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1057"/>
      <c r="AD653" s="1057"/>
      <c r="AE653" s="1057"/>
      <c r="AF653" s="1057"/>
      <c r="AG653" s="1057"/>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8">
        <v>24</v>
      </c>
      <c r="B654" s="1058">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1057"/>
      <c r="AD654" s="1057"/>
      <c r="AE654" s="1057"/>
      <c r="AF654" s="1057"/>
      <c r="AG654" s="1057"/>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8">
        <v>25</v>
      </c>
      <c r="B655" s="1058">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1057"/>
      <c r="AD655" s="1057"/>
      <c r="AE655" s="1057"/>
      <c r="AF655" s="1057"/>
      <c r="AG655" s="1057"/>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8">
        <v>26</v>
      </c>
      <c r="B656" s="1058">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1057"/>
      <c r="AD656" s="1057"/>
      <c r="AE656" s="1057"/>
      <c r="AF656" s="1057"/>
      <c r="AG656" s="1057"/>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8">
        <v>27</v>
      </c>
      <c r="B657" s="1058">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1057"/>
      <c r="AD657" s="1057"/>
      <c r="AE657" s="1057"/>
      <c r="AF657" s="1057"/>
      <c r="AG657" s="1057"/>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8">
        <v>28</v>
      </c>
      <c r="B658" s="1058">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1057"/>
      <c r="AD658" s="1057"/>
      <c r="AE658" s="1057"/>
      <c r="AF658" s="1057"/>
      <c r="AG658" s="1057"/>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8">
        <v>29</v>
      </c>
      <c r="B659" s="1058">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1057"/>
      <c r="AD659" s="1057"/>
      <c r="AE659" s="1057"/>
      <c r="AF659" s="1057"/>
      <c r="AG659" s="1057"/>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8">
        <v>30</v>
      </c>
      <c r="B660" s="1058">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1057"/>
      <c r="AD660" s="1057"/>
      <c r="AE660" s="1057"/>
      <c r="AF660" s="1057"/>
      <c r="AG660" s="1057"/>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79" t="s">
        <v>297</v>
      </c>
      <c r="K663" s="111"/>
      <c r="L663" s="111"/>
      <c r="M663" s="111"/>
      <c r="N663" s="111"/>
      <c r="O663" s="111"/>
      <c r="P663" s="342" t="s">
        <v>27</v>
      </c>
      <c r="Q663" s="342"/>
      <c r="R663" s="342"/>
      <c r="S663" s="342"/>
      <c r="T663" s="342"/>
      <c r="U663" s="342"/>
      <c r="V663" s="342"/>
      <c r="W663" s="342"/>
      <c r="X663" s="342"/>
      <c r="Y663" s="352" t="s">
        <v>353</v>
      </c>
      <c r="Z663" s="353"/>
      <c r="AA663" s="353"/>
      <c r="AB663" s="353"/>
      <c r="AC663" s="279" t="s">
        <v>338</v>
      </c>
      <c r="AD663" s="279"/>
      <c r="AE663" s="279"/>
      <c r="AF663" s="279"/>
      <c r="AG663" s="279"/>
      <c r="AH663" s="352" t="s">
        <v>258</v>
      </c>
      <c r="AI663" s="354"/>
      <c r="AJ663" s="354"/>
      <c r="AK663" s="354"/>
      <c r="AL663" s="354" t="s">
        <v>21</v>
      </c>
      <c r="AM663" s="354"/>
      <c r="AN663" s="354"/>
      <c r="AO663" s="427"/>
      <c r="AP663" s="428" t="s">
        <v>298</v>
      </c>
      <c r="AQ663" s="428"/>
      <c r="AR663" s="428"/>
      <c r="AS663" s="428"/>
      <c r="AT663" s="428"/>
      <c r="AU663" s="428"/>
      <c r="AV663" s="428"/>
      <c r="AW663" s="428"/>
      <c r="AX663" s="428"/>
      <c r="AY663" s="34">
        <f t="shared" ref="AY663:AY664" si="17">$AY$661</f>
        <v>0</v>
      </c>
    </row>
    <row r="664" spans="1:51" ht="26.25" customHeight="1" x14ac:dyDescent="0.15">
      <c r="A664" s="1058">
        <v>1</v>
      </c>
      <c r="B664" s="1058">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1057"/>
      <c r="AD664" s="1057"/>
      <c r="AE664" s="1057"/>
      <c r="AF664" s="1057"/>
      <c r="AG664" s="1057"/>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8">
        <v>2</v>
      </c>
      <c r="B665" s="1058">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1057"/>
      <c r="AD665" s="1057"/>
      <c r="AE665" s="1057"/>
      <c r="AF665" s="1057"/>
      <c r="AG665" s="1057"/>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8">
        <v>3</v>
      </c>
      <c r="B666" s="1058">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1057"/>
      <c r="AD666" s="1057"/>
      <c r="AE666" s="1057"/>
      <c r="AF666" s="1057"/>
      <c r="AG666" s="1057"/>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8">
        <v>4</v>
      </c>
      <c r="B667" s="1058">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1057"/>
      <c r="AD667" s="1057"/>
      <c r="AE667" s="1057"/>
      <c r="AF667" s="1057"/>
      <c r="AG667" s="1057"/>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8">
        <v>5</v>
      </c>
      <c r="B668" s="1058">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1057"/>
      <c r="AD668" s="1057"/>
      <c r="AE668" s="1057"/>
      <c r="AF668" s="1057"/>
      <c r="AG668" s="1057"/>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8">
        <v>6</v>
      </c>
      <c r="B669" s="1058">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1057"/>
      <c r="AD669" s="1057"/>
      <c r="AE669" s="1057"/>
      <c r="AF669" s="1057"/>
      <c r="AG669" s="1057"/>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8">
        <v>7</v>
      </c>
      <c r="B670" s="1058">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1057"/>
      <c r="AD670" s="1057"/>
      <c r="AE670" s="1057"/>
      <c r="AF670" s="1057"/>
      <c r="AG670" s="1057"/>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8">
        <v>8</v>
      </c>
      <c r="B671" s="1058">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1057"/>
      <c r="AD671" s="1057"/>
      <c r="AE671" s="1057"/>
      <c r="AF671" s="1057"/>
      <c r="AG671" s="1057"/>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8">
        <v>9</v>
      </c>
      <c r="B672" s="1058">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1057"/>
      <c r="AD672" s="1057"/>
      <c r="AE672" s="1057"/>
      <c r="AF672" s="1057"/>
      <c r="AG672" s="1057"/>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8">
        <v>10</v>
      </c>
      <c r="B673" s="1058">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1057"/>
      <c r="AD673" s="1057"/>
      <c r="AE673" s="1057"/>
      <c r="AF673" s="1057"/>
      <c r="AG673" s="1057"/>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8">
        <v>11</v>
      </c>
      <c r="B674" s="1058">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1057"/>
      <c r="AD674" s="1057"/>
      <c r="AE674" s="1057"/>
      <c r="AF674" s="1057"/>
      <c r="AG674" s="1057"/>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8">
        <v>12</v>
      </c>
      <c r="B675" s="1058">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1057"/>
      <c r="AD675" s="1057"/>
      <c r="AE675" s="1057"/>
      <c r="AF675" s="1057"/>
      <c r="AG675" s="1057"/>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8">
        <v>13</v>
      </c>
      <c r="B676" s="1058">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1057"/>
      <c r="AD676" s="1057"/>
      <c r="AE676" s="1057"/>
      <c r="AF676" s="1057"/>
      <c r="AG676" s="1057"/>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8">
        <v>14</v>
      </c>
      <c r="B677" s="1058">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1057"/>
      <c r="AD677" s="1057"/>
      <c r="AE677" s="1057"/>
      <c r="AF677" s="1057"/>
      <c r="AG677" s="1057"/>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8">
        <v>15</v>
      </c>
      <c r="B678" s="1058">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1057"/>
      <c r="AD678" s="1057"/>
      <c r="AE678" s="1057"/>
      <c r="AF678" s="1057"/>
      <c r="AG678" s="1057"/>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8">
        <v>16</v>
      </c>
      <c r="B679" s="1058">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1057"/>
      <c r="AD679" s="1057"/>
      <c r="AE679" s="1057"/>
      <c r="AF679" s="1057"/>
      <c r="AG679" s="1057"/>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8">
        <v>17</v>
      </c>
      <c r="B680" s="1058">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1057"/>
      <c r="AD680" s="1057"/>
      <c r="AE680" s="1057"/>
      <c r="AF680" s="1057"/>
      <c r="AG680" s="1057"/>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8">
        <v>18</v>
      </c>
      <c r="B681" s="1058">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1057"/>
      <c r="AD681" s="1057"/>
      <c r="AE681" s="1057"/>
      <c r="AF681" s="1057"/>
      <c r="AG681" s="1057"/>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8">
        <v>19</v>
      </c>
      <c r="B682" s="1058">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1057"/>
      <c r="AD682" s="1057"/>
      <c r="AE682" s="1057"/>
      <c r="AF682" s="1057"/>
      <c r="AG682" s="1057"/>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8">
        <v>20</v>
      </c>
      <c r="B683" s="1058">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1057"/>
      <c r="AD683" s="1057"/>
      <c r="AE683" s="1057"/>
      <c r="AF683" s="1057"/>
      <c r="AG683" s="1057"/>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8">
        <v>21</v>
      </c>
      <c r="B684" s="1058">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1057"/>
      <c r="AD684" s="1057"/>
      <c r="AE684" s="1057"/>
      <c r="AF684" s="1057"/>
      <c r="AG684" s="1057"/>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8">
        <v>22</v>
      </c>
      <c r="B685" s="1058">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1057"/>
      <c r="AD685" s="1057"/>
      <c r="AE685" s="1057"/>
      <c r="AF685" s="1057"/>
      <c r="AG685" s="1057"/>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8">
        <v>23</v>
      </c>
      <c r="B686" s="1058">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1057"/>
      <c r="AD686" s="1057"/>
      <c r="AE686" s="1057"/>
      <c r="AF686" s="1057"/>
      <c r="AG686" s="1057"/>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8">
        <v>24</v>
      </c>
      <c r="B687" s="1058">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1057"/>
      <c r="AD687" s="1057"/>
      <c r="AE687" s="1057"/>
      <c r="AF687" s="1057"/>
      <c r="AG687" s="1057"/>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8">
        <v>25</v>
      </c>
      <c r="B688" s="1058">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1057"/>
      <c r="AD688" s="1057"/>
      <c r="AE688" s="1057"/>
      <c r="AF688" s="1057"/>
      <c r="AG688" s="1057"/>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8">
        <v>26</v>
      </c>
      <c r="B689" s="1058">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1057"/>
      <c r="AD689" s="1057"/>
      <c r="AE689" s="1057"/>
      <c r="AF689" s="1057"/>
      <c r="AG689" s="1057"/>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8">
        <v>27</v>
      </c>
      <c r="B690" s="1058">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1057"/>
      <c r="AD690" s="1057"/>
      <c r="AE690" s="1057"/>
      <c r="AF690" s="1057"/>
      <c r="AG690" s="1057"/>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8">
        <v>28</v>
      </c>
      <c r="B691" s="1058">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1057"/>
      <c r="AD691" s="1057"/>
      <c r="AE691" s="1057"/>
      <c r="AF691" s="1057"/>
      <c r="AG691" s="1057"/>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8">
        <v>29</v>
      </c>
      <c r="B692" s="1058">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1057"/>
      <c r="AD692" s="1057"/>
      <c r="AE692" s="1057"/>
      <c r="AF692" s="1057"/>
      <c r="AG692" s="1057"/>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8">
        <v>30</v>
      </c>
      <c r="B693" s="1058">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1057"/>
      <c r="AD693" s="1057"/>
      <c r="AE693" s="1057"/>
      <c r="AF693" s="1057"/>
      <c r="AG693" s="1057"/>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79" t="s">
        <v>297</v>
      </c>
      <c r="K696" s="111"/>
      <c r="L696" s="111"/>
      <c r="M696" s="111"/>
      <c r="N696" s="111"/>
      <c r="O696" s="111"/>
      <c r="P696" s="342" t="s">
        <v>27</v>
      </c>
      <c r="Q696" s="342"/>
      <c r="R696" s="342"/>
      <c r="S696" s="342"/>
      <c r="T696" s="342"/>
      <c r="U696" s="342"/>
      <c r="V696" s="342"/>
      <c r="W696" s="342"/>
      <c r="X696" s="342"/>
      <c r="Y696" s="352" t="s">
        <v>353</v>
      </c>
      <c r="Z696" s="353"/>
      <c r="AA696" s="353"/>
      <c r="AB696" s="353"/>
      <c r="AC696" s="279" t="s">
        <v>338</v>
      </c>
      <c r="AD696" s="279"/>
      <c r="AE696" s="279"/>
      <c r="AF696" s="279"/>
      <c r="AG696" s="279"/>
      <c r="AH696" s="352" t="s">
        <v>258</v>
      </c>
      <c r="AI696" s="354"/>
      <c r="AJ696" s="354"/>
      <c r="AK696" s="354"/>
      <c r="AL696" s="354" t="s">
        <v>21</v>
      </c>
      <c r="AM696" s="354"/>
      <c r="AN696" s="354"/>
      <c r="AO696" s="427"/>
      <c r="AP696" s="428" t="s">
        <v>298</v>
      </c>
      <c r="AQ696" s="428"/>
      <c r="AR696" s="428"/>
      <c r="AS696" s="428"/>
      <c r="AT696" s="428"/>
      <c r="AU696" s="428"/>
      <c r="AV696" s="428"/>
      <c r="AW696" s="428"/>
      <c r="AX696" s="428"/>
      <c r="AY696" s="34">
        <f t="shared" ref="AY696:AY697" si="18">$AY$694</f>
        <v>0</v>
      </c>
    </row>
    <row r="697" spans="1:51" ht="26.25" customHeight="1" x14ac:dyDescent="0.15">
      <c r="A697" s="1058">
        <v>1</v>
      </c>
      <c r="B697" s="1058">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1057"/>
      <c r="AD697" s="1057"/>
      <c r="AE697" s="1057"/>
      <c r="AF697" s="1057"/>
      <c r="AG697" s="1057"/>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8">
        <v>2</v>
      </c>
      <c r="B698" s="1058">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1057"/>
      <c r="AD698" s="1057"/>
      <c r="AE698" s="1057"/>
      <c r="AF698" s="1057"/>
      <c r="AG698" s="1057"/>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8">
        <v>3</v>
      </c>
      <c r="B699" s="1058">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1057"/>
      <c r="AD699" s="1057"/>
      <c r="AE699" s="1057"/>
      <c r="AF699" s="1057"/>
      <c r="AG699" s="1057"/>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8">
        <v>4</v>
      </c>
      <c r="B700" s="1058">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1057"/>
      <c r="AD700" s="1057"/>
      <c r="AE700" s="1057"/>
      <c r="AF700" s="1057"/>
      <c r="AG700" s="1057"/>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8">
        <v>5</v>
      </c>
      <c r="B701" s="1058">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1057"/>
      <c r="AD701" s="1057"/>
      <c r="AE701" s="1057"/>
      <c r="AF701" s="1057"/>
      <c r="AG701" s="1057"/>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8">
        <v>6</v>
      </c>
      <c r="B702" s="1058">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1057"/>
      <c r="AD702" s="1057"/>
      <c r="AE702" s="1057"/>
      <c r="AF702" s="1057"/>
      <c r="AG702" s="1057"/>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8">
        <v>7</v>
      </c>
      <c r="B703" s="1058">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1057"/>
      <c r="AD703" s="1057"/>
      <c r="AE703" s="1057"/>
      <c r="AF703" s="1057"/>
      <c r="AG703" s="1057"/>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8">
        <v>8</v>
      </c>
      <c r="B704" s="1058">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1057"/>
      <c r="AD704" s="1057"/>
      <c r="AE704" s="1057"/>
      <c r="AF704" s="1057"/>
      <c r="AG704" s="1057"/>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8">
        <v>9</v>
      </c>
      <c r="B705" s="1058">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1057"/>
      <c r="AD705" s="1057"/>
      <c r="AE705" s="1057"/>
      <c r="AF705" s="1057"/>
      <c r="AG705" s="1057"/>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8">
        <v>10</v>
      </c>
      <c r="B706" s="1058">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1057"/>
      <c r="AD706" s="1057"/>
      <c r="AE706" s="1057"/>
      <c r="AF706" s="1057"/>
      <c r="AG706" s="1057"/>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8">
        <v>11</v>
      </c>
      <c r="B707" s="1058">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1057"/>
      <c r="AD707" s="1057"/>
      <c r="AE707" s="1057"/>
      <c r="AF707" s="1057"/>
      <c r="AG707" s="1057"/>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8">
        <v>12</v>
      </c>
      <c r="B708" s="1058">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1057"/>
      <c r="AD708" s="1057"/>
      <c r="AE708" s="1057"/>
      <c r="AF708" s="1057"/>
      <c r="AG708" s="1057"/>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8">
        <v>13</v>
      </c>
      <c r="B709" s="1058">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1057"/>
      <c r="AD709" s="1057"/>
      <c r="AE709" s="1057"/>
      <c r="AF709" s="1057"/>
      <c r="AG709" s="1057"/>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8">
        <v>14</v>
      </c>
      <c r="B710" s="1058">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1057"/>
      <c r="AD710" s="1057"/>
      <c r="AE710" s="1057"/>
      <c r="AF710" s="1057"/>
      <c r="AG710" s="1057"/>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8">
        <v>15</v>
      </c>
      <c r="B711" s="1058">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1057"/>
      <c r="AD711" s="1057"/>
      <c r="AE711" s="1057"/>
      <c r="AF711" s="1057"/>
      <c r="AG711" s="1057"/>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8">
        <v>16</v>
      </c>
      <c r="B712" s="1058">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1057"/>
      <c r="AD712" s="1057"/>
      <c r="AE712" s="1057"/>
      <c r="AF712" s="1057"/>
      <c r="AG712" s="1057"/>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8">
        <v>17</v>
      </c>
      <c r="B713" s="1058">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1057"/>
      <c r="AD713" s="1057"/>
      <c r="AE713" s="1057"/>
      <c r="AF713" s="1057"/>
      <c r="AG713" s="1057"/>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8">
        <v>18</v>
      </c>
      <c r="B714" s="1058">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1057"/>
      <c r="AD714" s="1057"/>
      <c r="AE714" s="1057"/>
      <c r="AF714" s="1057"/>
      <c r="AG714" s="1057"/>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8">
        <v>19</v>
      </c>
      <c r="B715" s="1058">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1057"/>
      <c r="AD715" s="1057"/>
      <c r="AE715" s="1057"/>
      <c r="AF715" s="1057"/>
      <c r="AG715" s="1057"/>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8">
        <v>20</v>
      </c>
      <c r="B716" s="1058">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1057"/>
      <c r="AD716" s="1057"/>
      <c r="AE716" s="1057"/>
      <c r="AF716" s="1057"/>
      <c r="AG716" s="1057"/>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8">
        <v>21</v>
      </c>
      <c r="B717" s="1058">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1057"/>
      <c r="AD717" s="1057"/>
      <c r="AE717" s="1057"/>
      <c r="AF717" s="1057"/>
      <c r="AG717" s="1057"/>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8">
        <v>22</v>
      </c>
      <c r="B718" s="1058">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1057"/>
      <c r="AD718" s="1057"/>
      <c r="AE718" s="1057"/>
      <c r="AF718" s="1057"/>
      <c r="AG718" s="1057"/>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8">
        <v>23</v>
      </c>
      <c r="B719" s="1058">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1057"/>
      <c r="AD719" s="1057"/>
      <c r="AE719" s="1057"/>
      <c r="AF719" s="1057"/>
      <c r="AG719" s="1057"/>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8">
        <v>24</v>
      </c>
      <c r="B720" s="1058">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1057"/>
      <c r="AD720" s="1057"/>
      <c r="AE720" s="1057"/>
      <c r="AF720" s="1057"/>
      <c r="AG720" s="1057"/>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8">
        <v>25</v>
      </c>
      <c r="B721" s="1058">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1057"/>
      <c r="AD721" s="1057"/>
      <c r="AE721" s="1057"/>
      <c r="AF721" s="1057"/>
      <c r="AG721" s="1057"/>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8">
        <v>26</v>
      </c>
      <c r="B722" s="1058">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1057"/>
      <c r="AD722" s="1057"/>
      <c r="AE722" s="1057"/>
      <c r="AF722" s="1057"/>
      <c r="AG722" s="1057"/>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8">
        <v>27</v>
      </c>
      <c r="B723" s="1058">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1057"/>
      <c r="AD723" s="1057"/>
      <c r="AE723" s="1057"/>
      <c r="AF723" s="1057"/>
      <c r="AG723" s="1057"/>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8">
        <v>28</v>
      </c>
      <c r="B724" s="1058">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1057"/>
      <c r="AD724" s="1057"/>
      <c r="AE724" s="1057"/>
      <c r="AF724" s="1057"/>
      <c r="AG724" s="1057"/>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8">
        <v>29</v>
      </c>
      <c r="B725" s="1058">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1057"/>
      <c r="AD725" s="1057"/>
      <c r="AE725" s="1057"/>
      <c r="AF725" s="1057"/>
      <c r="AG725" s="1057"/>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8">
        <v>30</v>
      </c>
      <c r="B726" s="1058">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1057"/>
      <c r="AD726" s="1057"/>
      <c r="AE726" s="1057"/>
      <c r="AF726" s="1057"/>
      <c r="AG726" s="1057"/>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79" t="s">
        <v>297</v>
      </c>
      <c r="K729" s="111"/>
      <c r="L729" s="111"/>
      <c r="M729" s="111"/>
      <c r="N729" s="111"/>
      <c r="O729" s="111"/>
      <c r="P729" s="342" t="s">
        <v>27</v>
      </c>
      <c r="Q729" s="342"/>
      <c r="R729" s="342"/>
      <c r="S729" s="342"/>
      <c r="T729" s="342"/>
      <c r="U729" s="342"/>
      <c r="V729" s="342"/>
      <c r="W729" s="342"/>
      <c r="X729" s="342"/>
      <c r="Y729" s="352" t="s">
        <v>353</v>
      </c>
      <c r="Z729" s="353"/>
      <c r="AA729" s="353"/>
      <c r="AB729" s="353"/>
      <c r="AC729" s="279" t="s">
        <v>338</v>
      </c>
      <c r="AD729" s="279"/>
      <c r="AE729" s="279"/>
      <c r="AF729" s="279"/>
      <c r="AG729" s="279"/>
      <c r="AH729" s="352" t="s">
        <v>258</v>
      </c>
      <c r="AI729" s="354"/>
      <c r="AJ729" s="354"/>
      <c r="AK729" s="354"/>
      <c r="AL729" s="354" t="s">
        <v>21</v>
      </c>
      <c r="AM729" s="354"/>
      <c r="AN729" s="354"/>
      <c r="AO729" s="427"/>
      <c r="AP729" s="428" t="s">
        <v>298</v>
      </c>
      <c r="AQ729" s="428"/>
      <c r="AR729" s="428"/>
      <c r="AS729" s="428"/>
      <c r="AT729" s="428"/>
      <c r="AU729" s="428"/>
      <c r="AV729" s="428"/>
      <c r="AW729" s="428"/>
      <c r="AX729" s="428"/>
      <c r="AY729" s="34">
        <f t="shared" ref="AY729:AY730" si="19">$AY$727</f>
        <v>0</v>
      </c>
    </row>
    <row r="730" spans="1:51" ht="26.25" customHeight="1" x14ac:dyDescent="0.15">
      <c r="A730" s="1058">
        <v>1</v>
      </c>
      <c r="B730" s="1058">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1057"/>
      <c r="AD730" s="1057"/>
      <c r="AE730" s="1057"/>
      <c r="AF730" s="1057"/>
      <c r="AG730" s="1057"/>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8">
        <v>2</v>
      </c>
      <c r="B731" s="1058">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1057"/>
      <c r="AD731" s="1057"/>
      <c r="AE731" s="1057"/>
      <c r="AF731" s="1057"/>
      <c r="AG731" s="1057"/>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8">
        <v>3</v>
      </c>
      <c r="B732" s="1058">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1057"/>
      <c r="AD732" s="1057"/>
      <c r="AE732" s="1057"/>
      <c r="AF732" s="1057"/>
      <c r="AG732" s="1057"/>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8">
        <v>4</v>
      </c>
      <c r="B733" s="1058">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1057"/>
      <c r="AD733" s="1057"/>
      <c r="AE733" s="1057"/>
      <c r="AF733" s="1057"/>
      <c r="AG733" s="1057"/>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8">
        <v>5</v>
      </c>
      <c r="B734" s="1058">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1057"/>
      <c r="AD734" s="1057"/>
      <c r="AE734" s="1057"/>
      <c r="AF734" s="1057"/>
      <c r="AG734" s="1057"/>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8">
        <v>6</v>
      </c>
      <c r="B735" s="1058">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1057"/>
      <c r="AD735" s="1057"/>
      <c r="AE735" s="1057"/>
      <c r="AF735" s="1057"/>
      <c r="AG735" s="1057"/>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8">
        <v>7</v>
      </c>
      <c r="B736" s="1058">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1057"/>
      <c r="AD736" s="1057"/>
      <c r="AE736" s="1057"/>
      <c r="AF736" s="1057"/>
      <c r="AG736" s="1057"/>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8">
        <v>8</v>
      </c>
      <c r="B737" s="1058">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1057"/>
      <c r="AD737" s="1057"/>
      <c r="AE737" s="1057"/>
      <c r="AF737" s="1057"/>
      <c r="AG737" s="1057"/>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8">
        <v>9</v>
      </c>
      <c r="B738" s="1058">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1057"/>
      <c r="AD738" s="1057"/>
      <c r="AE738" s="1057"/>
      <c r="AF738" s="1057"/>
      <c r="AG738" s="1057"/>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8">
        <v>10</v>
      </c>
      <c r="B739" s="1058">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1057"/>
      <c r="AD739" s="1057"/>
      <c r="AE739" s="1057"/>
      <c r="AF739" s="1057"/>
      <c r="AG739" s="1057"/>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8">
        <v>11</v>
      </c>
      <c r="B740" s="1058">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1057"/>
      <c r="AD740" s="1057"/>
      <c r="AE740" s="1057"/>
      <c r="AF740" s="1057"/>
      <c r="AG740" s="1057"/>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8">
        <v>12</v>
      </c>
      <c r="B741" s="1058">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1057"/>
      <c r="AD741" s="1057"/>
      <c r="AE741" s="1057"/>
      <c r="AF741" s="1057"/>
      <c r="AG741" s="1057"/>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8">
        <v>13</v>
      </c>
      <c r="B742" s="1058">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1057"/>
      <c r="AD742" s="1057"/>
      <c r="AE742" s="1057"/>
      <c r="AF742" s="1057"/>
      <c r="AG742" s="1057"/>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8">
        <v>14</v>
      </c>
      <c r="B743" s="1058">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1057"/>
      <c r="AD743" s="1057"/>
      <c r="AE743" s="1057"/>
      <c r="AF743" s="1057"/>
      <c r="AG743" s="1057"/>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8">
        <v>15</v>
      </c>
      <c r="B744" s="1058">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1057"/>
      <c r="AD744" s="1057"/>
      <c r="AE744" s="1057"/>
      <c r="AF744" s="1057"/>
      <c r="AG744" s="1057"/>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8">
        <v>16</v>
      </c>
      <c r="B745" s="1058">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1057"/>
      <c r="AD745" s="1057"/>
      <c r="AE745" s="1057"/>
      <c r="AF745" s="1057"/>
      <c r="AG745" s="1057"/>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8">
        <v>17</v>
      </c>
      <c r="B746" s="1058">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1057"/>
      <c r="AD746" s="1057"/>
      <c r="AE746" s="1057"/>
      <c r="AF746" s="1057"/>
      <c r="AG746" s="1057"/>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8">
        <v>18</v>
      </c>
      <c r="B747" s="1058">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1057"/>
      <c r="AD747" s="1057"/>
      <c r="AE747" s="1057"/>
      <c r="AF747" s="1057"/>
      <c r="AG747" s="1057"/>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8">
        <v>19</v>
      </c>
      <c r="B748" s="1058">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1057"/>
      <c r="AD748" s="1057"/>
      <c r="AE748" s="1057"/>
      <c r="AF748" s="1057"/>
      <c r="AG748" s="1057"/>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8">
        <v>20</v>
      </c>
      <c r="B749" s="1058">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1057"/>
      <c r="AD749" s="1057"/>
      <c r="AE749" s="1057"/>
      <c r="AF749" s="1057"/>
      <c r="AG749" s="1057"/>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8">
        <v>21</v>
      </c>
      <c r="B750" s="1058">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1057"/>
      <c r="AD750" s="1057"/>
      <c r="AE750" s="1057"/>
      <c r="AF750" s="1057"/>
      <c r="AG750" s="1057"/>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8">
        <v>22</v>
      </c>
      <c r="B751" s="1058">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1057"/>
      <c r="AD751" s="1057"/>
      <c r="AE751" s="1057"/>
      <c r="AF751" s="1057"/>
      <c r="AG751" s="1057"/>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8">
        <v>23</v>
      </c>
      <c r="B752" s="1058">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1057"/>
      <c r="AD752" s="1057"/>
      <c r="AE752" s="1057"/>
      <c r="AF752" s="1057"/>
      <c r="AG752" s="1057"/>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8">
        <v>24</v>
      </c>
      <c r="B753" s="1058">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1057"/>
      <c r="AD753" s="1057"/>
      <c r="AE753" s="1057"/>
      <c r="AF753" s="1057"/>
      <c r="AG753" s="1057"/>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8">
        <v>25</v>
      </c>
      <c r="B754" s="1058">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1057"/>
      <c r="AD754" s="1057"/>
      <c r="AE754" s="1057"/>
      <c r="AF754" s="1057"/>
      <c r="AG754" s="1057"/>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8">
        <v>26</v>
      </c>
      <c r="B755" s="1058">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1057"/>
      <c r="AD755" s="1057"/>
      <c r="AE755" s="1057"/>
      <c r="AF755" s="1057"/>
      <c r="AG755" s="1057"/>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8">
        <v>27</v>
      </c>
      <c r="B756" s="1058">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1057"/>
      <c r="AD756" s="1057"/>
      <c r="AE756" s="1057"/>
      <c r="AF756" s="1057"/>
      <c r="AG756" s="1057"/>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8">
        <v>28</v>
      </c>
      <c r="B757" s="1058">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1057"/>
      <c r="AD757" s="1057"/>
      <c r="AE757" s="1057"/>
      <c r="AF757" s="1057"/>
      <c r="AG757" s="1057"/>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8">
        <v>29</v>
      </c>
      <c r="B758" s="1058">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1057"/>
      <c r="AD758" s="1057"/>
      <c r="AE758" s="1057"/>
      <c r="AF758" s="1057"/>
      <c r="AG758" s="1057"/>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8">
        <v>30</v>
      </c>
      <c r="B759" s="1058">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1057"/>
      <c r="AD759" s="1057"/>
      <c r="AE759" s="1057"/>
      <c r="AF759" s="1057"/>
      <c r="AG759" s="1057"/>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79" t="s">
        <v>297</v>
      </c>
      <c r="K762" s="111"/>
      <c r="L762" s="111"/>
      <c r="M762" s="111"/>
      <c r="N762" s="111"/>
      <c r="O762" s="111"/>
      <c r="P762" s="342" t="s">
        <v>27</v>
      </c>
      <c r="Q762" s="342"/>
      <c r="R762" s="342"/>
      <c r="S762" s="342"/>
      <c r="T762" s="342"/>
      <c r="U762" s="342"/>
      <c r="V762" s="342"/>
      <c r="W762" s="342"/>
      <c r="X762" s="342"/>
      <c r="Y762" s="352" t="s">
        <v>353</v>
      </c>
      <c r="Z762" s="353"/>
      <c r="AA762" s="353"/>
      <c r="AB762" s="353"/>
      <c r="AC762" s="279" t="s">
        <v>338</v>
      </c>
      <c r="AD762" s="279"/>
      <c r="AE762" s="279"/>
      <c r="AF762" s="279"/>
      <c r="AG762" s="279"/>
      <c r="AH762" s="352" t="s">
        <v>258</v>
      </c>
      <c r="AI762" s="354"/>
      <c r="AJ762" s="354"/>
      <c r="AK762" s="354"/>
      <c r="AL762" s="354" t="s">
        <v>21</v>
      </c>
      <c r="AM762" s="354"/>
      <c r="AN762" s="354"/>
      <c r="AO762" s="427"/>
      <c r="AP762" s="428" t="s">
        <v>298</v>
      </c>
      <c r="AQ762" s="428"/>
      <c r="AR762" s="428"/>
      <c r="AS762" s="428"/>
      <c r="AT762" s="428"/>
      <c r="AU762" s="428"/>
      <c r="AV762" s="428"/>
      <c r="AW762" s="428"/>
      <c r="AX762" s="428"/>
      <c r="AY762" s="34">
        <f t="shared" ref="AY762:AY763" si="20">$AY$760</f>
        <v>0</v>
      </c>
    </row>
    <row r="763" spans="1:51" ht="26.25" customHeight="1" x14ac:dyDescent="0.15">
      <c r="A763" s="1058">
        <v>1</v>
      </c>
      <c r="B763" s="1058">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1057"/>
      <c r="AD763" s="1057"/>
      <c r="AE763" s="1057"/>
      <c r="AF763" s="1057"/>
      <c r="AG763" s="1057"/>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8">
        <v>2</v>
      </c>
      <c r="B764" s="1058">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1057"/>
      <c r="AD764" s="1057"/>
      <c r="AE764" s="1057"/>
      <c r="AF764" s="1057"/>
      <c r="AG764" s="1057"/>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8">
        <v>3</v>
      </c>
      <c r="B765" s="1058">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1057"/>
      <c r="AD765" s="1057"/>
      <c r="AE765" s="1057"/>
      <c r="AF765" s="1057"/>
      <c r="AG765" s="1057"/>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8">
        <v>4</v>
      </c>
      <c r="B766" s="1058">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1057"/>
      <c r="AD766" s="1057"/>
      <c r="AE766" s="1057"/>
      <c r="AF766" s="1057"/>
      <c r="AG766" s="1057"/>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8">
        <v>5</v>
      </c>
      <c r="B767" s="1058">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1057"/>
      <c r="AD767" s="1057"/>
      <c r="AE767" s="1057"/>
      <c r="AF767" s="1057"/>
      <c r="AG767" s="1057"/>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8">
        <v>6</v>
      </c>
      <c r="B768" s="1058">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1057"/>
      <c r="AD768" s="1057"/>
      <c r="AE768" s="1057"/>
      <c r="AF768" s="1057"/>
      <c r="AG768" s="1057"/>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8">
        <v>7</v>
      </c>
      <c r="B769" s="1058">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1057"/>
      <c r="AD769" s="1057"/>
      <c r="AE769" s="1057"/>
      <c r="AF769" s="1057"/>
      <c r="AG769" s="1057"/>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8">
        <v>8</v>
      </c>
      <c r="B770" s="1058">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1057"/>
      <c r="AD770" s="1057"/>
      <c r="AE770" s="1057"/>
      <c r="AF770" s="1057"/>
      <c r="AG770" s="1057"/>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8">
        <v>9</v>
      </c>
      <c r="B771" s="1058">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1057"/>
      <c r="AD771" s="1057"/>
      <c r="AE771" s="1057"/>
      <c r="AF771" s="1057"/>
      <c r="AG771" s="1057"/>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8">
        <v>10</v>
      </c>
      <c r="B772" s="1058">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1057"/>
      <c r="AD772" s="1057"/>
      <c r="AE772" s="1057"/>
      <c r="AF772" s="1057"/>
      <c r="AG772" s="1057"/>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8">
        <v>11</v>
      </c>
      <c r="B773" s="1058">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1057"/>
      <c r="AD773" s="1057"/>
      <c r="AE773" s="1057"/>
      <c r="AF773" s="1057"/>
      <c r="AG773" s="1057"/>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8">
        <v>12</v>
      </c>
      <c r="B774" s="1058">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1057"/>
      <c r="AD774" s="1057"/>
      <c r="AE774" s="1057"/>
      <c r="AF774" s="1057"/>
      <c r="AG774" s="1057"/>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8">
        <v>13</v>
      </c>
      <c r="B775" s="1058">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1057"/>
      <c r="AD775" s="1057"/>
      <c r="AE775" s="1057"/>
      <c r="AF775" s="1057"/>
      <c r="AG775" s="1057"/>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8">
        <v>14</v>
      </c>
      <c r="B776" s="1058">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1057"/>
      <c r="AD776" s="1057"/>
      <c r="AE776" s="1057"/>
      <c r="AF776" s="1057"/>
      <c r="AG776" s="1057"/>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8">
        <v>15</v>
      </c>
      <c r="B777" s="1058">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1057"/>
      <c r="AD777" s="1057"/>
      <c r="AE777" s="1057"/>
      <c r="AF777" s="1057"/>
      <c r="AG777" s="1057"/>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8">
        <v>16</v>
      </c>
      <c r="B778" s="1058">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1057"/>
      <c r="AD778" s="1057"/>
      <c r="AE778" s="1057"/>
      <c r="AF778" s="1057"/>
      <c r="AG778" s="1057"/>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8">
        <v>17</v>
      </c>
      <c r="B779" s="1058">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1057"/>
      <c r="AD779" s="1057"/>
      <c r="AE779" s="1057"/>
      <c r="AF779" s="1057"/>
      <c r="AG779" s="1057"/>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8">
        <v>18</v>
      </c>
      <c r="B780" s="1058">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1057"/>
      <c r="AD780" s="1057"/>
      <c r="AE780" s="1057"/>
      <c r="AF780" s="1057"/>
      <c r="AG780" s="1057"/>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8">
        <v>19</v>
      </c>
      <c r="B781" s="1058">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1057"/>
      <c r="AD781" s="1057"/>
      <c r="AE781" s="1057"/>
      <c r="AF781" s="1057"/>
      <c r="AG781" s="1057"/>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8">
        <v>20</v>
      </c>
      <c r="B782" s="1058">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1057"/>
      <c r="AD782" s="1057"/>
      <c r="AE782" s="1057"/>
      <c r="AF782" s="1057"/>
      <c r="AG782" s="1057"/>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8">
        <v>21</v>
      </c>
      <c r="B783" s="1058">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1057"/>
      <c r="AD783" s="1057"/>
      <c r="AE783" s="1057"/>
      <c r="AF783" s="1057"/>
      <c r="AG783" s="1057"/>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8">
        <v>22</v>
      </c>
      <c r="B784" s="1058">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1057"/>
      <c r="AD784" s="1057"/>
      <c r="AE784" s="1057"/>
      <c r="AF784" s="1057"/>
      <c r="AG784" s="1057"/>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8">
        <v>23</v>
      </c>
      <c r="B785" s="1058">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1057"/>
      <c r="AD785" s="1057"/>
      <c r="AE785" s="1057"/>
      <c r="AF785" s="1057"/>
      <c r="AG785" s="1057"/>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8">
        <v>24</v>
      </c>
      <c r="B786" s="1058">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1057"/>
      <c r="AD786" s="1057"/>
      <c r="AE786" s="1057"/>
      <c r="AF786" s="1057"/>
      <c r="AG786" s="1057"/>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8">
        <v>25</v>
      </c>
      <c r="B787" s="1058">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1057"/>
      <c r="AD787" s="1057"/>
      <c r="AE787" s="1057"/>
      <c r="AF787" s="1057"/>
      <c r="AG787" s="1057"/>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8">
        <v>26</v>
      </c>
      <c r="B788" s="1058">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1057"/>
      <c r="AD788" s="1057"/>
      <c r="AE788" s="1057"/>
      <c r="AF788" s="1057"/>
      <c r="AG788" s="1057"/>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8">
        <v>27</v>
      </c>
      <c r="B789" s="1058">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1057"/>
      <c r="AD789" s="1057"/>
      <c r="AE789" s="1057"/>
      <c r="AF789" s="1057"/>
      <c r="AG789" s="1057"/>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8">
        <v>28</v>
      </c>
      <c r="B790" s="1058">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1057"/>
      <c r="AD790" s="1057"/>
      <c r="AE790" s="1057"/>
      <c r="AF790" s="1057"/>
      <c r="AG790" s="1057"/>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8">
        <v>29</v>
      </c>
      <c r="B791" s="1058">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1057"/>
      <c r="AD791" s="1057"/>
      <c r="AE791" s="1057"/>
      <c r="AF791" s="1057"/>
      <c r="AG791" s="1057"/>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8">
        <v>30</v>
      </c>
      <c r="B792" s="1058">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1057"/>
      <c r="AD792" s="1057"/>
      <c r="AE792" s="1057"/>
      <c r="AF792" s="1057"/>
      <c r="AG792" s="1057"/>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79" t="s">
        <v>297</v>
      </c>
      <c r="K795" s="111"/>
      <c r="L795" s="111"/>
      <c r="M795" s="111"/>
      <c r="N795" s="111"/>
      <c r="O795" s="111"/>
      <c r="P795" s="342" t="s">
        <v>27</v>
      </c>
      <c r="Q795" s="342"/>
      <c r="R795" s="342"/>
      <c r="S795" s="342"/>
      <c r="T795" s="342"/>
      <c r="U795" s="342"/>
      <c r="V795" s="342"/>
      <c r="W795" s="342"/>
      <c r="X795" s="342"/>
      <c r="Y795" s="352" t="s">
        <v>353</v>
      </c>
      <c r="Z795" s="353"/>
      <c r="AA795" s="353"/>
      <c r="AB795" s="353"/>
      <c r="AC795" s="279" t="s">
        <v>338</v>
      </c>
      <c r="AD795" s="279"/>
      <c r="AE795" s="279"/>
      <c r="AF795" s="279"/>
      <c r="AG795" s="279"/>
      <c r="AH795" s="352" t="s">
        <v>258</v>
      </c>
      <c r="AI795" s="354"/>
      <c r="AJ795" s="354"/>
      <c r="AK795" s="354"/>
      <c r="AL795" s="354" t="s">
        <v>21</v>
      </c>
      <c r="AM795" s="354"/>
      <c r="AN795" s="354"/>
      <c r="AO795" s="427"/>
      <c r="AP795" s="428" t="s">
        <v>298</v>
      </c>
      <c r="AQ795" s="428"/>
      <c r="AR795" s="428"/>
      <c r="AS795" s="428"/>
      <c r="AT795" s="428"/>
      <c r="AU795" s="428"/>
      <c r="AV795" s="428"/>
      <c r="AW795" s="428"/>
      <c r="AX795" s="428"/>
      <c r="AY795" s="34">
        <f t="shared" ref="AY795:AY796" si="21">$AY$793</f>
        <v>0</v>
      </c>
    </row>
    <row r="796" spans="1:51" ht="26.25" customHeight="1" x14ac:dyDescent="0.15">
      <c r="A796" s="1058">
        <v>1</v>
      </c>
      <c r="B796" s="1058">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1057"/>
      <c r="AD796" s="1057"/>
      <c r="AE796" s="1057"/>
      <c r="AF796" s="1057"/>
      <c r="AG796" s="1057"/>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8">
        <v>2</v>
      </c>
      <c r="B797" s="1058">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1057"/>
      <c r="AD797" s="1057"/>
      <c r="AE797" s="1057"/>
      <c r="AF797" s="1057"/>
      <c r="AG797" s="1057"/>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8">
        <v>3</v>
      </c>
      <c r="B798" s="1058">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1057"/>
      <c r="AD798" s="1057"/>
      <c r="AE798" s="1057"/>
      <c r="AF798" s="1057"/>
      <c r="AG798" s="1057"/>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8">
        <v>4</v>
      </c>
      <c r="B799" s="1058">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1057"/>
      <c r="AD799" s="1057"/>
      <c r="AE799" s="1057"/>
      <c r="AF799" s="1057"/>
      <c r="AG799" s="1057"/>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8">
        <v>5</v>
      </c>
      <c r="B800" s="1058">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1057"/>
      <c r="AD800" s="1057"/>
      <c r="AE800" s="1057"/>
      <c r="AF800" s="1057"/>
      <c r="AG800" s="1057"/>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8">
        <v>6</v>
      </c>
      <c r="B801" s="1058">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1057"/>
      <c r="AD801" s="1057"/>
      <c r="AE801" s="1057"/>
      <c r="AF801" s="1057"/>
      <c r="AG801" s="1057"/>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8">
        <v>7</v>
      </c>
      <c r="B802" s="1058">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1057"/>
      <c r="AD802" s="1057"/>
      <c r="AE802" s="1057"/>
      <c r="AF802" s="1057"/>
      <c r="AG802" s="1057"/>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8">
        <v>8</v>
      </c>
      <c r="B803" s="1058">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1057"/>
      <c r="AD803" s="1057"/>
      <c r="AE803" s="1057"/>
      <c r="AF803" s="1057"/>
      <c r="AG803" s="1057"/>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8">
        <v>9</v>
      </c>
      <c r="B804" s="1058">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1057"/>
      <c r="AD804" s="1057"/>
      <c r="AE804" s="1057"/>
      <c r="AF804" s="1057"/>
      <c r="AG804" s="1057"/>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8">
        <v>10</v>
      </c>
      <c r="B805" s="1058">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1057"/>
      <c r="AD805" s="1057"/>
      <c r="AE805" s="1057"/>
      <c r="AF805" s="1057"/>
      <c r="AG805" s="1057"/>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8">
        <v>11</v>
      </c>
      <c r="B806" s="1058">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1057"/>
      <c r="AD806" s="1057"/>
      <c r="AE806" s="1057"/>
      <c r="AF806" s="1057"/>
      <c r="AG806" s="1057"/>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8">
        <v>12</v>
      </c>
      <c r="B807" s="1058">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1057"/>
      <c r="AD807" s="1057"/>
      <c r="AE807" s="1057"/>
      <c r="AF807" s="1057"/>
      <c r="AG807" s="1057"/>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8">
        <v>13</v>
      </c>
      <c r="B808" s="1058">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1057"/>
      <c r="AD808" s="1057"/>
      <c r="AE808" s="1057"/>
      <c r="AF808" s="1057"/>
      <c r="AG808" s="1057"/>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8">
        <v>14</v>
      </c>
      <c r="B809" s="1058">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1057"/>
      <c r="AD809" s="1057"/>
      <c r="AE809" s="1057"/>
      <c r="AF809" s="1057"/>
      <c r="AG809" s="1057"/>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8">
        <v>15</v>
      </c>
      <c r="B810" s="1058">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1057"/>
      <c r="AD810" s="1057"/>
      <c r="AE810" s="1057"/>
      <c r="AF810" s="1057"/>
      <c r="AG810" s="1057"/>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8">
        <v>16</v>
      </c>
      <c r="B811" s="1058">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1057"/>
      <c r="AD811" s="1057"/>
      <c r="AE811" s="1057"/>
      <c r="AF811" s="1057"/>
      <c r="AG811" s="1057"/>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8">
        <v>17</v>
      </c>
      <c r="B812" s="1058">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1057"/>
      <c r="AD812" s="1057"/>
      <c r="AE812" s="1057"/>
      <c r="AF812" s="1057"/>
      <c r="AG812" s="1057"/>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8">
        <v>18</v>
      </c>
      <c r="B813" s="1058">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1057"/>
      <c r="AD813" s="1057"/>
      <c r="AE813" s="1057"/>
      <c r="AF813" s="1057"/>
      <c r="AG813" s="1057"/>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8">
        <v>19</v>
      </c>
      <c r="B814" s="1058">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1057"/>
      <c r="AD814" s="1057"/>
      <c r="AE814" s="1057"/>
      <c r="AF814" s="1057"/>
      <c r="AG814" s="1057"/>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8">
        <v>20</v>
      </c>
      <c r="B815" s="1058">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1057"/>
      <c r="AD815" s="1057"/>
      <c r="AE815" s="1057"/>
      <c r="AF815" s="1057"/>
      <c r="AG815" s="1057"/>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8">
        <v>21</v>
      </c>
      <c r="B816" s="1058">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1057"/>
      <c r="AD816" s="1057"/>
      <c r="AE816" s="1057"/>
      <c r="AF816" s="1057"/>
      <c r="AG816" s="1057"/>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8">
        <v>22</v>
      </c>
      <c r="B817" s="1058">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1057"/>
      <c r="AD817" s="1057"/>
      <c r="AE817" s="1057"/>
      <c r="AF817" s="1057"/>
      <c r="AG817" s="1057"/>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8">
        <v>23</v>
      </c>
      <c r="B818" s="1058">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1057"/>
      <c r="AD818" s="1057"/>
      <c r="AE818" s="1057"/>
      <c r="AF818" s="1057"/>
      <c r="AG818" s="1057"/>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8">
        <v>24</v>
      </c>
      <c r="B819" s="1058">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1057"/>
      <c r="AD819" s="1057"/>
      <c r="AE819" s="1057"/>
      <c r="AF819" s="1057"/>
      <c r="AG819" s="1057"/>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8">
        <v>25</v>
      </c>
      <c r="B820" s="1058">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1057"/>
      <c r="AD820" s="1057"/>
      <c r="AE820" s="1057"/>
      <c r="AF820" s="1057"/>
      <c r="AG820" s="1057"/>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8">
        <v>26</v>
      </c>
      <c r="B821" s="1058">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1057"/>
      <c r="AD821" s="1057"/>
      <c r="AE821" s="1057"/>
      <c r="AF821" s="1057"/>
      <c r="AG821" s="1057"/>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8">
        <v>27</v>
      </c>
      <c r="B822" s="1058">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1057"/>
      <c r="AD822" s="1057"/>
      <c r="AE822" s="1057"/>
      <c r="AF822" s="1057"/>
      <c r="AG822" s="1057"/>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8">
        <v>28</v>
      </c>
      <c r="B823" s="1058">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1057"/>
      <c r="AD823" s="1057"/>
      <c r="AE823" s="1057"/>
      <c r="AF823" s="1057"/>
      <c r="AG823" s="1057"/>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8">
        <v>29</v>
      </c>
      <c r="B824" s="1058">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1057"/>
      <c r="AD824" s="1057"/>
      <c r="AE824" s="1057"/>
      <c r="AF824" s="1057"/>
      <c r="AG824" s="1057"/>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8">
        <v>30</v>
      </c>
      <c r="B825" s="1058">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1057"/>
      <c r="AD825" s="1057"/>
      <c r="AE825" s="1057"/>
      <c r="AF825" s="1057"/>
      <c r="AG825" s="1057"/>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79" t="s">
        <v>297</v>
      </c>
      <c r="K828" s="111"/>
      <c r="L828" s="111"/>
      <c r="M828" s="111"/>
      <c r="N828" s="111"/>
      <c r="O828" s="111"/>
      <c r="P828" s="342" t="s">
        <v>27</v>
      </c>
      <c r="Q828" s="342"/>
      <c r="R828" s="342"/>
      <c r="S828" s="342"/>
      <c r="T828" s="342"/>
      <c r="U828" s="342"/>
      <c r="V828" s="342"/>
      <c r="W828" s="342"/>
      <c r="X828" s="342"/>
      <c r="Y828" s="352" t="s">
        <v>353</v>
      </c>
      <c r="Z828" s="353"/>
      <c r="AA828" s="353"/>
      <c r="AB828" s="353"/>
      <c r="AC828" s="279" t="s">
        <v>338</v>
      </c>
      <c r="AD828" s="279"/>
      <c r="AE828" s="279"/>
      <c r="AF828" s="279"/>
      <c r="AG828" s="279"/>
      <c r="AH828" s="352" t="s">
        <v>258</v>
      </c>
      <c r="AI828" s="354"/>
      <c r="AJ828" s="354"/>
      <c r="AK828" s="354"/>
      <c r="AL828" s="354" t="s">
        <v>21</v>
      </c>
      <c r="AM828" s="354"/>
      <c r="AN828" s="354"/>
      <c r="AO828" s="427"/>
      <c r="AP828" s="428" t="s">
        <v>298</v>
      </c>
      <c r="AQ828" s="428"/>
      <c r="AR828" s="428"/>
      <c r="AS828" s="428"/>
      <c r="AT828" s="428"/>
      <c r="AU828" s="428"/>
      <c r="AV828" s="428"/>
      <c r="AW828" s="428"/>
      <c r="AX828" s="428"/>
      <c r="AY828" s="34">
        <f t="shared" ref="AY828:AY829" si="22">$AY$826</f>
        <v>0</v>
      </c>
    </row>
    <row r="829" spans="1:51" ht="26.25" customHeight="1" x14ac:dyDescent="0.15">
      <c r="A829" s="1058">
        <v>1</v>
      </c>
      <c r="B829" s="1058">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1057"/>
      <c r="AD829" s="1057"/>
      <c r="AE829" s="1057"/>
      <c r="AF829" s="1057"/>
      <c r="AG829" s="1057"/>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8">
        <v>2</v>
      </c>
      <c r="B830" s="1058">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1057"/>
      <c r="AD830" s="1057"/>
      <c r="AE830" s="1057"/>
      <c r="AF830" s="1057"/>
      <c r="AG830" s="1057"/>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8">
        <v>3</v>
      </c>
      <c r="B831" s="1058">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1057"/>
      <c r="AD831" s="1057"/>
      <c r="AE831" s="1057"/>
      <c r="AF831" s="1057"/>
      <c r="AG831" s="1057"/>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8">
        <v>4</v>
      </c>
      <c r="B832" s="1058">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1057"/>
      <c r="AD832" s="1057"/>
      <c r="AE832" s="1057"/>
      <c r="AF832" s="1057"/>
      <c r="AG832" s="1057"/>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8">
        <v>5</v>
      </c>
      <c r="B833" s="1058">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1057"/>
      <c r="AD833" s="1057"/>
      <c r="AE833" s="1057"/>
      <c r="AF833" s="1057"/>
      <c r="AG833" s="1057"/>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8">
        <v>6</v>
      </c>
      <c r="B834" s="1058">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1057"/>
      <c r="AD834" s="1057"/>
      <c r="AE834" s="1057"/>
      <c r="AF834" s="1057"/>
      <c r="AG834" s="1057"/>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8">
        <v>7</v>
      </c>
      <c r="B835" s="1058">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1057"/>
      <c r="AD835" s="1057"/>
      <c r="AE835" s="1057"/>
      <c r="AF835" s="1057"/>
      <c r="AG835" s="1057"/>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8">
        <v>8</v>
      </c>
      <c r="B836" s="1058">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1057"/>
      <c r="AD836" s="1057"/>
      <c r="AE836" s="1057"/>
      <c r="AF836" s="1057"/>
      <c r="AG836" s="1057"/>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8">
        <v>9</v>
      </c>
      <c r="B837" s="1058">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1057"/>
      <c r="AD837" s="1057"/>
      <c r="AE837" s="1057"/>
      <c r="AF837" s="1057"/>
      <c r="AG837" s="1057"/>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8">
        <v>10</v>
      </c>
      <c r="B838" s="105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1057"/>
      <c r="AD838" s="1057"/>
      <c r="AE838" s="1057"/>
      <c r="AF838" s="1057"/>
      <c r="AG838" s="1057"/>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8">
        <v>11</v>
      </c>
      <c r="B839" s="1058">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1057"/>
      <c r="AD839" s="1057"/>
      <c r="AE839" s="1057"/>
      <c r="AF839" s="1057"/>
      <c r="AG839" s="1057"/>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8">
        <v>12</v>
      </c>
      <c r="B840" s="1058">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1057"/>
      <c r="AD840" s="1057"/>
      <c r="AE840" s="1057"/>
      <c r="AF840" s="1057"/>
      <c r="AG840" s="1057"/>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8">
        <v>13</v>
      </c>
      <c r="B841" s="105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1057"/>
      <c r="AD841" s="1057"/>
      <c r="AE841" s="1057"/>
      <c r="AF841" s="1057"/>
      <c r="AG841" s="1057"/>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8">
        <v>14</v>
      </c>
      <c r="B842" s="105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1057"/>
      <c r="AD842" s="1057"/>
      <c r="AE842" s="1057"/>
      <c r="AF842" s="1057"/>
      <c r="AG842" s="1057"/>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8">
        <v>15</v>
      </c>
      <c r="B843" s="105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1057"/>
      <c r="AD843" s="1057"/>
      <c r="AE843" s="1057"/>
      <c r="AF843" s="1057"/>
      <c r="AG843" s="1057"/>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8">
        <v>16</v>
      </c>
      <c r="B844" s="105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1057"/>
      <c r="AD844" s="1057"/>
      <c r="AE844" s="1057"/>
      <c r="AF844" s="1057"/>
      <c r="AG844" s="1057"/>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8">
        <v>17</v>
      </c>
      <c r="B845" s="105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1057"/>
      <c r="AD845" s="1057"/>
      <c r="AE845" s="1057"/>
      <c r="AF845" s="1057"/>
      <c r="AG845" s="1057"/>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8">
        <v>18</v>
      </c>
      <c r="B846" s="105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1057"/>
      <c r="AD846" s="1057"/>
      <c r="AE846" s="1057"/>
      <c r="AF846" s="1057"/>
      <c r="AG846" s="1057"/>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8">
        <v>19</v>
      </c>
      <c r="B847" s="105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1057"/>
      <c r="AD847" s="1057"/>
      <c r="AE847" s="1057"/>
      <c r="AF847" s="1057"/>
      <c r="AG847" s="1057"/>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8">
        <v>20</v>
      </c>
      <c r="B848" s="105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1057"/>
      <c r="AD848" s="1057"/>
      <c r="AE848" s="1057"/>
      <c r="AF848" s="1057"/>
      <c r="AG848" s="1057"/>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8">
        <v>21</v>
      </c>
      <c r="B849" s="105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1057"/>
      <c r="AD849" s="1057"/>
      <c r="AE849" s="1057"/>
      <c r="AF849" s="1057"/>
      <c r="AG849" s="1057"/>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8">
        <v>22</v>
      </c>
      <c r="B850" s="105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1057"/>
      <c r="AD850" s="1057"/>
      <c r="AE850" s="1057"/>
      <c r="AF850" s="1057"/>
      <c r="AG850" s="1057"/>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8">
        <v>23</v>
      </c>
      <c r="B851" s="105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1057"/>
      <c r="AD851" s="1057"/>
      <c r="AE851" s="1057"/>
      <c r="AF851" s="1057"/>
      <c r="AG851" s="1057"/>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8">
        <v>24</v>
      </c>
      <c r="B852" s="105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1057"/>
      <c r="AD852" s="1057"/>
      <c r="AE852" s="1057"/>
      <c r="AF852" s="1057"/>
      <c r="AG852" s="1057"/>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8">
        <v>25</v>
      </c>
      <c r="B853" s="105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1057"/>
      <c r="AD853" s="1057"/>
      <c r="AE853" s="1057"/>
      <c r="AF853" s="1057"/>
      <c r="AG853" s="1057"/>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8">
        <v>26</v>
      </c>
      <c r="B854" s="105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1057"/>
      <c r="AD854" s="1057"/>
      <c r="AE854" s="1057"/>
      <c r="AF854" s="1057"/>
      <c r="AG854" s="1057"/>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8">
        <v>27</v>
      </c>
      <c r="B855" s="105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1057"/>
      <c r="AD855" s="1057"/>
      <c r="AE855" s="1057"/>
      <c r="AF855" s="1057"/>
      <c r="AG855" s="1057"/>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8">
        <v>28</v>
      </c>
      <c r="B856" s="105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1057"/>
      <c r="AD856" s="1057"/>
      <c r="AE856" s="1057"/>
      <c r="AF856" s="1057"/>
      <c r="AG856" s="1057"/>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8">
        <v>29</v>
      </c>
      <c r="B857" s="105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1057"/>
      <c r="AD857" s="1057"/>
      <c r="AE857" s="1057"/>
      <c r="AF857" s="1057"/>
      <c r="AG857" s="1057"/>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8">
        <v>30</v>
      </c>
      <c r="B858" s="105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1057"/>
      <c r="AD858" s="1057"/>
      <c r="AE858" s="1057"/>
      <c r="AF858" s="1057"/>
      <c r="AG858" s="1057"/>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79" t="s">
        <v>297</v>
      </c>
      <c r="K861" s="111"/>
      <c r="L861" s="111"/>
      <c r="M861" s="111"/>
      <c r="N861" s="111"/>
      <c r="O861" s="111"/>
      <c r="P861" s="342" t="s">
        <v>27</v>
      </c>
      <c r="Q861" s="342"/>
      <c r="R861" s="342"/>
      <c r="S861" s="342"/>
      <c r="T861" s="342"/>
      <c r="U861" s="342"/>
      <c r="V861" s="342"/>
      <c r="W861" s="342"/>
      <c r="X861" s="342"/>
      <c r="Y861" s="352" t="s">
        <v>353</v>
      </c>
      <c r="Z861" s="353"/>
      <c r="AA861" s="353"/>
      <c r="AB861" s="353"/>
      <c r="AC861" s="279" t="s">
        <v>338</v>
      </c>
      <c r="AD861" s="279"/>
      <c r="AE861" s="279"/>
      <c r="AF861" s="279"/>
      <c r="AG861" s="279"/>
      <c r="AH861" s="352" t="s">
        <v>258</v>
      </c>
      <c r="AI861" s="354"/>
      <c r="AJ861" s="354"/>
      <c r="AK861" s="354"/>
      <c r="AL861" s="354" t="s">
        <v>21</v>
      </c>
      <c r="AM861" s="354"/>
      <c r="AN861" s="354"/>
      <c r="AO861" s="427"/>
      <c r="AP861" s="428" t="s">
        <v>298</v>
      </c>
      <c r="AQ861" s="428"/>
      <c r="AR861" s="428"/>
      <c r="AS861" s="428"/>
      <c r="AT861" s="428"/>
      <c r="AU861" s="428"/>
      <c r="AV861" s="428"/>
      <c r="AW861" s="428"/>
      <c r="AX861" s="428"/>
      <c r="AY861" s="34">
        <f t="shared" ref="AY861:AY862" si="23">$AY$859</f>
        <v>0</v>
      </c>
    </row>
    <row r="862" spans="1:51" ht="26.25" customHeight="1" x14ac:dyDescent="0.15">
      <c r="A862" s="1058">
        <v>1</v>
      </c>
      <c r="B862" s="105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1057"/>
      <c r="AD862" s="1057"/>
      <c r="AE862" s="1057"/>
      <c r="AF862" s="1057"/>
      <c r="AG862" s="1057"/>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8">
        <v>2</v>
      </c>
      <c r="B863" s="105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1057"/>
      <c r="AD863" s="1057"/>
      <c r="AE863" s="1057"/>
      <c r="AF863" s="1057"/>
      <c r="AG863" s="1057"/>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8">
        <v>3</v>
      </c>
      <c r="B864" s="105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1057"/>
      <c r="AD864" s="1057"/>
      <c r="AE864" s="1057"/>
      <c r="AF864" s="1057"/>
      <c r="AG864" s="1057"/>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8">
        <v>4</v>
      </c>
      <c r="B865" s="105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1057"/>
      <c r="AD865" s="1057"/>
      <c r="AE865" s="1057"/>
      <c r="AF865" s="1057"/>
      <c r="AG865" s="1057"/>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8">
        <v>5</v>
      </c>
      <c r="B866" s="105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1057"/>
      <c r="AD866" s="1057"/>
      <c r="AE866" s="1057"/>
      <c r="AF866" s="1057"/>
      <c r="AG866" s="1057"/>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8">
        <v>6</v>
      </c>
      <c r="B867" s="1058">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1057"/>
      <c r="AD867" s="1057"/>
      <c r="AE867" s="1057"/>
      <c r="AF867" s="1057"/>
      <c r="AG867" s="1057"/>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8">
        <v>7</v>
      </c>
      <c r="B868" s="1058">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1057"/>
      <c r="AD868" s="1057"/>
      <c r="AE868" s="1057"/>
      <c r="AF868" s="1057"/>
      <c r="AG868" s="1057"/>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8">
        <v>8</v>
      </c>
      <c r="B869" s="1058">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1057"/>
      <c r="AD869" s="1057"/>
      <c r="AE869" s="1057"/>
      <c r="AF869" s="1057"/>
      <c r="AG869" s="1057"/>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8">
        <v>9</v>
      </c>
      <c r="B870" s="105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1057"/>
      <c r="AD870" s="1057"/>
      <c r="AE870" s="1057"/>
      <c r="AF870" s="1057"/>
      <c r="AG870" s="1057"/>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8">
        <v>10</v>
      </c>
      <c r="B871" s="105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1057"/>
      <c r="AD871" s="1057"/>
      <c r="AE871" s="1057"/>
      <c r="AF871" s="1057"/>
      <c r="AG871" s="1057"/>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8">
        <v>11</v>
      </c>
      <c r="B872" s="105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1057"/>
      <c r="AD872" s="1057"/>
      <c r="AE872" s="1057"/>
      <c r="AF872" s="1057"/>
      <c r="AG872" s="1057"/>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8">
        <v>12</v>
      </c>
      <c r="B873" s="105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1057"/>
      <c r="AD873" s="1057"/>
      <c r="AE873" s="1057"/>
      <c r="AF873" s="1057"/>
      <c r="AG873" s="1057"/>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8">
        <v>13</v>
      </c>
      <c r="B874" s="105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1057"/>
      <c r="AD874" s="1057"/>
      <c r="AE874" s="1057"/>
      <c r="AF874" s="1057"/>
      <c r="AG874" s="1057"/>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8">
        <v>14</v>
      </c>
      <c r="B875" s="105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1057"/>
      <c r="AD875" s="1057"/>
      <c r="AE875" s="1057"/>
      <c r="AF875" s="1057"/>
      <c r="AG875" s="1057"/>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8">
        <v>15</v>
      </c>
      <c r="B876" s="105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1057"/>
      <c r="AD876" s="1057"/>
      <c r="AE876" s="1057"/>
      <c r="AF876" s="1057"/>
      <c r="AG876" s="1057"/>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8">
        <v>16</v>
      </c>
      <c r="B877" s="105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1057"/>
      <c r="AD877" s="1057"/>
      <c r="AE877" s="1057"/>
      <c r="AF877" s="1057"/>
      <c r="AG877" s="1057"/>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8">
        <v>17</v>
      </c>
      <c r="B878" s="105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1057"/>
      <c r="AD878" s="1057"/>
      <c r="AE878" s="1057"/>
      <c r="AF878" s="1057"/>
      <c r="AG878" s="1057"/>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8">
        <v>18</v>
      </c>
      <c r="B879" s="105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1057"/>
      <c r="AD879" s="1057"/>
      <c r="AE879" s="1057"/>
      <c r="AF879" s="1057"/>
      <c r="AG879" s="1057"/>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8">
        <v>19</v>
      </c>
      <c r="B880" s="105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1057"/>
      <c r="AD880" s="1057"/>
      <c r="AE880" s="1057"/>
      <c r="AF880" s="1057"/>
      <c r="AG880" s="1057"/>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8">
        <v>20</v>
      </c>
      <c r="B881" s="105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1057"/>
      <c r="AD881" s="1057"/>
      <c r="AE881" s="1057"/>
      <c r="AF881" s="1057"/>
      <c r="AG881" s="1057"/>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8">
        <v>21</v>
      </c>
      <c r="B882" s="105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1057"/>
      <c r="AD882" s="1057"/>
      <c r="AE882" s="1057"/>
      <c r="AF882" s="1057"/>
      <c r="AG882" s="1057"/>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8">
        <v>22</v>
      </c>
      <c r="B883" s="105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1057"/>
      <c r="AD883" s="1057"/>
      <c r="AE883" s="1057"/>
      <c r="AF883" s="1057"/>
      <c r="AG883" s="1057"/>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8">
        <v>23</v>
      </c>
      <c r="B884" s="105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1057"/>
      <c r="AD884" s="1057"/>
      <c r="AE884" s="1057"/>
      <c r="AF884" s="1057"/>
      <c r="AG884" s="1057"/>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8">
        <v>24</v>
      </c>
      <c r="B885" s="105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1057"/>
      <c r="AD885" s="1057"/>
      <c r="AE885" s="1057"/>
      <c r="AF885" s="1057"/>
      <c r="AG885" s="1057"/>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8">
        <v>25</v>
      </c>
      <c r="B886" s="105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1057"/>
      <c r="AD886" s="1057"/>
      <c r="AE886" s="1057"/>
      <c r="AF886" s="1057"/>
      <c r="AG886" s="1057"/>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8">
        <v>26</v>
      </c>
      <c r="B887" s="105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1057"/>
      <c r="AD887" s="1057"/>
      <c r="AE887" s="1057"/>
      <c r="AF887" s="1057"/>
      <c r="AG887" s="1057"/>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8">
        <v>27</v>
      </c>
      <c r="B888" s="105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1057"/>
      <c r="AD888" s="1057"/>
      <c r="AE888" s="1057"/>
      <c r="AF888" s="1057"/>
      <c r="AG888" s="1057"/>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8">
        <v>28</v>
      </c>
      <c r="B889" s="105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1057"/>
      <c r="AD889" s="1057"/>
      <c r="AE889" s="1057"/>
      <c r="AF889" s="1057"/>
      <c r="AG889" s="1057"/>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8">
        <v>29</v>
      </c>
      <c r="B890" s="105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1057"/>
      <c r="AD890" s="1057"/>
      <c r="AE890" s="1057"/>
      <c r="AF890" s="1057"/>
      <c r="AG890" s="1057"/>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8">
        <v>30</v>
      </c>
      <c r="B891" s="105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1057"/>
      <c r="AD891" s="1057"/>
      <c r="AE891" s="1057"/>
      <c r="AF891" s="1057"/>
      <c r="AG891" s="1057"/>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79" t="s">
        <v>297</v>
      </c>
      <c r="K894" s="111"/>
      <c r="L894" s="111"/>
      <c r="M894" s="111"/>
      <c r="N894" s="111"/>
      <c r="O894" s="111"/>
      <c r="P894" s="342" t="s">
        <v>27</v>
      </c>
      <c r="Q894" s="342"/>
      <c r="R894" s="342"/>
      <c r="S894" s="342"/>
      <c r="T894" s="342"/>
      <c r="U894" s="342"/>
      <c r="V894" s="342"/>
      <c r="W894" s="342"/>
      <c r="X894" s="342"/>
      <c r="Y894" s="352" t="s">
        <v>353</v>
      </c>
      <c r="Z894" s="353"/>
      <c r="AA894" s="353"/>
      <c r="AB894" s="353"/>
      <c r="AC894" s="279" t="s">
        <v>338</v>
      </c>
      <c r="AD894" s="279"/>
      <c r="AE894" s="279"/>
      <c r="AF894" s="279"/>
      <c r="AG894" s="279"/>
      <c r="AH894" s="352" t="s">
        <v>258</v>
      </c>
      <c r="AI894" s="354"/>
      <c r="AJ894" s="354"/>
      <c r="AK894" s="354"/>
      <c r="AL894" s="354" t="s">
        <v>21</v>
      </c>
      <c r="AM894" s="354"/>
      <c r="AN894" s="354"/>
      <c r="AO894" s="427"/>
      <c r="AP894" s="428" t="s">
        <v>298</v>
      </c>
      <c r="AQ894" s="428"/>
      <c r="AR894" s="428"/>
      <c r="AS894" s="428"/>
      <c r="AT894" s="428"/>
      <c r="AU894" s="428"/>
      <c r="AV894" s="428"/>
      <c r="AW894" s="428"/>
      <c r="AX894" s="428"/>
      <c r="AY894" s="34">
        <f t="shared" ref="AY894:AY895" si="24">$AY$892</f>
        <v>0</v>
      </c>
    </row>
    <row r="895" spans="1:51" ht="26.25" customHeight="1" x14ac:dyDescent="0.15">
      <c r="A895" s="1058">
        <v>1</v>
      </c>
      <c r="B895" s="105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1057"/>
      <c r="AD895" s="1057"/>
      <c r="AE895" s="1057"/>
      <c r="AF895" s="1057"/>
      <c r="AG895" s="1057"/>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8">
        <v>2</v>
      </c>
      <c r="B896" s="105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1057"/>
      <c r="AD896" s="1057"/>
      <c r="AE896" s="1057"/>
      <c r="AF896" s="1057"/>
      <c r="AG896" s="1057"/>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8">
        <v>3</v>
      </c>
      <c r="B897" s="105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1057"/>
      <c r="AD897" s="1057"/>
      <c r="AE897" s="1057"/>
      <c r="AF897" s="1057"/>
      <c r="AG897" s="1057"/>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8">
        <v>4</v>
      </c>
      <c r="B898" s="105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1057"/>
      <c r="AD898" s="1057"/>
      <c r="AE898" s="1057"/>
      <c r="AF898" s="1057"/>
      <c r="AG898" s="1057"/>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8">
        <v>5</v>
      </c>
      <c r="B899" s="105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1057"/>
      <c r="AD899" s="1057"/>
      <c r="AE899" s="1057"/>
      <c r="AF899" s="1057"/>
      <c r="AG899" s="1057"/>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8">
        <v>6</v>
      </c>
      <c r="B900" s="105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1057"/>
      <c r="AD900" s="1057"/>
      <c r="AE900" s="1057"/>
      <c r="AF900" s="1057"/>
      <c r="AG900" s="1057"/>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8">
        <v>7</v>
      </c>
      <c r="B901" s="105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1057"/>
      <c r="AD901" s="1057"/>
      <c r="AE901" s="1057"/>
      <c r="AF901" s="1057"/>
      <c r="AG901" s="1057"/>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8">
        <v>8</v>
      </c>
      <c r="B902" s="105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1057"/>
      <c r="AD902" s="1057"/>
      <c r="AE902" s="1057"/>
      <c r="AF902" s="1057"/>
      <c r="AG902" s="1057"/>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8">
        <v>9</v>
      </c>
      <c r="B903" s="105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1057"/>
      <c r="AD903" s="1057"/>
      <c r="AE903" s="1057"/>
      <c r="AF903" s="1057"/>
      <c r="AG903" s="1057"/>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8">
        <v>10</v>
      </c>
      <c r="B904" s="105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1057"/>
      <c r="AD904" s="1057"/>
      <c r="AE904" s="1057"/>
      <c r="AF904" s="1057"/>
      <c r="AG904" s="1057"/>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8">
        <v>11</v>
      </c>
      <c r="B905" s="105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1057"/>
      <c r="AD905" s="1057"/>
      <c r="AE905" s="1057"/>
      <c r="AF905" s="1057"/>
      <c r="AG905" s="1057"/>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8">
        <v>12</v>
      </c>
      <c r="B906" s="105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1057"/>
      <c r="AD906" s="1057"/>
      <c r="AE906" s="1057"/>
      <c r="AF906" s="1057"/>
      <c r="AG906" s="1057"/>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8">
        <v>13</v>
      </c>
      <c r="B907" s="105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1057"/>
      <c r="AD907" s="1057"/>
      <c r="AE907" s="1057"/>
      <c r="AF907" s="1057"/>
      <c r="AG907" s="1057"/>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8">
        <v>14</v>
      </c>
      <c r="B908" s="105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1057"/>
      <c r="AD908" s="1057"/>
      <c r="AE908" s="1057"/>
      <c r="AF908" s="1057"/>
      <c r="AG908" s="1057"/>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8">
        <v>15</v>
      </c>
      <c r="B909" s="105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1057"/>
      <c r="AD909" s="1057"/>
      <c r="AE909" s="1057"/>
      <c r="AF909" s="1057"/>
      <c r="AG909" s="1057"/>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8">
        <v>16</v>
      </c>
      <c r="B910" s="105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1057"/>
      <c r="AD910" s="1057"/>
      <c r="AE910" s="1057"/>
      <c r="AF910" s="1057"/>
      <c r="AG910" s="1057"/>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8">
        <v>17</v>
      </c>
      <c r="B911" s="105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1057"/>
      <c r="AD911" s="1057"/>
      <c r="AE911" s="1057"/>
      <c r="AF911" s="1057"/>
      <c r="AG911" s="1057"/>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8">
        <v>18</v>
      </c>
      <c r="B912" s="105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1057"/>
      <c r="AD912" s="1057"/>
      <c r="AE912" s="1057"/>
      <c r="AF912" s="1057"/>
      <c r="AG912" s="1057"/>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8">
        <v>19</v>
      </c>
      <c r="B913" s="105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1057"/>
      <c r="AD913" s="1057"/>
      <c r="AE913" s="1057"/>
      <c r="AF913" s="1057"/>
      <c r="AG913" s="1057"/>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8">
        <v>20</v>
      </c>
      <c r="B914" s="105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1057"/>
      <c r="AD914" s="1057"/>
      <c r="AE914" s="1057"/>
      <c r="AF914" s="1057"/>
      <c r="AG914" s="1057"/>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8">
        <v>21</v>
      </c>
      <c r="B915" s="105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1057"/>
      <c r="AD915" s="1057"/>
      <c r="AE915" s="1057"/>
      <c r="AF915" s="1057"/>
      <c r="AG915" s="1057"/>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8">
        <v>22</v>
      </c>
      <c r="B916" s="105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1057"/>
      <c r="AD916" s="1057"/>
      <c r="AE916" s="1057"/>
      <c r="AF916" s="1057"/>
      <c r="AG916" s="1057"/>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8">
        <v>23</v>
      </c>
      <c r="B917" s="105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1057"/>
      <c r="AD917" s="1057"/>
      <c r="AE917" s="1057"/>
      <c r="AF917" s="1057"/>
      <c r="AG917" s="1057"/>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8">
        <v>24</v>
      </c>
      <c r="B918" s="105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1057"/>
      <c r="AD918" s="1057"/>
      <c r="AE918" s="1057"/>
      <c r="AF918" s="1057"/>
      <c r="AG918" s="1057"/>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8">
        <v>25</v>
      </c>
      <c r="B919" s="105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1057"/>
      <c r="AD919" s="1057"/>
      <c r="AE919" s="1057"/>
      <c r="AF919" s="1057"/>
      <c r="AG919" s="1057"/>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8">
        <v>26</v>
      </c>
      <c r="B920" s="105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1057"/>
      <c r="AD920" s="1057"/>
      <c r="AE920" s="1057"/>
      <c r="AF920" s="1057"/>
      <c r="AG920" s="1057"/>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8">
        <v>27</v>
      </c>
      <c r="B921" s="105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1057"/>
      <c r="AD921" s="1057"/>
      <c r="AE921" s="1057"/>
      <c r="AF921" s="1057"/>
      <c r="AG921" s="1057"/>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8">
        <v>28</v>
      </c>
      <c r="B922" s="105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1057"/>
      <c r="AD922" s="1057"/>
      <c r="AE922" s="1057"/>
      <c r="AF922" s="1057"/>
      <c r="AG922" s="1057"/>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8">
        <v>29</v>
      </c>
      <c r="B923" s="105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1057"/>
      <c r="AD923" s="1057"/>
      <c r="AE923" s="1057"/>
      <c r="AF923" s="1057"/>
      <c r="AG923" s="1057"/>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8">
        <v>30</v>
      </c>
      <c r="B924" s="105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1057"/>
      <c r="AD924" s="1057"/>
      <c r="AE924" s="1057"/>
      <c r="AF924" s="1057"/>
      <c r="AG924" s="1057"/>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79" t="s">
        <v>297</v>
      </c>
      <c r="K927" s="111"/>
      <c r="L927" s="111"/>
      <c r="M927" s="111"/>
      <c r="N927" s="111"/>
      <c r="O927" s="111"/>
      <c r="P927" s="342" t="s">
        <v>27</v>
      </c>
      <c r="Q927" s="342"/>
      <c r="R927" s="342"/>
      <c r="S927" s="342"/>
      <c r="T927" s="342"/>
      <c r="U927" s="342"/>
      <c r="V927" s="342"/>
      <c r="W927" s="342"/>
      <c r="X927" s="342"/>
      <c r="Y927" s="352" t="s">
        <v>353</v>
      </c>
      <c r="Z927" s="353"/>
      <c r="AA927" s="353"/>
      <c r="AB927" s="353"/>
      <c r="AC927" s="279" t="s">
        <v>338</v>
      </c>
      <c r="AD927" s="279"/>
      <c r="AE927" s="279"/>
      <c r="AF927" s="279"/>
      <c r="AG927" s="279"/>
      <c r="AH927" s="352" t="s">
        <v>258</v>
      </c>
      <c r="AI927" s="354"/>
      <c r="AJ927" s="354"/>
      <c r="AK927" s="354"/>
      <c r="AL927" s="354" t="s">
        <v>21</v>
      </c>
      <c r="AM927" s="354"/>
      <c r="AN927" s="354"/>
      <c r="AO927" s="427"/>
      <c r="AP927" s="428" t="s">
        <v>298</v>
      </c>
      <c r="AQ927" s="428"/>
      <c r="AR927" s="428"/>
      <c r="AS927" s="428"/>
      <c r="AT927" s="428"/>
      <c r="AU927" s="428"/>
      <c r="AV927" s="428"/>
      <c r="AW927" s="428"/>
      <c r="AX927" s="428"/>
      <c r="AY927" s="34">
        <f t="shared" ref="AY927:AY928" si="25">$AY$925</f>
        <v>0</v>
      </c>
    </row>
    <row r="928" spans="1:51" ht="26.25" customHeight="1" x14ac:dyDescent="0.15">
      <c r="A928" s="1058">
        <v>1</v>
      </c>
      <c r="B928" s="1058">
        <v>1</v>
      </c>
      <c r="C928" s="425"/>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1057"/>
      <c r="AD928" s="1057"/>
      <c r="AE928" s="1057"/>
      <c r="AF928" s="1057"/>
      <c r="AG928" s="1057"/>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8">
        <v>2</v>
      </c>
      <c r="B929" s="105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1057"/>
      <c r="AD929" s="1057"/>
      <c r="AE929" s="1057"/>
      <c r="AF929" s="1057"/>
      <c r="AG929" s="1057"/>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8">
        <v>3</v>
      </c>
      <c r="B930" s="105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1057"/>
      <c r="AD930" s="1057"/>
      <c r="AE930" s="1057"/>
      <c r="AF930" s="1057"/>
      <c r="AG930" s="1057"/>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8">
        <v>4</v>
      </c>
      <c r="B931" s="105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1057"/>
      <c r="AD931" s="1057"/>
      <c r="AE931" s="1057"/>
      <c r="AF931" s="1057"/>
      <c r="AG931" s="1057"/>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8">
        <v>5</v>
      </c>
      <c r="B932" s="105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1057"/>
      <c r="AD932" s="1057"/>
      <c r="AE932" s="1057"/>
      <c r="AF932" s="1057"/>
      <c r="AG932" s="1057"/>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8">
        <v>6</v>
      </c>
      <c r="B933" s="1058">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1057"/>
      <c r="AD933" s="1057"/>
      <c r="AE933" s="1057"/>
      <c r="AF933" s="1057"/>
      <c r="AG933" s="1057"/>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8">
        <v>7</v>
      </c>
      <c r="B934" s="1058">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1057"/>
      <c r="AD934" s="1057"/>
      <c r="AE934" s="1057"/>
      <c r="AF934" s="1057"/>
      <c r="AG934" s="1057"/>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8">
        <v>8</v>
      </c>
      <c r="B935" s="1058">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1057"/>
      <c r="AD935" s="1057"/>
      <c r="AE935" s="1057"/>
      <c r="AF935" s="1057"/>
      <c r="AG935" s="1057"/>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8">
        <v>9</v>
      </c>
      <c r="B936" s="105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1057"/>
      <c r="AD936" s="1057"/>
      <c r="AE936" s="1057"/>
      <c r="AF936" s="1057"/>
      <c r="AG936" s="1057"/>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8">
        <v>10</v>
      </c>
      <c r="B937" s="105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1057"/>
      <c r="AD937" s="1057"/>
      <c r="AE937" s="1057"/>
      <c r="AF937" s="1057"/>
      <c r="AG937" s="1057"/>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8">
        <v>11</v>
      </c>
      <c r="B938" s="105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1057"/>
      <c r="AD938" s="1057"/>
      <c r="AE938" s="1057"/>
      <c r="AF938" s="1057"/>
      <c r="AG938" s="1057"/>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8">
        <v>12</v>
      </c>
      <c r="B939" s="105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1057"/>
      <c r="AD939" s="1057"/>
      <c r="AE939" s="1057"/>
      <c r="AF939" s="1057"/>
      <c r="AG939" s="1057"/>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8">
        <v>13</v>
      </c>
      <c r="B940" s="105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1057"/>
      <c r="AD940" s="1057"/>
      <c r="AE940" s="1057"/>
      <c r="AF940" s="1057"/>
      <c r="AG940" s="1057"/>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8">
        <v>14</v>
      </c>
      <c r="B941" s="105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1057"/>
      <c r="AD941" s="1057"/>
      <c r="AE941" s="1057"/>
      <c r="AF941" s="1057"/>
      <c r="AG941" s="1057"/>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8">
        <v>15</v>
      </c>
      <c r="B942" s="105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1057"/>
      <c r="AD942" s="1057"/>
      <c r="AE942" s="1057"/>
      <c r="AF942" s="1057"/>
      <c r="AG942" s="1057"/>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8">
        <v>16</v>
      </c>
      <c r="B943" s="105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1057"/>
      <c r="AD943" s="1057"/>
      <c r="AE943" s="1057"/>
      <c r="AF943" s="1057"/>
      <c r="AG943" s="1057"/>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8">
        <v>17</v>
      </c>
      <c r="B944" s="105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1057"/>
      <c r="AD944" s="1057"/>
      <c r="AE944" s="1057"/>
      <c r="AF944" s="1057"/>
      <c r="AG944" s="1057"/>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8">
        <v>18</v>
      </c>
      <c r="B945" s="105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1057"/>
      <c r="AD945" s="1057"/>
      <c r="AE945" s="1057"/>
      <c r="AF945" s="1057"/>
      <c r="AG945" s="1057"/>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8">
        <v>19</v>
      </c>
      <c r="B946" s="105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1057"/>
      <c r="AD946" s="1057"/>
      <c r="AE946" s="1057"/>
      <c r="AF946" s="1057"/>
      <c r="AG946" s="1057"/>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8">
        <v>20</v>
      </c>
      <c r="B947" s="105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1057"/>
      <c r="AD947" s="1057"/>
      <c r="AE947" s="1057"/>
      <c r="AF947" s="1057"/>
      <c r="AG947" s="1057"/>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8">
        <v>21</v>
      </c>
      <c r="B948" s="105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1057"/>
      <c r="AD948" s="1057"/>
      <c r="AE948" s="1057"/>
      <c r="AF948" s="1057"/>
      <c r="AG948" s="1057"/>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8">
        <v>22</v>
      </c>
      <c r="B949" s="105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1057"/>
      <c r="AD949" s="1057"/>
      <c r="AE949" s="1057"/>
      <c r="AF949" s="1057"/>
      <c r="AG949" s="1057"/>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8">
        <v>23</v>
      </c>
      <c r="B950" s="105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1057"/>
      <c r="AD950" s="1057"/>
      <c r="AE950" s="1057"/>
      <c r="AF950" s="1057"/>
      <c r="AG950" s="1057"/>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8">
        <v>24</v>
      </c>
      <c r="B951" s="105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1057"/>
      <c r="AD951" s="1057"/>
      <c r="AE951" s="1057"/>
      <c r="AF951" s="1057"/>
      <c r="AG951" s="1057"/>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8">
        <v>25</v>
      </c>
      <c r="B952" s="105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1057"/>
      <c r="AD952" s="1057"/>
      <c r="AE952" s="1057"/>
      <c r="AF952" s="1057"/>
      <c r="AG952" s="1057"/>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8">
        <v>26</v>
      </c>
      <c r="B953" s="105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1057"/>
      <c r="AD953" s="1057"/>
      <c r="AE953" s="1057"/>
      <c r="AF953" s="1057"/>
      <c r="AG953" s="1057"/>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8">
        <v>27</v>
      </c>
      <c r="B954" s="105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1057"/>
      <c r="AD954" s="1057"/>
      <c r="AE954" s="1057"/>
      <c r="AF954" s="1057"/>
      <c r="AG954" s="1057"/>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8">
        <v>28</v>
      </c>
      <c r="B955" s="105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1057"/>
      <c r="AD955" s="1057"/>
      <c r="AE955" s="1057"/>
      <c r="AF955" s="1057"/>
      <c r="AG955" s="1057"/>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8">
        <v>29</v>
      </c>
      <c r="B956" s="105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1057"/>
      <c r="AD956" s="1057"/>
      <c r="AE956" s="1057"/>
      <c r="AF956" s="1057"/>
      <c r="AG956" s="1057"/>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8">
        <v>30</v>
      </c>
      <c r="B957" s="105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1057"/>
      <c r="AD957" s="1057"/>
      <c r="AE957" s="1057"/>
      <c r="AF957" s="1057"/>
      <c r="AG957" s="1057"/>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79" t="s">
        <v>297</v>
      </c>
      <c r="K960" s="111"/>
      <c r="L960" s="111"/>
      <c r="M960" s="111"/>
      <c r="N960" s="111"/>
      <c r="O960" s="111"/>
      <c r="P960" s="342" t="s">
        <v>27</v>
      </c>
      <c r="Q960" s="342"/>
      <c r="R960" s="342"/>
      <c r="S960" s="342"/>
      <c r="T960" s="342"/>
      <c r="U960" s="342"/>
      <c r="V960" s="342"/>
      <c r="W960" s="342"/>
      <c r="X960" s="342"/>
      <c r="Y960" s="352" t="s">
        <v>353</v>
      </c>
      <c r="Z960" s="353"/>
      <c r="AA960" s="353"/>
      <c r="AB960" s="353"/>
      <c r="AC960" s="279" t="s">
        <v>338</v>
      </c>
      <c r="AD960" s="279"/>
      <c r="AE960" s="279"/>
      <c r="AF960" s="279"/>
      <c r="AG960" s="279"/>
      <c r="AH960" s="352" t="s">
        <v>258</v>
      </c>
      <c r="AI960" s="354"/>
      <c r="AJ960" s="354"/>
      <c r="AK960" s="354"/>
      <c r="AL960" s="354" t="s">
        <v>21</v>
      </c>
      <c r="AM960" s="354"/>
      <c r="AN960" s="354"/>
      <c r="AO960" s="427"/>
      <c r="AP960" s="428" t="s">
        <v>298</v>
      </c>
      <c r="AQ960" s="428"/>
      <c r="AR960" s="428"/>
      <c r="AS960" s="428"/>
      <c r="AT960" s="428"/>
      <c r="AU960" s="428"/>
      <c r="AV960" s="428"/>
      <c r="AW960" s="428"/>
      <c r="AX960" s="428"/>
      <c r="AY960" s="34">
        <f t="shared" ref="AY960:AY961" si="26">$AY$958</f>
        <v>0</v>
      </c>
    </row>
    <row r="961" spans="1:51" ht="26.25" customHeight="1" x14ac:dyDescent="0.15">
      <c r="A961" s="1058">
        <v>1</v>
      </c>
      <c r="B961" s="105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1057"/>
      <c r="AD961" s="1057"/>
      <c r="AE961" s="1057"/>
      <c r="AF961" s="1057"/>
      <c r="AG961" s="1057"/>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8">
        <v>2</v>
      </c>
      <c r="B962" s="105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1057"/>
      <c r="AD962" s="1057"/>
      <c r="AE962" s="1057"/>
      <c r="AF962" s="1057"/>
      <c r="AG962" s="1057"/>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8">
        <v>3</v>
      </c>
      <c r="B963" s="105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1057"/>
      <c r="AD963" s="1057"/>
      <c r="AE963" s="1057"/>
      <c r="AF963" s="1057"/>
      <c r="AG963" s="1057"/>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8">
        <v>4</v>
      </c>
      <c r="B964" s="105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1057"/>
      <c r="AD964" s="1057"/>
      <c r="AE964" s="1057"/>
      <c r="AF964" s="1057"/>
      <c r="AG964" s="1057"/>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8">
        <v>5</v>
      </c>
      <c r="B965" s="105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1057"/>
      <c r="AD965" s="1057"/>
      <c r="AE965" s="1057"/>
      <c r="AF965" s="1057"/>
      <c r="AG965" s="1057"/>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8">
        <v>6</v>
      </c>
      <c r="B966" s="1058">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1057"/>
      <c r="AD966" s="1057"/>
      <c r="AE966" s="1057"/>
      <c r="AF966" s="1057"/>
      <c r="AG966" s="1057"/>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8">
        <v>7</v>
      </c>
      <c r="B967" s="1058">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1057"/>
      <c r="AD967" s="1057"/>
      <c r="AE967" s="1057"/>
      <c r="AF967" s="1057"/>
      <c r="AG967" s="1057"/>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8">
        <v>8</v>
      </c>
      <c r="B968" s="105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1057"/>
      <c r="AD968" s="1057"/>
      <c r="AE968" s="1057"/>
      <c r="AF968" s="1057"/>
      <c r="AG968" s="1057"/>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8">
        <v>9</v>
      </c>
      <c r="B969" s="105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1057"/>
      <c r="AD969" s="1057"/>
      <c r="AE969" s="1057"/>
      <c r="AF969" s="1057"/>
      <c r="AG969" s="1057"/>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8">
        <v>10</v>
      </c>
      <c r="B970" s="105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1057"/>
      <c r="AD970" s="1057"/>
      <c r="AE970" s="1057"/>
      <c r="AF970" s="1057"/>
      <c r="AG970" s="1057"/>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8">
        <v>11</v>
      </c>
      <c r="B971" s="105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1057"/>
      <c r="AD971" s="1057"/>
      <c r="AE971" s="1057"/>
      <c r="AF971" s="1057"/>
      <c r="AG971" s="1057"/>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8">
        <v>12</v>
      </c>
      <c r="B972" s="105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1057"/>
      <c r="AD972" s="1057"/>
      <c r="AE972" s="1057"/>
      <c r="AF972" s="1057"/>
      <c r="AG972" s="1057"/>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8">
        <v>13</v>
      </c>
      <c r="B973" s="105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1057"/>
      <c r="AD973" s="1057"/>
      <c r="AE973" s="1057"/>
      <c r="AF973" s="1057"/>
      <c r="AG973" s="1057"/>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8">
        <v>14</v>
      </c>
      <c r="B974" s="105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1057"/>
      <c r="AD974" s="1057"/>
      <c r="AE974" s="1057"/>
      <c r="AF974" s="1057"/>
      <c r="AG974" s="1057"/>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8">
        <v>15</v>
      </c>
      <c r="B975" s="105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1057"/>
      <c r="AD975" s="1057"/>
      <c r="AE975" s="1057"/>
      <c r="AF975" s="1057"/>
      <c r="AG975" s="1057"/>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8">
        <v>16</v>
      </c>
      <c r="B976" s="105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1057"/>
      <c r="AD976" s="1057"/>
      <c r="AE976" s="1057"/>
      <c r="AF976" s="1057"/>
      <c r="AG976" s="1057"/>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8">
        <v>17</v>
      </c>
      <c r="B977" s="105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1057"/>
      <c r="AD977" s="1057"/>
      <c r="AE977" s="1057"/>
      <c r="AF977" s="1057"/>
      <c r="AG977" s="1057"/>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8">
        <v>18</v>
      </c>
      <c r="B978" s="105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1057"/>
      <c r="AD978" s="1057"/>
      <c r="AE978" s="1057"/>
      <c r="AF978" s="1057"/>
      <c r="AG978" s="1057"/>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8">
        <v>19</v>
      </c>
      <c r="B979" s="105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1057"/>
      <c r="AD979" s="1057"/>
      <c r="AE979" s="1057"/>
      <c r="AF979" s="1057"/>
      <c r="AG979" s="1057"/>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8">
        <v>20</v>
      </c>
      <c r="B980" s="105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1057"/>
      <c r="AD980" s="1057"/>
      <c r="AE980" s="1057"/>
      <c r="AF980" s="1057"/>
      <c r="AG980" s="1057"/>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8">
        <v>21</v>
      </c>
      <c r="B981" s="105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1057"/>
      <c r="AD981" s="1057"/>
      <c r="AE981" s="1057"/>
      <c r="AF981" s="1057"/>
      <c r="AG981" s="1057"/>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8">
        <v>22</v>
      </c>
      <c r="B982" s="105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1057"/>
      <c r="AD982" s="1057"/>
      <c r="AE982" s="1057"/>
      <c r="AF982" s="1057"/>
      <c r="AG982" s="1057"/>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8">
        <v>23</v>
      </c>
      <c r="B983" s="105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1057"/>
      <c r="AD983" s="1057"/>
      <c r="AE983" s="1057"/>
      <c r="AF983" s="1057"/>
      <c r="AG983" s="1057"/>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8">
        <v>24</v>
      </c>
      <c r="B984" s="105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1057"/>
      <c r="AD984" s="1057"/>
      <c r="AE984" s="1057"/>
      <c r="AF984" s="1057"/>
      <c r="AG984" s="1057"/>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8">
        <v>25</v>
      </c>
      <c r="B985" s="105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1057"/>
      <c r="AD985" s="1057"/>
      <c r="AE985" s="1057"/>
      <c r="AF985" s="1057"/>
      <c r="AG985" s="1057"/>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8">
        <v>26</v>
      </c>
      <c r="B986" s="105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1057"/>
      <c r="AD986" s="1057"/>
      <c r="AE986" s="1057"/>
      <c r="AF986" s="1057"/>
      <c r="AG986" s="1057"/>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8">
        <v>27</v>
      </c>
      <c r="B987" s="105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1057"/>
      <c r="AD987" s="1057"/>
      <c r="AE987" s="1057"/>
      <c r="AF987" s="1057"/>
      <c r="AG987" s="1057"/>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8">
        <v>28</v>
      </c>
      <c r="B988" s="105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1057"/>
      <c r="AD988" s="1057"/>
      <c r="AE988" s="1057"/>
      <c r="AF988" s="1057"/>
      <c r="AG988" s="1057"/>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8">
        <v>29</v>
      </c>
      <c r="B989" s="105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1057"/>
      <c r="AD989" s="1057"/>
      <c r="AE989" s="1057"/>
      <c r="AF989" s="1057"/>
      <c r="AG989" s="1057"/>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8">
        <v>30</v>
      </c>
      <c r="B990" s="105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1057"/>
      <c r="AD990" s="1057"/>
      <c r="AE990" s="1057"/>
      <c r="AF990" s="1057"/>
      <c r="AG990" s="1057"/>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79" t="s">
        <v>297</v>
      </c>
      <c r="K993" s="111"/>
      <c r="L993" s="111"/>
      <c r="M993" s="111"/>
      <c r="N993" s="111"/>
      <c r="O993" s="111"/>
      <c r="P993" s="342" t="s">
        <v>27</v>
      </c>
      <c r="Q993" s="342"/>
      <c r="R993" s="342"/>
      <c r="S993" s="342"/>
      <c r="T993" s="342"/>
      <c r="U993" s="342"/>
      <c r="V993" s="342"/>
      <c r="W993" s="342"/>
      <c r="X993" s="342"/>
      <c r="Y993" s="352" t="s">
        <v>353</v>
      </c>
      <c r="Z993" s="353"/>
      <c r="AA993" s="353"/>
      <c r="AB993" s="353"/>
      <c r="AC993" s="279" t="s">
        <v>338</v>
      </c>
      <c r="AD993" s="279"/>
      <c r="AE993" s="279"/>
      <c r="AF993" s="279"/>
      <c r="AG993" s="279"/>
      <c r="AH993" s="352" t="s">
        <v>258</v>
      </c>
      <c r="AI993" s="354"/>
      <c r="AJ993" s="354"/>
      <c r="AK993" s="354"/>
      <c r="AL993" s="354" t="s">
        <v>21</v>
      </c>
      <c r="AM993" s="354"/>
      <c r="AN993" s="354"/>
      <c r="AO993" s="427"/>
      <c r="AP993" s="428" t="s">
        <v>298</v>
      </c>
      <c r="AQ993" s="428"/>
      <c r="AR993" s="428"/>
      <c r="AS993" s="428"/>
      <c r="AT993" s="428"/>
      <c r="AU993" s="428"/>
      <c r="AV993" s="428"/>
      <c r="AW993" s="428"/>
      <c r="AX993" s="428"/>
      <c r="AY993" s="34">
        <f t="shared" ref="AY993:AY994" si="27">$AY$991</f>
        <v>0</v>
      </c>
    </row>
    <row r="994" spans="1:51" ht="26.25" customHeight="1" x14ac:dyDescent="0.15">
      <c r="A994" s="1058">
        <v>1</v>
      </c>
      <c r="B994" s="105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1057"/>
      <c r="AD994" s="1057"/>
      <c r="AE994" s="1057"/>
      <c r="AF994" s="1057"/>
      <c r="AG994" s="1057"/>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8">
        <v>2</v>
      </c>
      <c r="B995" s="105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1057"/>
      <c r="AD995" s="1057"/>
      <c r="AE995" s="1057"/>
      <c r="AF995" s="1057"/>
      <c r="AG995" s="1057"/>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8">
        <v>3</v>
      </c>
      <c r="B996" s="105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1057"/>
      <c r="AD996" s="1057"/>
      <c r="AE996" s="1057"/>
      <c r="AF996" s="1057"/>
      <c r="AG996" s="1057"/>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8">
        <v>4</v>
      </c>
      <c r="B997" s="105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1057"/>
      <c r="AD997" s="1057"/>
      <c r="AE997" s="1057"/>
      <c r="AF997" s="1057"/>
      <c r="AG997" s="1057"/>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8">
        <v>5</v>
      </c>
      <c r="B998" s="105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1057"/>
      <c r="AD998" s="1057"/>
      <c r="AE998" s="1057"/>
      <c r="AF998" s="1057"/>
      <c r="AG998" s="1057"/>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8">
        <v>6</v>
      </c>
      <c r="B999" s="105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1057"/>
      <c r="AD999" s="1057"/>
      <c r="AE999" s="1057"/>
      <c r="AF999" s="1057"/>
      <c r="AG999" s="1057"/>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8">
        <v>7</v>
      </c>
      <c r="B1000" s="105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1057"/>
      <c r="AD1000" s="1057"/>
      <c r="AE1000" s="1057"/>
      <c r="AF1000" s="1057"/>
      <c r="AG1000" s="1057"/>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8">
        <v>8</v>
      </c>
      <c r="B1001" s="105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1057"/>
      <c r="AD1001" s="1057"/>
      <c r="AE1001" s="1057"/>
      <c r="AF1001" s="1057"/>
      <c r="AG1001" s="1057"/>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8">
        <v>9</v>
      </c>
      <c r="B1002" s="105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1057"/>
      <c r="AD1002" s="1057"/>
      <c r="AE1002" s="1057"/>
      <c r="AF1002" s="1057"/>
      <c r="AG1002" s="1057"/>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8">
        <v>10</v>
      </c>
      <c r="B1003" s="105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1057"/>
      <c r="AD1003" s="1057"/>
      <c r="AE1003" s="1057"/>
      <c r="AF1003" s="1057"/>
      <c r="AG1003" s="1057"/>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8">
        <v>11</v>
      </c>
      <c r="B1004" s="105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1057"/>
      <c r="AD1004" s="1057"/>
      <c r="AE1004" s="1057"/>
      <c r="AF1004" s="1057"/>
      <c r="AG1004" s="1057"/>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8">
        <v>12</v>
      </c>
      <c r="B1005" s="105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1057"/>
      <c r="AD1005" s="1057"/>
      <c r="AE1005" s="1057"/>
      <c r="AF1005" s="1057"/>
      <c r="AG1005" s="1057"/>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8">
        <v>13</v>
      </c>
      <c r="B1006" s="105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1057"/>
      <c r="AD1006" s="1057"/>
      <c r="AE1006" s="1057"/>
      <c r="AF1006" s="1057"/>
      <c r="AG1006" s="1057"/>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8">
        <v>14</v>
      </c>
      <c r="B1007" s="105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1057"/>
      <c r="AD1007" s="1057"/>
      <c r="AE1007" s="1057"/>
      <c r="AF1007" s="1057"/>
      <c r="AG1007" s="1057"/>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8">
        <v>15</v>
      </c>
      <c r="B1008" s="105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1057"/>
      <c r="AD1008" s="1057"/>
      <c r="AE1008" s="1057"/>
      <c r="AF1008" s="1057"/>
      <c r="AG1008" s="1057"/>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8">
        <v>16</v>
      </c>
      <c r="B1009" s="105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1057"/>
      <c r="AD1009" s="1057"/>
      <c r="AE1009" s="1057"/>
      <c r="AF1009" s="1057"/>
      <c r="AG1009" s="1057"/>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8">
        <v>17</v>
      </c>
      <c r="B1010" s="105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1057"/>
      <c r="AD1010" s="1057"/>
      <c r="AE1010" s="1057"/>
      <c r="AF1010" s="1057"/>
      <c r="AG1010" s="1057"/>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8">
        <v>18</v>
      </c>
      <c r="B1011" s="105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1057"/>
      <c r="AD1011" s="1057"/>
      <c r="AE1011" s="1057"/>
      <c r="AF1011" s="1057"/>
      <c r="AG1011" s="1057"/>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8">
        <v>19</v>
      </c>
      <c r="B1012" s="105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1057"/>
      <c r="AD1012" s="1057"/>
      <c r="AE1012" s="1057"/>
      <c r="AF1012" s="1057"/>
      <c r="AG1012" s="1057"/>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8">
        <v>20</v>
      </c>
      <c r="B1013" s="105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1057"/>
      <c r="AD1013" s="1057"/>
      <c r="AE1013" s="1057"/>
      <c r="AF1013" s="1057"/>
      <c r="AG1013" s="1057"/>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8">
        <v>21</v>
      </c>
      <c r="B1014" s="105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1057"/>
      <c r="AD1014" s="1057"/>
      <c r="AE1014" s="1057"/>
      <c r="AF1014" s="1057"/>
      <c r="AG1014" s="1057"/>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8">
        <v>22</v>
      </c>
      <c r="B1015" s="105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1057"/>
      <c r="AD1015" s="1057"/>
      <c r="AE1015" s="1057"/>
      <c r="AF1015" s="1057"/>
      <c r="AG1015" s="1057"/>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8">
        <v>23</v>
      </c>
      <c r="B1016" s="105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1057"/>
      <c r="AD1016" s="1057"/>
      <c r="AE1016" s="1057"/>
      <c r="AF1016" s="1057"/>
      <c r="AG1016" s="1057"/>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8">
        <v>24</v>
      </c>
      <c r="B1017" s="105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1057"/>
      <c r="AD1017" s="1057"/>
      <c r="AE1017" s="1057"/>
      <c r="AF1017" s="1057"/>
      <c r="AG1017" s="1057"/>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8">
        <v>25</v>
      </c>
      <c r="B1018" s="105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1057"/>
      <c r="AD1018" s="1057"/>
      <c r="AE1018" s="1057"/>
      <c r="AF1018" s="1057"/>
      <c r="AG1018" s="1057"/>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8">
        <v>26</v>
      </c>
      <c r="B1019" s="105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1057"/>
      <c r="AD1019" s="1057"/>
      <c r="AE1019" s="1057"/>
      <c r="AF1019" s="1057"/>
      <c r="AG1019" s="1057"/>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8">
        <v>27</v>
      </c>
      <c r="B1020" s="105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1057"/>
      <c r="AD1020" s="1057"/>
      <c r="AE1020" s="1057"/>
      <c r="AF1020" s="1057"/>
      <c r="AG1020" s="1057"/>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8">
        <v>28</v>
      </c>
      <c r="B1021" s="105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1057"/>
      <c r="AD1021" s="1057"/>
      <c r="AE1021" s="1057"/>
      <c r="AF1021" s="1057"/>
      <c r="AG1021" s="1057"/>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8">
        <v>29</v>
      </c>
      <c r="B1022" s="105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1057"/>
      <c r="AD1022" s="1057"/>
      <c r="AE1022" s="1057"/>
      <c r="AF1022" s="1057"/>
      <c r="AG1022" s="1057"/>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8">
        <v>30</v>
      </c>
      <c r="B1023" s="105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1057"/>
      <c r="AD1023" s="1057"/>
      <c r="AE1023" s="1057"/>
      <c r="AF1023" s="1057"/>
      <c r="AG1023" s="1057"/>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79" t="s">
        <v>297</v>
      </c>
      <c r="K1026" s="111"/>
      <c r="L1026" s="111"/>
      <c r="M1026" s="111"/>
      <c r="N1026" s="111"/>
      <c r="O1026" s="111"/>
      <c r="P1026" s="342" t="s">
        <v>27</v>
      </c>
      <c r="Q1026" s="342"/>
      <c r="R1026" s="342"/>
      <c r="S1026" s="342"/>
      <c r="T1026" s="342"/>
      <c r="U1026" s="342"/>
      <c r="V1026" s="342"/>
      <c r="W1026" s="342"/>
      <c r="X1026" s="342"/>
      <c r="Y1026" s="352" t="s">
        <v>353</v>
      </c>
      <c r="Z1026" s="353"/>
      <c r="AA1026" s="353"/>
      <c r="AB1026" s="353"/>
      <c r="AC1026" s="279" t="s">
        <v>338</v>
      </c>
      <c r="AD1026" s="279"/>
      <c r="AE1026" s="279"/>
      <c r="AF1026" s="279"/>
      <c r="AG1026" s="279"/>
      <c r="AH1026" s="352" t="s">
        <v>258</v>
      </c>
      <c r="AI1026" s="354"/>
      <c r="AJ1026" s="354"/>
      <c r="AK1026" s="354"/>
      <c r="AL1026" s="354" t="s">
        <v>21</v>
      </c>
      <c r="AM1026" s="354"/>
      <c r="AN1026" s="354"/>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58">
        <v>1</v>
      </c>
      <c r="B1027" s="105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1057"/>
      <c r="AD1027" s="1057"/>
      <c r="AE1027" s="1057"/>
      <c r="AF1027" s="1057"/>
      <c r="AG1027" s="1057"/>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8">
        <v>2</v>
      </c>
      <c r="B1028" s="105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1057"/>
      <c r="AD1028" s="1057"/>
      <c r="AE1028" s="1057"/>
      <c r="AF1028" s="1057"/>
      <c r="AG1028" s="1057"/>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8">
        <v>3</v>
      </c>
      <c r="B1029" s="105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1057"/>
      <c r="AD1029" s="1057"/>
      <c r="AE1029" s="1057"/>
      <c r="AF1029" s="1057"/>
      <c r="AG1029" s="1057"/>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8">
        <v>4</v>
      </c>
      <c r="B1030" s="105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1057"/>
      <c r="AD1030" s="1057"/>
      <c r="AE1030" s="1057"/>
      <c r="AF1030" s="1057"/>
      <c r="AG1030" s="1057"/>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8">
        <v>5</v>
      </c>
      <c r="B1031" s="105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1057"/>
      <c r="AD1031" s="1057"/>
      <c r="AE1031" s="1057"/>
      <c r="AF1031" s="1057"/>
      <c r="AG1031" s="1057"/>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8">
        <v>6</v>
      </c>
      <c r="B1032" s="105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1057"/>
      <c r="AD1032" s="1057"/>
      <c r="AE1032" s="1057"/>
      <c r="AF1032" s="1057"/>
      <c r="AG1032" s="1057"/>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8">
        <v>7</v>
      </c>
      <c r="B1033" s="105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1057"/>
      <c r="AD1033" s="1057"/>
      <c r="AE1033" s="1057"/>
      <c r="AF1033" s="1057"/>
      <c r="AG1033" s="1057"/>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8">
        <v>8</v>
      </c>
      <c r="B1034" s="105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1057"/>
      <c r="AD1034" s="1057"/>
      <c r="AE1034" s="1057"/>
      <c r="AF1034" s="1057"/>
      <c r="AG1034" s="1057"/>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8">
        <v>9</v>
      </c>
      <c r="B1035" s="105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1057"/>
      <c r="AD1035" s="1057"/>
      <c r="AE1035" s="1057"/>
      <c r="AF1035" s="1057"/>
      <c r="AG1035" s="1057"/>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8">
        <v>10</v>
      </c>
      <c r="B1036" s="105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1057"/>
      <c r="AD1036" s="1057"/>
      <c r="AE1036" s="1057"/>
      <c r="AF1036" s="1057"/>
      <c r="AG1036" s="1057"/>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8">
        <v>11</v>
      </c>
      <c r="B1037" s="105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1057"/>
      <c r="AD1037" s="1057"/>
      <c r="AE1037" s="1057"/>
      <c r="AF1037" s="1057"/>
      <c r="AG1037" s="1057"/>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8">
        <v>12</v>
      </c>
      <c r="B1038" s="105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1057"/>
      <c r="AD1038" s="1057"/>
      <c r="AE1038" s="1057"/>
      <c r="AF1038" s="1057"/>
      <c r="AG1038" s="1057"/>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8">
        <v>13</v>
      </c>
      <c r="B1039" s="105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1057"/>
      <c r="AD1039" s="1057"/>
      <c r="AE1039" s="1057"/>
      <c r="AF1039" s="1057"/>
      <c r="AG1039" s="1057"/>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8">
        <v>14</v>
      </c>
      <c r="B1040" s="105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1057"/>
      <c r="AD1040" s="1057"/>
      <c r="AE1040" s="1057"/>
      <c r="AF1040" s="1057"/>
      <c r="AG1040" s="1057"/>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8">
        <v>15</v>
      </c>
      <c r="B1041" s="105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1057"/>
      <c r="AD1041" s="1057"/>
      <c r="AE1041" s="1057"/>
      <c r="AF1041" s="1057"/>
      <c r="AG1041" s="1057"/>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8">
        <v>16</v>
      </c>
      <c r="B1042" s="105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1057"/>
      <c r="AD1042" s="1057"/>
      <c r="AE1042" s="1057"/>
      <c r="AF1042" s="1057"/>
      <c r="AG1042" s="1057"/>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8">
        <v>17</v>
      </c>
      <c r="B1043" s="105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1057"/>
      <c r="AD1043" s="1057"/>
      <c r="AE1043" s="1057"/>
      <c r="AF1043" s="1057"/>
      <c r="AG1043" s="1057"/>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8">
        <v>18</v>
      </c>
      <c r="B1044" s="105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1057"/>
      <c r="AD1044" s="1057"/>
      <c r="AE1044" s="1057"/>
      <c r="AF1044" s="1057"/>
      <c r="AG1044" s="1057"/>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8">
        <v>19</v>
      </c>
      <c r="B1045" s="105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1057"/>
      <c r="AD1045" s="1057"/>
      <c r="AE1045" s="1057"/>
      <c r="AF1045" s="1057"/>
      <c r="AG1045" s="1057"/>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8">
        <v>20</v>
      </c>
      <c r="B1046" s="105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1057"/>
      <c r="AD1046" s="1057"/>
      <c r="AE1046" s="1057"/>
      <c r="AF1046" s="1057"/>
      <c r="AG1046" s="1057"/>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8">
        <v>21</v>
      </c>
      <c r="B1047" s="105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1057"/>
      <c r="AD1047" s="1057"/>
      <c r="AE1047" s="1057"/>
      <c r="AF1047" s="1057"/>
      <c r="AG1047" s="1057"/>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8">
        <v>22</v>
      </c>
      <c r="B1048" s="105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1057"/>
      <c r="AD1048" s="1057"/>
      <c r="AE1048" s="1057"/>
      <c r="AF1048" s="1057"/>
      <c r="AG1048" s="1057"/>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8">
        <v>23</v>
      </c>
      <c r="B1049" s="105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1057"/>
      <c r="AD1049" s="1057"/>
      <c r="AE1049" s="1057"/>
      <c r="AF1049" s="1057"/>
      <c r="AG1049" s="1057"/>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8">
        <v>24</v>
      </c>
      <c r="B1050" s="105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1057"/>
      <c r="AD1050" s="1057"/>
      <c r="AE1050" s="1057"/>
      <c r="AF1050" s="1057"/>
      <c r="AG1050" s="1057"/>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8">
        <v>25</v>
      </c>
      <c r="B1051" s="105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1057"/>
      <c r="AD1051" s="1057"/>
      <c r="AE1051" s="1057"/>
      <c r="AF1051" s="1057"/>
      <c r="AG1051" s="1057"/>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8">
        <v>26</v>
      </c>
      <c r="B1052" s="105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1057"/>
      <c r="AD1052" s="1057"/>
      <c r="AE1052" s="1057"/>
      <c r="AF1052" s="1057"/>
      <c r="AG1052" s="1057"/>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8">
        <v>27</v>
      </c>
      <c r="B1053" s="105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1057"/>
      <c r="AD1053" s="1057"/>
      <c r="AE1053" s="1057"/>
      <c r="AF1053" s="1057"/>
      <c r="AG1053" s="1057"/>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8">
        <v>28</v>
      </c>
      <c r="B1054" s="105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1057"/>
      <c r="AD1054" s="1057"/>
      <c r="AE1054" s="1057"/>
      <c r="AF1054" s="1057"/>
      <c r="AG1054" s="1057"/>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8">
        <v>29</v>
      </c>
      <c r="B1055" s="105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1057"/>
      <c r="AD1055" s="1057"/>
      <c r="AE1055" s="1057"/>
      <c r="AF1055" s="1057"/>
      <c r="AG1055" s="1057"/>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8">
        <v>30</v>
      </c>
      <c r="B1056" s="105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1057"/>
      <c r="AD1056" s="1057"/>
      <c r="AE1056" s="1057"/>
      <c r="AF1056" s="1057"/>
      <c r="AG1056" s="1057"/>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79" t="s">
        <v>297</v>
      </c>
      <c r="K1059" s="111"/>
      <c r="L1059" s="111"/>
      <c r="M1059" s="111"/>
      <c r="N1059" s="111"/>
      <c r="O1059" s="111"/>
      <c r="P1059" s="342" t="s">
        <v>27</v>
      </c>
      <c r="Q1059" s="342"/>
      <c r="R1059" s="342"/>
      <c r="S1059" s="342"/>
      <c r="T1059" s="342"/>
      <c r="U1059" s="342"/>
      <c r="V1059" s="342"/>
      <c r="W1059" s="342"/>
      <c r="X1059" s="342"/>
      <c r="Y1059" s="352" t="s">
        <v>353</v>
      </c>
      <c r="Z1059" s="353"/>
      <c r="AA1059" s="353"/>
      <c r="AB1059" s="353"/>
      <c r="AC1059" s="279" t="s">
        <v>338</v>
      </c>
      <c r="AD1059" s="279"/>
      <c r="AE1059" s="279"/>
      <c r="AF1059" s="279"/>
      <c r="AG1059" s="279"/>
      <c r="AH1059" s="352" t="s">
        <v>258</v>
      </c>
      <c r="AI1059" s="354"/>
      <c r="AJ1059" s="354"/>
      <c r="AK1059" s="354"/>
      <c r="AL1059" s="354" t="s">
        <v>21</v>
      </c>
      <c r="AM1059" s="354"/>
      <c r="AN1059" s="354"/>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58">
        <v>1</v>
      </c>
      <c r="B1060" s="105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1057"/>
      <c r="AD1060" s="1057"/>
      <c r="AE1060" s="1057"/>
      <c r="AF1060" s="1057"/>
      <c r="AG1060" s="1057"/>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8">
        <v>2</v>
      </c>
      <c r="B1061" s="105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1057"/>
      <c r="AD1061" s="1057"/>
      <c r="AE1061" s="1057"/>
      <c r="AF1061" s="1057"/>
      <c r="AG1061" s="1057"/>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8">
        <v>3</v>
      </c>
      <c r="B1062" s="105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1057"/>
      <c r="AD1062" s="1057"/>
      <c r="AE1062" s="1057"/>
      <c r="AF1062" s="1057"/>
      <c r="AG1062" s="1057"/>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8">
        <v>4</v>
      </c>
      <c r="B1063" s="105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1057"/>
      <c r="AD1063" s="1057"/>
      <c r="AE1063" s="1057"/>
      <c r="AF1063" s="1057"/>
      <c r="AG1063" s="1057"/>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8">
        <v>5</v>
      </c>
      <c r="B1064" s="105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1057"/>
      <c r="AD1064" s="1057"/>
      <c r="AE1064" s="1057"/>
      <c r="AF1064" s="1057"/>
      <c r="AG1064" s="1057"/>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8">
        <v>6</v>
      </c>
      <c r="B1065" s="105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1057"/>
      <c r="AD1065" s="1057"/>
      <c r="AE1065" s="1057"/>
      <c r="AF1065" s="1057"/>
      <c r="AG1065" s="1057"/>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8">
        <v>7</v>
      </c>
      <c r="B1066" s="105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1057"/>
      <c r="AD1066" s="1057"/>
      <c r="AE1066" s="1057"/>
      <c r="AF1066" s="1057"/>
      <c r="AG1066" s="1057"/>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8">
        <v>8</v>
      </c>
      <c r="B1067" s="105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1057"/>
      <c r="AD1067" s="1057"/>
      <c r="AE1067" s="1057"/>
      <c r="AF1067" s="1057"/>
      <c r="AG1067" s="1057"/>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8">
        <v>9</v>
      </c>
      <c r="B1068" s="105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1057"/>
      <c r="AD1068" s="1057"/>
      <c r="AE1068" s="1057"/>
      <c r="AF1068" s="1057"/>
      <c r="AG1068" s="1057"/>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8">
        <v>10</v>
      </c>
      <c r="B1069" s="105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1057"/>
      <c r="AD1069" s="1057"/>
      <c r="AE1069" s="1057"/>
      <c r="AF1069" s="1057"/>
      <c r="AG1069" s="1057"/>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8">
        <v>11</v>
      </c>
      <c r="B1070" s="105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1057"/>
      <c r="AD1070" s="1057"/>
      <c r="AE1070" s="1057"/>
      <c r="AF1070" s="1057"/>
      <c r="AG1070" s="1057"/>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8">
        <v>12</v>
      </c>
      <c r="B1071" s="105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1057"/>
      <c r="AD1071" s="1057"/>
      <c r="AE1071" s="1057"/>
      <c r="AF1071" s="1057"/>
      <c r="AG1071" s="1057"/>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8">
        <v>13</v>
      </c>
      <c r="B1072" s="105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1057"/>
      <c r="AD1072" s="1057"/>
      <c r="AE1072" s="1057"/>
      <c r="AF1072" s="1057"/>
      <c r="AG1072" s="1057"/>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8">
        <v>14</v>
      </c>
      <c r="B1073" s="105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1057"/>
      <c r="AD1073" s="1057"/>
      <c r="AE1073" s="1057"/>
      <c r="AF1073" s="1057"/>
      <c r="AG1073" s="1057"/>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8">
        <v>15</v>
      </c>
      <c r="B1074" s="105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1057"/>
      <c r="AD1074" s="1057"/>
      <c r="AE1074" s="1057"/>
      <c r="AF1074" s="1057"/>
      <c r="AG1074" s="1057"/>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8">
        <v>16</v>
      </c>
      <c r="B1075" s="105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1057"/>
      <c r="AD1075" s="1057"/>
      <c r="AE1075" s="1057"/>
      <c r="AF1075" s="1057"/>
      <c r="AG1075" s="1057"/>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8">
        <v>17</v>
      </c>
      <c r="B1076" s="105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1057"/>
      <c r="AD1076" s="1057"/>
      <c r="AE1076" s="1057"/>
      <c r="AF1076" s="1057"/>
      <c r="AG1076" s="1057"/>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8">
        <v>18</v>
      </c>
      <c r="B1077" s="105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1057"/>
      <c r="AD1077" s="1057"/>
      <c r="AE1077" s="1057"/>
      <c r="AF1077" s="1057"/>
      <c r="AG1077" s="1057"/>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8">
        <v>19</v>
      </c>
      <c r="B1078" s="105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1057"/>
      <c r="AD1078" s="1057"/>
      <c r="AE1078" s="1057"/>
      <c r="AF1078" s="1057"/>
      <c r="AG1078" s="1057"/>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8">
        <v>20</v>
      </c>
      <c r="B1079" s="105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1057"/>
      <c r="AD1079" s="1057"/>
      <c r="AE1079" s="1057"/>
      <c r="AF1079" s="1057"/>
      <c r="AG1079" s="1057"/>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8">
        <v>21</v>
      </c>
      <c r="B1080" s="105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1057"/>
      <c r="AD1080" s="1057"/>
      <c r="AE1080" s="1057"/>
      <c r="AF1080" s="1057"/>
      <c r="AG1080" s="1057"/>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8">
        <v>22</v>
      </c>
      <c r="B1081" s="105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1057"/>
      <c r="AD1081" s="1057"/>
      <c r="AE1081" s="1057"/>
      <c r="AF1081" s="1057"/>
      <c r="AG1081" s="1057"/>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8">
        <v>23</v>
      </c>
      <c r="B1082" s="105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1057"/>
      <c r="AD1082" s="1057"/>
      <c r="AE1082" s="1057"/>
      <c r="AF1082" s="1057"/>
      <c r="AG1082" s="1057"/>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8">
        <v>24</v>
      </c>
      <c r="B1083" s="105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1057"/>
      <c r="AD1083" s="1057"/>
      <c r="AE1083" s="1057"/>
      <c r="AF1083" s="1057"/>
      <c r="AG1083" s="1057"/>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8">
        <v>25</v>
      </c>
      <c r="B1084" s="105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1057"/>
      <c r="AD1084" s="1057"/>
      <c r="AE1084" s="1057"/>
      <c r="AF1084" s="1057"/>
      <c r="AG1084" s="1057"/>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8">
        <v>26</v>
      </c>
      <c r="B1085" s="105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1057"/>
      <c r="AD1085" s="1057"/>
      <c r="AE1085" s="1057"/>
      <c r="AF1085" s="1057"/>
      <c r="AG1085" s="1057"/>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8">
        <v>27</v>
      </c>
      <c r="B1086" s="105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1057"/>
      <c r="AD1086" s="1057"/>
      <c r="AE1086" s="1057"/>
      <c r="AF1086" s="1057"/>
      <c r="AG1086" s="1057"/>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8">
        <v>28</v>
      </c>
      <c r="B1087" s="105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1057"/>
      <c r="AD1087" s="1057"/>
      <c r="AE1087" s="1057"/>
      <c r="AF1087" s="1057"/>
      <c r="AG1087" s="1057"/>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8">
        <v>29</v>
      </c>
      <c r="B1088" s="105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1057"/>
      <c r="AD1088" s="1057"/>
      <c r="AE1088" s="1057"/>
      <c r="AF1088" s="1057"/>
      <c r="AG1088" s="1057"/>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8">
        <v>30</v>
      </c>
      <c r="B1089" s="105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1057"/>
      <c r="AD1089" s="1057"/>
      <c r="AE1089" s="1057"/>
      <c r="AF1089" s="1057"/>
      <c r="AG1089" s="1057"/>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79" t="s">
        <v>297</v>
      </c>
      <c r="K1092" s="111"/>
      <c r="L1092" s="111"/>
      <c r="M1092" s="111"/>
      <c r="N1092" s="111"/>
      <c r="O1092" s="111"/>
      <c r="P1092" s="342" t="s">
        <v>27</v>
      </c>
      <c r="Q1092" s="342"/>
      <c r="R1092" s="342"/>
      <c r="S1092" s="342"/>
      <c r="T1092" s="342"/>
      <c r="U1092" s="342"/>
      <c r="V1092" s="342"/>
      <c r="W1092" s="342"/>
      <c r="X1092" s="342"/>
      <c r="Y1092" s="352" t="s">
        <v>353</v>
      </c>
      <c r="Z1092" s="353"/>
      <c r="AA1092" s="353"/>
      <c r="AB1092" s="353"/>
      <c r="AC1092" s="279" t="s">
        <v>338</v>
      </c>
      <c r="AD1092" s="279"/>
      <c r="AE1092" s="279"/>
      <c r="AF1092" s="279"/>
      <c r="AG1092" s="279"/>
      <c r="AH1092" s="352" t="s">
        <v>258</v>
      </c>
      <c r="AI1092" s="354"/>
      <c r="AJ1092" s="354"/>
      <c r="AK1092" s="354"/>
      <c r="AL1092" s="354" t="s">
        <v>21</v>
      </c>
      <c r="AM1092" s="354"/>
      <c r="AN1092" s="354"/>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58">
        <v>1</v>
      </c>
      <c r="B1093" s="105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1057"/>
      <c r="AD1093" s="1057"/>
      <c r="AE1093" s="1057"/>
      <c r="AF1093" s="1057"/>
      <c r="AG1093" s="1057"/>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8">
        <v>2</v>
      </c>
      <c r="B1094" s="105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1057"/>
      <c r="AD1094" s="1057"/>
      <c r="AE1094" s="1057"/>
      <c r="AF1094" s="1057"/>
      <c r="AG1094" s="1057"/>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8">
        <v>3</v>
      </c>
      <c r="B1095" s="105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1057"/>
      <c r="AD1095" s="1057"/>
      <c r="AE1095" s="1057"/>
      <c r="AF1095" s="1057"/>
      <c r="AG1095" s="1057"/>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8">
        <v>4</v>
      </c>
      <c r="B1096" s="105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1057"/>
      <c r="AD1096" s="1057"/>
      <c r="AE1096" s="1057"/>
      <c r="AF1096" s="1057"/>
      <c r="AG1096" s="1057"/>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8">
        <v>5</v>
      </c>
      <c r="B1097" s="105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1057"/>
      <c r="AD1097" s="1057"/>
      <c r="AE1097" s="1057"/>
      <c r="AF1097" s="1057"/>
      <c r="AG1097" s="1057"/>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8">
        <v>6</v>
      </c>
      <c r="B1098" s="105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1057"/>
      <c r="AD1098" s="1057"/>
      <c r="AE1098" s="1057"/>
      <c r="AF1098" s="1057"/>
      <c r="AG1098" s="1057"/>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8">
        <v>7</v>
      </c>
      <c r="B1099" s="105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1057"/>
      <c r="AD1099" s="1057"/>
      <c r="AE1099" s="1057"/>
      <c r="AF1099" s="1057"/>
      <c r="AG1099" s="1057"/>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8">
        <v>8</v>
      </c>
      <c r="B1100" s="105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1057"/>
      <c r="AD1100" s="1057"/>
      <c r="AE1100" s="1057"/>
      <c r="AF1100" s="1057"/>
      <c r="AG1100" s="1057"/>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8">
        <v>9</v>
      </c>
      <c r="B1101" s="105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1057"/>
      <c r="AD1101" s="1057"/>
      <c r="AE1101" s="1057"/>
      <c r="AF1101" s="1057"/>
      <c r="AG1101" s="1057"/>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8">
        <v>10</v>
      </c>
      <c r="B1102" s="105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1057"/>
      <c r="AD1102" s="1057"/>
      <c r="AE1102" s="1057"/>
      <c r="AF1102" s="1057"/>
      <c r="AG1102" s="1057"/>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8">
        <v>11</v>
      </c>
      <c r="B1103" s="105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1057"/>
      <c r="AD1103" s="1057"/>
      <c r="AE1103" s="1057"/>
      <c r="AF1103" s="1057"/>
      <c r="AG1103" s="1057"/>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8">
        <v>12</v>
      </c>
      <c r="B1104" s="105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1057"/>
      <c r="AD1104" s="1057"/>
      <c r="AE1104" s="1057"/>
      <c r="AF1104" s="1057"/>
      <c r="AG1104" s="1057"/>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8">
        <v>13</v>
      </c>
      <c r="B1105" s="105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1057"/>
      <c r="AD1105" s="1057"/>
      <c r="AE1105" s="1057"/>
      <c r="AF1105" s="1057"/>
      <c r="AG1105" s="1057"/>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8">
        <v>14</v>
      </c>
      <c r="B1106" s="1058">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1057"/>
      <c r="AD1106" s="1057"/>
      <c r="AE1106" s="1057"/>
      <c r="AF1106" s="1057"/>
      <c r="AG1106" s="1057"/>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8">
        <v>15</v>
      </c>
      <c r="B1107" s="1058">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1057"/>
      <c r="AD1107" s="1057"/>
      <c r="AE1107" s="1057"/>
      <c r="AF1107" s="1057"/>
      <c r="AG1107" s="1057"/>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8">
        <v>16</v>
      </c>
      <c r="B1108" s="1058">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1057"/>
      <c r="AD1108" s="1057"/>
      <c r="AE1108" s="1057"/>
      <c r="AF1108" s="1057"/>
      <c r="AG1108" s="1057"/>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8">
        <v>17</v>
      </c>
      <c r="B1109" s="1058">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1057"/>
      <c r="AD1109" s="1057"/>
      <c r="AE1109" s="1057"/>
      <c r="AF1109" s="1057"/>
      <c r="AG1109" s="1057"/>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8">
        <v>18</v>
      </c>
      <c r="B1110" s="1058">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1057"/>
      <c r="AD1110" s="1057"/>
      <c r="AE1110" s="1057"/>
      <c r="AF1110" s="1057"/>
      <c r="AG1110" s="1057"/>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8">
        <v>19</v>
      </c>
      <c r="B1111" s="1058">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1057"/>
      <c r="AD1111" s="1057"/>
      <c r="AE1111" s="1057"/>
      <c r="AF1111" s="1057"/>
      <c r="AG1111" s="1057"/>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8">
        <v>20</v>
      </c>
      <c r="B1112" s="1058">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1057"/>
      <c r="AD1112" s="1057"/>
      <c r="AE1112" s="1057"/>
      <c r="AF1112" s="1057"/>
      <c r="AG1112" s="1057"/>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8">
        <v>21</v>
      </c>
      <c r="B1113" s="1058">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1057"/>
      <c r="AD1113" s="1057"/>
      <c r="AE1113" s="1057"/>
      <c r="AF1113" s="1057"/>
      <c r="AG1113" s="1057"/>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8">
        <v>22</v>
      </c>
      <c r="B1114" s="1058">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1057"/>
      <c r="AD1114" s="1057"/>
      <c r="AE1114" s="1057"/>
      <c r="AF1114" s="1057"/>
      <c r="AG1114" s="1057"/>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8">
        <v>23</v>
      </c>
      <c r="B1115" s="1058">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1057"/>
      <c r="AD1115" s="1057"/>
      <c r="AE1115" s="1057"/>
      <c r="AF1115" s="1057"/>
      <c r="AG1115" s="1057"/>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8">
        <v>24</v>
      </c>
      <c r="B1116" s="1058">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1057"/>
      <c r="AD1116" s="1057"/>
      <c r="AE1116" s="1057"/>
      <c r="AF1116" s="1057"/>
      <c r="AG1116" s="1057"/>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8">
        <v>25</v>
      </c>
      <c r="B1117" s="1058">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1057"/>
      <c r="AD1117" s="1057"/>
      <c r="AE1117" s="1057"/>
      <c r="AF1117" s="1057"/>
      <c r="AG1117" s="1057"/>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8">
        <v>26</v>
      </c>
      <c r="B1118" s="1058">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1057"/>
      <c r="AD1118" s="1057"/>
      <c r="AE1118" s="1057"/>
      <c r="AF1118" s="1057"/>
      <c r="AG1118" s="1057"/>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8">
        <v>27</v>
      </c>
      <c r="B1119" s="1058">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1057"/>
      <c r="AD1119" s="1057"/>
      <c r="AE1119" s="1057"/>
      <c r="AF1119" s="1057"/>
      <c r="AG1119" s="1057"/>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8">
        <v>28</v>
      </c>
      <c r="B1120" s="1058">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1057"/>
      <c r="AD1120" s="1057"/>
      <c r="AE1120" s="1057"/>
      <c r="AF1120" s="1057"/>
      <c r="AG1120" s="1057"/>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8">
        <v>29</v>
      </c>
      <c r="B1121" s="1058">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1057"/>
      <c r="AD1121" s="1057"/>
      <c r="AE1121" s="1057"/>
      <c r="AF1121" s="1057"/>
      <c r="AG1121" s="1057"/>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8">
        <v>30</v>
      </c>
      <c r="B1122" s="1058">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1057"/>
      <c r="AD1122" s="1057"/>
      <c r="AE1122" s="1057"/>
      <c r="AF1122" s="1057"/>
      <c r="AG1122" s="1057"/>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79" t="s">
        <v>297</v>
      </c>
      <c r="K1125" s="111"/>
      <c r="L1125" s="111"/>
      <c r="M1125" s="111"/>
      <c r="N1125" s="111"/>
      <c r="O1125" s="111"/>
      <c r="P1125" s="342" t="s">
        <v>27</v>
      </c>
      <c r="Q1125" s="342"/>
      <c r="R1125" s="342"/>
      <c r="S1125" s="342"/>
      <c r="T1125" s="342"/>
      <c r="U1125" s="342"/>
      <c r="V1125" s="342"/>
      <c r="W1125" s="342"/>
      <c r="X1125" s="342"/>
      <c r="Y1125" s="352" t="s">
        <v>353</v>
      </c>
      <c r="Z1125" s="353"/>
      <c r="AA1125" s="353"/>
      <c r="AB1125" s="353"/>
      <c r="AC1125" s="279" t="s">
        <v>338</v>
      </c>
      <c r="AD1125" s="279"/>
      <c r="AE1125" s="279"/>
      <c r="AF1125" s="279"/>
      <c r="AG1125" s="279"/>
      <c r="AH1125" s="352" t="s">
        <v>258</v>
      </c>
      <c r="AI1125" s="354"/>
      <c r="AJ1125" s="354"/>
      <c r="AK1125" s="354"/>
      <c r="AL1125" s="354" t="s">
        <v>21</v>
      </c>
      <c r="AM1125" s="354"/>
      <c r="AN1125" s="354"/>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58">
        <v>1</v>
      </c>
      <c r="B1126" s="1058">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1057"/>
      <c r="AD1126" s="1057"/>
      <c r="AE1126" s="1057"/>
      <c r="AF1126" s="1057"/>
      <c r="AG1126" s="1057"/>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8">
        <v>2</v>
      </c>
      <c r="B1127" s="1058">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1057"/>
      <c r="AD1127" s="1057"/>
      <c r="AE1127" s="1057"/>
      <c r="AF1127" s="1057"/>
      <c r="AG1127" s="1057"/>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8">
        <v>3</v>
      </c>
      <c r="B1128" s="1058">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1057"/>
      <c r="AD1128" s="1057"/>
      <c r="AE1128" s="1057"/>
      <c r="AF1128" s="1057"/>
      <c r="AG1128" s="1057"/>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8">
        <v>4</v>
      </c>
      <c r="B1129" s="1058">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1057"/>
      <c r="AD1129" s="1057"/>
      <c r="AE1129" s="1057"/>
      <c r="AF1129" s="1057"/>
      <c r="AG1129" s="1057"/>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8">
        <v>5</v>
      </c>
      <c r="B1130" s="1058">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1057"/>
      <c r="AD1130" s="1057"/>
      <c r="AE1130" s="1057"/>
      <c r="AF1130" s="1057"/>
      <c r="AG1130" s="1057"/>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8">
        <v>6</v>
      </c>
      <c r="B1131" s="1058">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1057"/>
      <c r="AD1131" s="1057"/>
      <c r="AE1131" s="1057"/>
      <c r="AF1131" s="1057"/>
      <c r="AG1131" s="1057"/>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8">
        <v>7</v>
      </c>
      <c r="B1132" s="1058">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1057"/>
      <c r="AD1132" s="1057"/>
      <c r="AE1132" s="1057"/>
      <c r="AF1132" s="1057"/>
      <c r="AG1132" s="1057"/>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8">
        <v>8</v>
      </c>
      <c r="B1133" s="1058">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1057"/>
      <c r="AD1133" s="1057"/>
      <c r="AE1133" s="1057"/>
      <c r="AF1133" s="1057"/>
      <c r="AG1133" s="1057"/>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8">
        <v>9</v>
      </c>
      <c r="B1134" s="1058">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1057"/>
      <c r="AD1134" s="1057"/>
      <c r="AE1134" s="1057"/>
      <c r="AF1134" s="1057"/>
      <c r="AG1134" s="1057"/>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8">
        <v>10</v>
      </c>
      <c r="B1135" s="1058">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1057"/>
      <c r="AD1135" s="1057"/>
      <c r="AE1135" s="1057"/>
      <c r="AF1135" s="1057"/>
      <c r="AG1135" s="1057"/>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8">
        <v>11</v>
      </c>
      <c r="B1136" s="1058">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1057"/>
      <c r="AD1136" s="1057"/>
      <c r="AE1136" s="1057"/>
      <c r="AF1136" s="1057"/>
      <c r="AG1136" s="1057"/>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8">
        <v>12</v>
      </c>
      <c r="B1137" s="1058">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1057"/>
      <c r="AD1137" s="1057"/>
      <c r="AE1137" s="1057"/>
      <c r="AF1137" s="1057"/>
      <c r="AG1137" s="1057"/>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8">
        <v>13</v>
      </c>
      <c r="B1138" s="1058">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1057"/>
      <c r="AD1138" s="1057"/>
      <c r="AE1138" s="1057"/>
      <c r="AF1138" s="1057"/>
      <c r="AG1138" s="1057"/>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8">
        <v>14</v>
      </c>
      <c r="B1139" s="1058">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1057"/>
      <c r="AD1139" s="1057"/>
      <c r="AE1139" s="1057"/>
      <c r="AF1139" s="1057"/>
      <c r="AG1139" s="1057"/>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8">
        <v>15</v>
      </c>
      <c r="B1140" s="1058">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1057"/>
      <c r="AD1140" s="1057"/>
      <c r="AE1140" s="1057"/>
      <c r="AF1140" s="1057"/>
      <c r="AG1140" s="1057"/>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8">
        <v>16</v>
      </c>
      <c r="B1141" s="1058">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1057"/>
      <c r="AD1141" s="1057"/>
      <c r="AE1141" s="1057"/>
      <c r="AF1141" s="1057"/>
      <c r="AG1141" s="1057"/>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8">
        <v>17</v>
      </c>
      <c r="B1142" s="1058">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1057"/>
      <c r="AD1142" s="1057"/>
      <c r="AE1142" s="1057"/>
      <c r="AF1142" s="1057"/>
      <c r="AG1142" s="1057"/>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8">
        <v>18</v>
      </c>
      <c r="B1143" s="1058">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1057"/>
      <c r="AD1143" s="1057"/>
      <c r="AE1143" s="1057"/>
      <c r="AF1143" s="1057"/>
      <c r="AG1143" s="1057"/>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8">
        <v>19</v>
      </c>
      <c r="B1144" s="1058">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1057"/>
      <c r="AD1144" s="1057"/>
      <c r="AE1144" s="1057"/>
      <c r="AF1144" s="1057"/>
      <c r="AG1144" s="1057"/>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8">
        <v>20</v>
      </c>
      <c r="B1145" s="1058">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1057"/>
      <c r="AD1145" s="1057"/>
      <c r="AE1145" s="1057"/>
      <c r="AF1145" s="1057"/>
      <c r="AG1145" s="1057"/>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8">
        <v>21</v>
      </c>
      <c r="B1146" s="1058">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1057"/>
      <c r="AD1146" s="1057"/>
      <c r="AE1146" s="1057"/>
      <c r="AF1146" s="1057"/>
      <c r="AG1146" s="1057"/>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8">
        <v>22</v>
      </c>
      <c r="B1147" s="1058">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1057"/>
      <c r="AD1147" s="1057"/>
      <c r="AE1147" s="1057"/>
      <c r="AF1147" s="1057"/>
      <c r="AG1147" s="1057"/>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8">
        <v>23</v>
      </c>
      <c r="B1148" s="1058">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1057"/>
      <c r="AD1148" s="1057"/>
      <c r="AE1148" s="1057"/>
      <c r="AF1148" s="1057"/>
      <c r="AG1148" s="1057"/>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8">
        <v>24</v>
      </c>
      <c r="B1149" s="1058">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1057"/>
      <c r="AD1149" s="1057"/>
      <c r="AE1149" s="1057"/>
      <c r="AF1149" s="1057"/>
      <c r="AG1149" s="1057"/>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8">
        <v>25</v>
      </c>
      <c r="B1150" s="1058">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1057"/>
      <c r="AD1150" s="1057"/>
      <c r="AE1150" s="1057"/>
      <c r="AF1150" s="1057"/>
      <c r="AG1150" s="1057"/>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8">
        <v>26</v>
      </c>
      <c r="B1151" s="1058">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1057"/>
      <c r="AD1151" s="1057"/>
      <c r="AE1151" s="1057"/>
      <c r="AF1151" s="1057"/>
      <c r="AG1151" s="1057"/>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8">
        <v>27</v>
      </c>
      <c r="B1152" s="1058">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1057"/>
      <c r="AD1152" s="1057"/>
      <c r="AE1152" s="1057"/>
      <c r="AF1152" s="1057"/>
      <c r="AG1152" s="1057"/>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8">
        <v>28</v>
      </c>
      <c r="B1153" s="1058">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1057"/>
      <c r="AD1153" s="1057"/>
      <c r="AE1153" s="1057"/>
      <c r="AF1153" s="1057"/>
      <c r="AG1153" s="1057"/>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8">
        <v>29</v>
      </c>
      <c r="B1154" s="1058">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1057"/>
      <c r="AD1154" s="1057"/>
      <c r="AE1154" s="1057"/>
      <c r="AF1154" s="1057"/>
      <c r="AG1154" s="1057"/>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8">
        <v>30</v>
      </c>
      <c r="B1155" s="1058">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1057"/>
      <c r="AD1155" s="1057"/>
      <c r="AE1155" s="1057"/>
      <c r="AF1155" s="1057"/>
      <c r="AG1155" s="1057"/>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79" t="s">
        <v>297</v>
      </c>
      <c r="K1158" s="111"/>
      <c r="L1158" s="111"/>
      <c r="M1158" s="111"/>
      <c r="N1158" s="111"/>
      <c r="O1158" s="111"/>
      <c r="P1158" s="342" t="s">
        <v>27</v>
      </c>
      <c r="Q1158" s="342"/>
      <c r="R1158" s="342"/>
      <c r="S1158" s="342"/>
      <c r="T1158" s="342"/>
      <c r="U1158" s="342"/>
      <c r="V1158" s="342"/>
      <c r="W1158" s="342"/>
      <c r="X1158" s="342"/>
      <c r="Y1158" s="352" t="s">
        <v>353</v>
      </c>
      <c r="Z1158" s="353"/>
      <c r="AA1158" s="353"/>
      <c r="AB1158" s="353"/>
      <c r="AC1158" s="279" t="s">
        <v>338</v>
      </c>
      <c r="AD1158" s="279"/>
      <c r="AE1158" s="279"/>
      <c r="AF1158" s="279"/>
      <c r="AG1158" s="279"/>
      <c r="AH1158" s="352" t="s">
        <v>258</v>
      </c>
      <c r="AI1158" s="354"/>
      <c r="AJ1158" s="354"/>
      <c r="AK1158" s="354"/>
      <c r="AL1158" s="354" t="s">
        <v>21</v>
      </c>
      <c r="AM1158" s="354"/>
      <c r="AN1158" s="354"/>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58">
        <v>1</v>
      </c>
      <c r="B1159" s="1058">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1057"/>
      <c r="AD1159" s="1057"/>
      <c r="AE1159" s="1057"/>
      <c r="AF1159" s="1057"/>
      <c r="AG1159" s="1057"/>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8">
        <v>2</v>
      </c>
      <c r="B1160" s="1058">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1057"/>
      <c r="AD1160" s="1057"/>
      <c r="AE1160" s="1057"/>
      <c r="AF1160" s="1057"/>
      <c r="AG1160" s="1057"/>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8">
        <v>3</v>
      </c>
      <c r="B1161" s="1058">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1057"/>
      <c r="AD1161" s="1057"/>
      <c r="AE1161" s="1057"/>
      <c r="AF1161" s="1057"/>
      <c r="AG1161" s="1057"/>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8">
        <v>4</v>
      </c>
      <c r="B1162" s="1058">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1057"/>
      <c r="AD1162" s="1057"/>
      <c r="AE1162" s="1057"/>
      <c r="AF1162" s="1057"/>
      <c r="AG1162" s="1057"/>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8">
        <v>5</v>
      </c>
      <c r="B1163" s="1058">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1057"/>
      <c r="AD1163" s="1057"/>
      <c r="AE1163" s="1057"/>
      <c r="AF1163" s="1057"/>
      <c r="AG1163" s="1057"/>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8">
        <v>6</v>
      </c>
      <c r="B1164" s="1058">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1057"/>
      <c r="AD1164" s="1057"/>
      <c r="AE1164" s="1057"/>
      <c r="AF1164" s="1057"/>
      <c r="AG1164" s="1057"/>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8">
        <v>7</v>
      </c>
      <c r="B1165" s="1058">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1057"/>
      <c r="AD1165" s="1057"/>
      <c r="AE1165" s="1057"/>
      <c r="AF1165" s="1057"/>
      <c r="AG1165" s="1057"/>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8">
        <v>8</v>
      </c>
      <c r="B1166" s="1058">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1057"/>
      <c r="AD1166" s="1057"/>
      <c r="AE1166" s="1057"/>
      <c r="AF1166" s="1057"/>
      <c r="AG1166" s="1057"/>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8">
        <v>9</v>
      </c>
      <c r="B1167" s="1058">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1057"/>
      <c r="AD1167" s="1057"/>
      <c r="AE1167" s="1057"/>
      <c r="AF1167" s="1057"/>
      <c r="AG1167" s="1057"/>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8">
        <v>10</v>
      </c>
      <c r="B1168" s="1058">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1057"/>
      <c r="AD1168" s="1057"/>
      <c r="AE1168" s="1057"/>
      <c r="AF1168" s="1057"/>
      <c r="AG1168" s="1057"/>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8">
        <v>11</v>
      </c>
      <c r="B1169" s="1058">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1057"/>
      <c r="AD1169" s="1057"/>
      <c r="AE1169" s="1057"/>
      <c r="AF1169" s="1057"/>
      <c r="AG1169" s="1057"/>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8">
        <v>12</v>
      </c>
      <c r="B1170" s="1058">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1057"/>
      <c r="AD1170" s="1057"/>
      <c r="AE1170" s="1057"/>
      <c r="AF1170" s="1057"/>
      <c r="AG1170" s="1057"/>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8">
        <v>13</v>
      </c>
      <c r="B1171" s="1058">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1057"/>
      <c r="AD1171" s="1057"/>
      <c r="AE1171" s="1057"/>
      <c r="AF1171" s="1057"/>
      <c r="AG1171" s="1057"/>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8">
        <v>14</v>
      </c>
      <c r="B1172" s="1058">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1057"/>
      <c r="AD1172" s="1057"/>
      <c r="AE1172" s="1057"/>
      <c r="AF1172" s="1057"/>
      <c r="AG1172" s="1057"/>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8">
        <v>15</v>
      </c>
      <c r="B1173" s="1058">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1057"/>
      <c r="AD1173" s="1057"/>
      <c r="AE1173" s="1057"/>
      <c r="AF1173" s="1057"/>
      <c r="AG1173" s="1057"/>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8">
        <v>16</v>
      </c>
      <c r="B1174" s="1058">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1057"/>
      <c r="AD1174" s="1057"/>
      <c r="AE1174" s="1057"/>
      <c r="AF1174" s="1057"/>
      <c r="AG1174" s="1057"/>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8">
        <v>17</v>
      </c>
      <c r="B1175" s="1058">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1057"/>
      <c r="AD1175" s="1057"/>
      <c r="AE1175" s="1057"/>
      <c r="AF1175" s="1057"/>
      <c r="AG1175" s="1057"/>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8">
        <v>18</v>
      </c>
      <c r="B1176" s="1058">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1057"/>
      <c r="AD1176" s="1057"/>
      <c r="AE1176" s="1057"/>
      <c r="AF1176" s="1057"/>
      <c r="AG1176" s="1057"/>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8">
        <v>19</v>
      </c>
      <c r="B1177" s="1058">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1057"/>
      <c r="AD1177" s="1057"/>
      <c r="AE1177" s="1057"/>
      <c r="AF1177" s="1057"/>
      <c r="AG1177" s="1057"/>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8">
        <v>20</v>
      </c>
      <c r="B1178" s="1058">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1057"/>
      <c r="AD1178" s="1057"/>
      <c r="AE1178" s="1057"/>
      <c r="AF1178" s="1057"/>
      <c r="AG1178" s="1057"/>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8">
        <v>21</v>
      </c>
      <c r="B1179" s="1058">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1057"/>
      <c r="AD1179" s="1057"/>
      <c r="AE1179" s="1057"/>
      <c r="AF1179" s="1057"/>
      <c r="AG1179" s="1057"/>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8">
        <v>22</v>
      </c>
      <c r="B1180" s="1058">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1057"/>
      <c r="AD1180" s="1057"/>
      <c r="AE1180" s="1057"/>
      <c r="AF1180" s="1057"/>
      <c r="AG1180" s="1057"/>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8">
        <v>23</v>
      </c>
      <c r="B1181" s="1058">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1057"/>
      <c r="AD1181" s="1057"/>
      <c r="AE1181" s="1057"/>
      <c r="AF1181" s="1057"/>
      <c r="AG1181" s="1057"/>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8">
        <v>24</v>
      </c>
      <c r="B1182" s="1058">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1057"/>
      <c r="AD1182" s="1057"/>
      <c r="AE1182" s="1057"/>
      <c r="AF1182" s="1057"/>
      <c r="AG1182" s="1057"/>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8">
        <v>25</v>
      </c>
      <c r="B1183" s="1058">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1057"/>
      <c r="AD1183" s="1057"/>
      <c r="AE1183" s="1057"/>
      <c r="AF1183" s="1057"/>
      <c r="AG1183" s="1057"/>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8">
        <v>26</v>
      </c>
      <c r="B1184" s="1058">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1057"/>
      <c r="AD1184" s="1057"/>
      <c r="AE1184" s="1057"/>
      <c r="AF1184" s="1057"/>
      <c r="AG1184" s="1057"/>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8">
        <v>27</v>
      </c>
      <c r="B1185" s="1058">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1057"/>
      <c r="AD1185" s="1057"/>
      <c r="AE1185" s="1057"/>
      <c r="AF1185" s="1057"/>
      <c r="AG1185" s="1057"/>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8">
        <v>28</v>
      </c>
      <c r="B1186" s="1058">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1057"/>
      <c r="AD1186" s="1057"/>
      <c r="AE1186" s="1057"/>
      <c r="AF1186" s="1057"/>
      <c r="AG1186" s="1057"/>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8">
        <v>29</v>
      </c>
      <c r="B1187" s="1058">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1057"/>
      <c r="AD1187" s="1057"/>
      <c r="AE1187" s="1057"/>
      <c r="AF1187" s="1057"/>
      <c r="AG1187" s="1057"/>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8">
        <v>30</v>
      </c>
      <c r="B1188" s="1058">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1057"/>
      <c r="AD1188" s="1057"/>
      <c r="AE1188" s="1057"/>
      <c r="AF1188" s="1057"/>
      <c r="AG1188" s="1057"/>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79" t="s">
        <v>297</v>
      </c>
      <c r="K1191" s="111"/>
      <c r="L1191" s="111"/>
      <c r="M1191" s="111"/>
      <c r="N1191" s="111"/>
      <c r="O1191" s="111"/>
      <c r="P1191" s="342" t="s">
        <v>27</v>
      </c>
      <c r="Q1191" s="342"/>
      <c r="R1191" s="342"/>
      <c r="S1191" s="342"/>
      <c r="T1191" s="342"/>
      <c r="U1191" s="342"/>
      <c r="V1191" s="342"/>
      <c r="W1191" s="342"/>
      <c r="X1191" s="342"/>
      <c r="Y1191" s="352" t="s">
        <v>353</v>
      </c>
      <c r="Z1191" s="353"/>
      <c r="AA1191" s="353"/>
      <c r="AB1191" s="353"/>
      <c r="AC1191" s="279" t="s">
        <v>338</v>
      </c>
      <c r="AD1191" s="279"/>
      <c r="AE1191" s="279"/>
      <c r="AF1191" s="279"/>
      <c r="AG1191" s="279"/>
      <c r="AH1191" s="352" t="s">
        <v>258</v>
      </c>
      <c r="AI1191" s="354"/>
      <c r="AJ1191" s="354"/>
      <c r="AK1191" s="354"/>
      <c r="AL1191" s="354" t="s">
        <v>21</v>
      </c>
      <c r="AM1191" s="354"/>
      <c r="AN1191" s="354"/>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58">
        <v>1</v>
      </c>
      <c r="B1192" s="1058">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1057"/>
      <c r="AD1192" s="1057"/>
      <c r="AE1192" s="1057"/>
      <c r="AF1192" s="1057"/>
      <c r="AG1192" s="1057"/>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8">
        <v>2</v>
      </c>
      <c r="B1193" s="1058">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1057"/>
      <c r="AD1193" s="1057"/>
      <c r="AE1193" s="1057"/>
      <c r="AF1193" s="1057"/>
      <c r="AG1193" s="1057"/>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8">
        <v>3</v>
      </c>
      <c r="B1194" s="1058">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1057"/>
      <c r="AD1194" s="1057"/>
      <c r="AE1194" s="1057"/>
      <c r="AF1194" s="1057"/>
      <c r="AG1194" s="1057"/>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8">
        <v>4</v>
      </c>
      <c r="B1195" s="1058">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1057"/>
      <c r="AD1195" s="1057"/>
      <c r="AE1195" s="1057"/>
      <c r="AF1195" s="1057"/>
      <c r="AG1195" s="1057"/>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8">
        <v>5</v>
      </c>
      <c r="B1196" s="1058">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1057"/>
      <c r="AD1196" s="1057"/>
      <c r="AE1196" s="1057"/>
      <c r="AF1196" s="1057"/>
      <c r="AG1196" s="1057"/>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8">
        <v>6</v>
      </c>
      <c r="B1197" s="1058">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1057"/>
      <c r="AD1197" s="1057"/>
      <c r="AE1197" s="1057"/>
      <c r="AF1197" s="1057"/>
      <c r="AG1197" s="1057"/>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8">
        <v>7</v>
      </c>
      <c r="B1198" s="1058">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1057"/>
      <c r="AD1198" s="1057"/>
      <c r="AE1198" s="1057"/>
      <c r="AF1198" s="1057"/>
      <c r="AG1198" s="1057"/>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8">
        <v>8</v>
      </c>
      <c r="B1199" s="1058">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1057"/>
      <c r="AD1199" s="1057"/>
      <c r="AE1199" s="1057"/>
      <c r="AF1199" s="1057"/>
      <c r="AG1199" s="1057"/>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8">
        <v>9</v>
      </c>
      <c r="B1200" s="1058">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1057"/>
      <c r="AD1200" s="1057"/>
      <c r="AE1200" s="1057"/>
      <c r="AF1200" s="1057"/>
      <c r="AG1200" s="1057"/>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8">
        <v>10</v>
      </c>
      <c r="B1201" s="1058">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1057"/>
      <c r="AD1201" s="1057"/>
      <c r="AE1201" s="1057"/>
      <c r="AF1201" s="1057"/>
      <c r="AG1201" s="1057"/>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8">
        <v>11</v>
      </c>
      <c r="B1202" s="1058">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1057"/>
      <c r="AD1202" s="1057"/>
      <c r="AE1202" s="1057"/>
      <c r="AF1202" s="1057"/>
      <c r="AG1202" s="1057"/>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8">
        <v>12</v>
      </c>
      <c r="B1203" s="1058">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1057"/>
      <c r="AD1203" s="1057"/>
      <c r="AE1203" s="1057"/>
      <c r="AF1203" s="1057"/>
      <c r="AG1203" s="1057"/>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8">
        <v>13</v>
      </c>
      <c r="B1204" s="1058">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1057"/>
      <c r="AD1204" s="1057"/>
      <c r="AE1204" s="1057"/>
      <c r="AF1204" s="1057"/>
      <c r="AG1204" s="1057"/>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8">
        <v>14</v>
      </c>
      <c r="B1205" s="1058">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1057"/>
      <c r="AD1205" s="1057"/>
      <c r="AE1205" s="1057"/>
      <c r="AF1205" s="1057"/>
      <c r="AG1205" s="1057"/>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8">
        <v>15</v>
      </c>
      <c r="B1206" s="1058">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1057"/>
      <c r="AD1206" s="1057"/>
      <c r="AE1206" s="1057"/>
      <c r="AF1206" s="1057"/>
      <c r="AG1206" s="1057"/>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8">
        <v>16</v>
      </c>
      <c r="B1207" s="1058">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1057"/>
      <c r="AD1207" s="1057"/>
      <c r="AE1207" s="1057"/>
      <c r="AF1207" s="1057"/>
      <c r="AG1207" s="1057"/>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8">
        <v>17</v>
      </c>
      <c r="B1208" s="1058">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1057"/>
      <c r="AD1208" s="1057"/>
      <c r="AE1208" s="1057"/>
      <c r="AF1208" s="1057"/>
      <c r="AG1208" s="1057"/>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8">
        <v>18</v>
      </c>
      <c r="B1209" s="1058">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1057"/>
      <c r="AD1209" s="1057"/>
      <c r="AE1209" s="1057"/>
      <c r="AF1209" s="1057"/>
      <c r="AG1209" s="1057"/>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8">
        <v>19</v>
      </c>
      <c r="B1210" s="1058">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1057"/>
      <c r="AD1210" s="1057"/>
      <c r="AE1210" s="1057"/>
      <c r="AF1210" s="1057"/>
      <c r="AG1210" s="1057"/>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8">
        <v>20</v>
      </c>
      <c r="B1211" s="1058">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1057"/>
      <c r="AD1211" s="1057"/>
      <c r="AE1211" s="1057"/>
      <c r="AF1211" s="1057"/>
      <c r="AG1211" s="1057"/>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8">
        <v>21</v>
      </c>
      <c r="B1212" s="1058">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1057"/>
      <c r="AD1212" s="1057"/>
      <c r="AE1212" s="1057"/>
      <c r="AF1212" s="1057"/>
      <c r="AG1212" s="1057"/>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8">
        <v>22</v>
      </c>
      <c r="B1213" s="1058">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1057"/>
      <c r="AD1213" s="1057"/>
      <c r="AE1213" s="1057"/>
      <c r="AF1213" s="1057"/>
      <c r="AG1213" s="1057"/>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8">
        <v>23</v>
      </c>
      <c r="B1214" s="1058">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1057"/>
      <c r="AD1214" s="1057"/>
      <c r="AE1214" s="1057"/>
      <c r="AF1214" s="1057"/>
      <c r="AG1214" s="1057"/>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8">
        <v>24</v>
      </c>
      <c r="B1215" s="1058">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1057"/>
      <c r="AD1215" s="1057"/>
      <c r="AE1215" s="1057"/>
      <c r="AF1215" s="1057"/>
      <c r="AG1215" s="1057"/>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8">
        <v>25</v>
      </c>
      <c r="B1216" s="1058">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1057"/>
      <c r="AD1216" s="1057"/>
      <c r="AE1216" s="1057"/>
      <c r="AF1216" s="1057"/>
      <c r="AG1216" s="1057"/>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8">
        <v>26</v>
      </c>
      <c r="B1217" s="1058">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1057"/>
      <c r="AD1217" s="1057"/>
      <c r="AE1217" s="1057"/>
      <c r="AF1217" s="1057"/>
      <c r="AG1217" s="1057"/>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8">
        <v>27</v>
      </c>
      <c r="B1218" s="1058">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1057"/>
      <c r="AD1218" s="1057"/>
      <c r="AE1218" s="1057"/>
      <c r="AF1218" s="1057"/>
      <c r="AG1218" s="1057"/>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8">
        <v>28</v>
      </c>
      <c r="B1219" s="1058">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1057"/>
      <c r="AD1219" s="1057"/>
      <c r="AE1219" s="1057"/>
      <c r="AF1219" s="1057"/>
      <c r="AG1219" s="1057"/>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8">
        <v>29</v>
      </c>
      <c r="B1220" s="1058">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1057"/>
      <c r="AD1220" s="1057"/>
      <c r="AE1220" s="1057"/>
      <c r="AF1220" s="1057"/>
      <c r="AG1220" s="1057"/>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8">
        <v>30</v>
      </c>
      <c r="B1221" s="1058">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1057"/>
      <c r="AD1221" s="1057"/>
      <c r="AE1221" s="1057"/>
      <c r="AF1221" s="1057"/>
      <c r="AG1221" s="1057"/>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79" t="s">
        <v>297</v>
      </c>
      <c r="K1224" s="111"/>
      <c r="L1224" s="111"/>
      <c r="M1224" s="111"/>
      <c r="N1224" s="111"/>
      <c r="O1224" s="111"/>
      <c r="P1224" s="342" t="s">
        <v>27</v>
      </c>
      <c r="Q1224" s="342"/>
      <c r="R1224" s="342"/>
      <c r="S1224" s="342"/>
      <c r="T1224" s="342"/>
      <c r="U1224" s="342"/>
      <c r="V1224" s="342"/>
      <c r="W1224" s="342"/>
      <c r="X1224" s="342"/>
      <c r="Y1224" s="352" t="s">
        <v>353</v>
      </c>
      <c r="Z1224" s="353"/>
      <c r="AA1224" s="353"/>
      <c r="AB1224" s="353"/>
      <c r="AC1224" s="279" t="s">
        <v>338</v>
      </c>
      <c r="AD1224" s="279"/>
      <c r="AE1224" s="279"/>
      <c r="AF1224" s="279"/>
      <c r="AG1224" s="279"/>
      <c r="AH1224" s="352" t="s">
        <v>258</v>
      </c>
      <c r="AI1224" s="354"/>
      <c r="AJ1224" s="354"/>
      <c r="AK1224" s="354"/>
      <c r="AL1224" s="354" t="s">
        <v>21</v>
      </c>
      <c r="AM1224" s="354"/>
      <c r="AN1224" s="354"/>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58">
        <v>1</v>
      </c>
      <c r="B1225" s="1058">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1057"/>
      <c r="AD1225" s="1057"/>
      <c r="AE1225" s="1057"/>
      <c r="AF1225" s="1057"/>
      <c r="AG1225" s="1057"/>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8">
        <v>2</v>
      </c>
      <c r="B1226" s="1058">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1057"/>
      <c r="AD1226" s="1057"/>
      <c r="AE1226" s="1057"/>
      <c r="AF1226" s="1057"/>
      <c r="AG1226" s="1057"/>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8">
        <v>3</v>
      </c>
      <c r="B1227" s="1058">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1057"/>
      <c r="AD1227" s="1057"/>
      <c r="AE1227" s="1057"/>
      <c r="AF1227" s="1057"/>
      <c r="AG1227" s="1057"/>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8">
        <v>4</v>
      </c>
      <c r="B1228" s="1058">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1057"/>
      <c r="AD1228" s="1057"/>
      <c r="AE1228" s="1057"/>
      <c r="AF1228" s="1057"/>
      <c r="AG1228" s="1057"/>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8">
        <v>5</v>
      </c>
      <c r="B1229" s="1058">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1057"/>
      <c r="AD1229" s="1057"/>
      <c r="AE1229" s="1057"/>
      <c r="AF1229" s="1057"/>
      <c r="AG1229" s="1057"/>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8">
        <v>6</v>
      </c>
      <c r="B1230" s="1058">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1057"/>
      <c r="AD1230" s="1057"/>
      <c r="AE1230" s="1057"/>
      <c r="AF1230" s="1057"/>
      <c r="AG1230" s="1057"/>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8">
        <v>7</v>
      </c>
      <c r="B1231" s="1058">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1057"/>
      <c r="AD1231" s="1057"/>
      <c r="AE1231" s="1057"/>
      <c r="AF1231" s="1057"/>
      <c r="AG1231" s="1057"/>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8">
        <v>8</v>
      </c>
      <c r="B1232" s="1058">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1057"/>
      <c r="AD1232" s="1057"/>
      <c r="AE1232" s="1057"/>
      <c r="AF1232" s="1057"/>
      <c r="AG1232" s="1057"/>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8">
        <v>9</v>
      </c>
      <c r="B1233" s="1058">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1057"/>
      <c r="AD1233" s="1057"/>
      <c r="AE1233" s="1057"/>
      <c r="AF1233" s="1057"/>
      <c r="AG1233" s="1057"/>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8">
        <v>10</v>
      </c>
      <c r="B1234" s="1058">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1057"/>
      <c r="AD1234" s="1057"/>
      <c r="AE1234" s="1057"/>
      <c r="AF1234" s="1057"/>
      <c r="AG1234" s="1057"/>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8">
        <v>11</v>
      </c>
      <c r="B1235" s="1058">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1057"/>
      <c r="AD1235" s="1057"/>
      <c r="AE1235" s="1057"/>
      <c r="AF1235" s="1057"/>
      <c r="AG1235" s="1057"/>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8">
        <v>12</v>
      </c>
      <c r="B1236" s="1058">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1057"/>
      <c r="AD1236" s="1057"/>
      <c r="AE1236" s="1057"/>
      <c r="AF1236" s="1057"/>
      <c r="AG1236" s="1057"/>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8">
        <v>13</v>
      </c>
      <c r="B1237" s="1058">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1057"/>
      <c r="AD1237" s="1057"/>
      <c r="AE1237" s="1057"/>
      <c r="AF1237" s="1057"/>
      <c r="AG1237" s="1057"/>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8">
        <v>14</v>
      </c>
      <c r="B1238" s="1058">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1057"/>
      <c r="AD1238" s="1057"/>
      <c r="AE1238" s="1057"/>
      <c r="AF1238" s="1057"/>
      <c r="AG1238" s="1057"/>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8">
        <v>15</v>
      </c>
      <c r="B1239" s="1058">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1057"/>
      <c r="AD1239" s="1057"/>
      <c r="AE1239" s="1057"/>
      <c r="AF1239" s="1057"/>
      <c r="AG1239" s="1057"/>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8">
        <v>16</v>
      </c>
      <c r="B1240" s="1058">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1057"/>
      <c r="AD1240" s="1057"/>
      <c r="AE1240" s="1057"/>
      <c r="AF1240" s="1057"/>
      <c r="AG1240" s="1057"/>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8">
        <v>17</v>
      </c>
      <c r="B1241" s="1058">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1057"/>
      <c r="AD1241" s="1057"/>
      <c r="AE1241" s="1057"/>
      <c r="AF1241" s="1057"/>
      <c r="AG1241" s="1057"/>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8">
        <v>18</v>
      </c>
      <c r="B1242" s="1058">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1057"/>
      <c r="AD1242" s="1057"/>
      <c r="AE1242" s="1057"/>
      <c r="AF1242" s="1057"/>
      <c r="AG1242" s="1057"/>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8">
        <v>19</v>
      </c>
      <c r="B1243" s="1058">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1057"/>
      <c r="AD1243" s="1057"/>
      <c r="AE1243" s="1057"/>
      <c r="AF1243" s="1057"/>
      <c r="AG1243" s="1057"/>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8">
        <v>20</v>
      </c>
      <c r="B1244" s="1058">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1057"/>
      <c r="AD1244" s="1057"/>
      <c r="AE1244" s="1057"/>
      <c r="AF1244" s="1057"/>
      <c r="AG1244" s="1057"/>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8">
        <v>21</v>
      </c>
      <c r="B1245" s="1058">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1057"/>
      <c r="AD1245" s="1057"/>
      <c r="AE1245" s="1057"/>
      <c r="AF1245" s="1057"/>
      <c r="AG1245" s="1057"/>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8">
        <v>22</v>
      </c>
      <c r="B1246" s="1058">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1057"/>
      <c r="AD1246" s="1057"/>
      <c r="AE1246" s="1057"/>
      <c r="AF1246" s="1057"/>
      <c r="AG1246" s="1057"/>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8">
        <v>23</v>
      </c>
      <c r="B1247" s="1058">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1057"/>
      <c r="AD1247" s="1057"/>
      <c r="AE1247" s="1057"/>
      <c r="AF1247" s="1057"/>
      <c r="AG1247" s="1057"/>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8">
        <v>24</v>
      </c>
      <c r="B1248" s="1058">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1057"/>
      <c r="AD1248" s="1057"/>
      <c r="AE1248" s="1057"/>
      <c r="AF1248" s="1057"/>
      <c r="AG1248" s="1057"/>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8">
        <v>25</v>
      </c>
      <c r="B1249" s="1058">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1057"/>
      <c r="AD1249" s="1057"/>
      <c r="AE1249" s="1057"/>
      <c r="AF1249" s="1057"/>
      <c r="AG1249" s="1057"/>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8">
        <v>26</v>
      </c>
      <c r="B1250" s="1058">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1057"/>
      <c r="AD1250" s="1057"/>
      <c r="AE1250" s="1057"/>
      <c r="AF1250" s="1057"/>
      <c r="AG1250" s="1057"/>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8">
        <v>27</v>
      </c>
      <c r="B1251" s="1058">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1057"/>
      <c r="AD1251" s="1057"/>
      <c r="AE1251" s="1057"/>
      <c r="AF1251" s="1057"/>
      <c r="AG1251" s="1057"/>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8">
        <v>28</v>
      </c>
      <c r="B1252" s="1058">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1057"/>
      <c r="AD1252" s="1057"/>
      <c r="AE1252" s="1057"/>
      <c r="AF1252" s="1057"/>
      <c r="AG1252" s="1057"/>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8">
        <v>29</v>
      </c>
      <c r="B1253" s="1058">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1057"/>
      <c r="AD1253" s="1057"/>
      <c r="AE1253" s="1057"/>
      <c r="AF1253" s="1057"/>
      <c r="AG1253" s="1057"/>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8">
        <v>30</v>
      </c>
      <c r="B1254" s="1058">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1057"/>
      <c r="AD1254" s="1057"/>
      <c r="AE1254" s="1057"/>
      <c r="AF1254" s="1057"/>
      <c r="AG1254" s="1057"/>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79" t="s">
        <v>297</v>
      </c>
      <c r="K1257" s="111"/>
      <c r="L1257" s="111"/>
      <c r="M1257" s="111"/>
      <c r="N1257" s="111"/>
      <c r="O1257" s="111"/>
      <c r="P1257" s="342" t="s">
        <v>27</v>
      </c>
      <c r="Q1257" s="342"/>
      <c r="R1257" s="342"/>
      <c r="S1257" s="342"/>
      <c r="T1257" s="342"/>
      <c r="U1257" s="342"/>
      <c r="V1257" s="342"/>
      <c r="W1257" s="342"/>
      <c r="X1257" s="342"/>
      <c r="Y1257" s="352" t="s">
        <v>353</v>
      </c>
      <c r="Z1257" s="353"/>
      <c r="AA1257" s="353"/>
      <c r="AB1257" s="353"/>
      <c r="AC1257" s="279" t="s">
        <v>338</v>
      </c>
      <c r="AD1257" s="279"/>
      <c r="AE1257" s="279"/>
      <c r="AF1257" s="279"/>
      <c r="AG1257" s="279"/>
      <c r="AH1257" s="352" t="s">
        <v>258</v>
      </c>
      <c r="AI1257" s="354"/>
      <c r="AJ1257" s="354"/>
      <c r="AK1257" s="354"/>
      <c r="AL1257" s="354" t="s">
        <v>21</v>
      </c>
      <c r="AM1257" s="354"/>
      <c r="AN1257" s="354"/>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58">
        <v>1</v>
      </c>
      <c r="B1258" s="1058">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1057"/>
      <c r="AD1258" s="1057"/>
      <c r="AE1258" s="1057"/>
      <c r="AF1258" s="1057"/>
      <c r="AG1258" s="1057"/>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8">
        <v>2</v>
      </c>
      <c r="B1259" s="1058">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1057"/>
      <c r="AD1259" s="1057"/>
      <c r="AE1259" s="1057"/>
      <c r="AF1259" s="1057"/>
      <c r="AG1259" s="1057"/>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8">
        <v>3</v>
      </c>
      <c r="B1260" s="1058">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1057"/>
      <c r="AD1260" s="1057"/>
      <c r="AE1260" s="1057"/>
      <c r="AF1260" s="1057"/>
      <c r="AG1260" s="1057"/>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8">
        <v>4</v>
      </c>
      <c r="B1261" s="1058">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1057"/>
      <c r="AD1261" s="1057"/>
      <c r="AE1261" s="1057"/>
      <c r="AF1261" s="1057"/>
      <c r="AG1261" s="1057"/>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8">
        <v>5</v>
      </c>
      <c r="B1262" s="1058">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1057"/>
      <c r="AD1262" s="1057"/>
      <c r="AE1262" s="1057"/>
      <c r="AF1262" s="1057"/>
      <c r="AG1262" s="1057"/>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8">
        <v>6</v>
      </c>
      <c r="B1263" s="1058">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1057"/>
      <c r="AD1263" s="1057"/>
      <c r="AE1263" s="1057"/>
      <c r="AF1263" s="1057"/>
      <c r="AG1263" s="1057"/>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8">
        <v>7</v>
      </c>
      <c r="B1264" s="1058">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1057"/>
      <c r="AD1264" s="1057"/>
      <c r="AE1264" s="1057"/>
      <c r="AF1264" s="1057"/>
      <c r="AG1264" s="1057"/>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8">
        <v>8</v>
      </c>
      <c r="B1265" s="1058">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1057"/>
      <c r="AD1265" s="1057"/>
      <c r="AE1265" s="1057"/>
      <c r="AF1265" s="1057"/>
      <c r="AG1265" s="1057"/>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8">
        <v>9</v>
      </c>
      <c r="B1266" s="1058">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1057"/>
      <c r="AD1266" s="1057"/>
      <c r="AE1266" s="1057"/>
      <c r="AF1266" s="1057"/>
      <c r="AG1266" s="1057"/>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8">
        <v>10</v>
      </c>
      <c r="B1267" s="1058">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1057"/>
      <c r="AD1267" s="1057"/>
      <c r="AE1267" s="1057"/>
      <c r="AF1267" s="1057"/>
      <c r="AG1267" s="1057"/>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8">
        <v>11</v>
      </c>
      <c r="B1268" s="1058">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1057"/>
      <c r="AD1268" s="1057"/>
      <c r="AE1268" s="1057"/>
      <c r="AF1268" s="1057"/>
      <c r="AG1268" s="1057"/>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8">
        <v>12</v>
      </c>
      <c r="B1269" s="1058">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1057"/>
      <c r="AD1269" s="1057"/>
      <c r="AE1269" s="1057"/>
      <c r="AF1269" s="1057"/>
      <c r="AG1269" s="1057"/>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8">
        <v>13</v>
      </c>
      <c r="B1270" s="1058">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1057"/>
      <c r="AD1270" s="1057"/>
      <c r="AE1270" s="1057"/>
      <c r="AF1270" s="1057"/>
      <c r="AG1270" s="1057"/>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8">
        <v>14</v>
      </c>
      <c r="B1271" s="1058">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1057"/>
      <c r="AD1271" s="1057"/>
      <c r="AE1271" s="1057"/>
      <c r="AF1271" s="1057"/>
      <c r="AG1271" s="1057"/>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8">
        <v>15</v>
      </c>
      <c r="B1272" s="1058">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1057"/>
      <c r="AD1272" s="1057"/>
      <c r="AE1272" s="1057"/>
      <c r="AF1272" s="1057"/>
      <c r="AG1272" s="1057"/>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8">
        <v>16</v>
      </c>
      <c r="B1273" s="1058">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1057"/>
      <c r="AD1273" s="1057"/>
      <c r="AE1273" s="1057"/>
      <c r="AF1273" s="1057"/>
      <c r="AG1273" s="1057"/>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8">
        <v>17</v>
      </c>
      <c r="B1274" s="1058">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1057"/>
      <c r="AD1274" s="1057"/>
      <c r="AE1274" s="1057"/>
      <c r="AF1274" s="1057"/>
      <c r="AG1274" s="1057"/>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8">
        <v>18</v>
      </c>
      <c r="B1275" s="1058">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1057"/>
      <c r="AD1275" s="1057"/>
      <c r="AE1275" s="1057"/>
      <c r="AF1275" s="1057"/>
      <c r="AG1275" s="1057"/>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8">
        <v>19</v>
      </c>
      <c r="B1276" s="1058">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1057"/>
      <c r="AD1276" s="1057"/>
      <c r="AE1276" s="1057"/>
      <c r="AF1276" s="1057"/>
      <c r="AG1276" s="1057"/>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8">
        <v>20</v>
      </c>
      <c r="B1277" s="1058">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1057"/>
      <c r="AD1277" s="1057"/>
      <c r="AE1277" s="1057"/>
      <c r="AF1277" s="1057"/>
      <c r="AG1277" s="1057"/>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8">
        <v>21</v>
      </c>
      <c r="B1278" s="1058">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1057"/>
      <c r="AD1278" s="1057"/>
      <c r="AE1278" s="1057"/>
      <c r="AF1278" s="1057"/>
      <c r="AG1278" s="1057"/>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8">
        <v>22</v>
      </c>
      <c r="B1279" s="1058">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1057"/>
      <c r="AD1279" s="1057"/>
      <c r="AE1279" s="1057"/>
      <c r="AF1279" s="1057"/>
      <c r="AG1279" s="1057"/>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8">
        <v>23</v>
      </c>
      <c r="B1280" s="1058">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1057"/>
      <c r="AD1280" s="1057"/>
      <c r="AE1280" s="1057"/>
      <c r="AF1280" s="1057"/>
      <c r="AG1280" s="1057"/>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8">
        <v>24</v>
      </c>
      <c r="B1281" s="1058">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1057"/>
      <c r="AD1281" s="1057"/>
      <c r="AE1281" s="1057"/>
      <c r="AF1281" s="1057"/>
      <c r="AG1281" s="1057"/>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8">
        <v>25</v>
      </c>
      <c r="B1282" s="1058">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1057"/>
      <c r="AD1282" s="1057"/>
      <c r="AE1282" s="1057"/>
      <c r="AF1282" s="1057"/>
      <c r="AG1282" s="1057"/>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8">
        <v>26</v>
      </c>
      <c r="B1283" s="1058">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1057"/>
      <c r="AD1283" s="1057"/>
      <c r="AE1283" s="1057"/>
      <c r="AF1283" s="1057"/>
      <c r="AG1283" s="1057"/>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8">
        <v>27</v>
      </c>
      <c r="B1284" s="1058">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1057"/>
      <c r="AD1284" s="1057"/>
      <c r="AE1284" s="1057"/>
      <c r="AF1284" s="1057"/>
      <c r="AG1284" s="1057"/>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8">
        <v>28</v>
      </c>
      <c r="B1285" s="1058">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1057"/>
      <c r="AD1285" s="1057"/>
      <c r="AE1285" s="1057"/>
      <c r="AF1285" s="1057"/>
      <c r="AG1285" s="1057"/>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8">
        <v>29</v>
      </c>
      <c r="B1286" s="1058">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1057"/>
      <c r="AD1286" s="1057"/>
      <c r="AE1286" s="1057"/>
      <c r="AF1286" s="1057"/>
      <c r="AG1286" s="1057"/>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8">
        <v>30</v>
      </c>
      <c r="B1287" s="1058">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1057"/>
      <c r="AD1287" s="1057"/>
      <c r="AE1287" s="1057"/>
      <c r="AF1287" s="1057"/>
      <c r="AG1287" s="1057"/>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79" t="s">
        <v>297</v>
      </c>
      <c r="K1290" s="111"/>
      <c r="L1290" s="111"/>
      <c r="M1290" s="111"/>
      <c r="N1290" s="111"/>
      <c r="O1290" s="111"/>
      <c r="P1290" s="342" t="s">
        <v>27</v>
      </c>
      <c r="Q1290" s="342"/>
      <c r="R1290" s="342"/>
      <c r="S1290" s="342"/>
      <c r="T1290" s="342"/>
      <c r="U1290" s="342"/>
      <c r="V1290" s="342"/>
      <c r="W1290" s="342"/>
      <c r="X1290" s="342"/>
      <c r="Y1290" s="352" t="s">
        <v>353</v>
      </c>
      <c r="Z1290" s="353"/>
      <c r="AA1290" s="353"/>
      <c r="AB1290" s="353"/>
      <c r="AC1290" s="279" t="s">
        <v>338</v>
      </c>
      <c r="AD1290" s="279"/>
      <c r="AE1290" s="279"/>
      <c r="AF1290" s="279"/>
      <c r="AG1290" s="279"/>
      <c r="AH1290" s="352" t="s">
        <v>258</v>
      </c>
      <c r="AI1290" s="354"/>
      <c r="AJ1290" s="354"/>
      <c r="AK1290" s="354"/>
      <c r="AL1290" s="354" t="s">
        <v>21</v>
      </c>
      <c r="AM1290" s="354"/>
      <c r="AN1290" s="354"/>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58">
        <v>1</v>
      </c>
      <c r="B1291" s="1058">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1057"/>
      <c r="AD1291" s="1057"/>
      <c r="AE1291" s="1057"/>
      <c r="AF1291" s="1057"/>
      <c r="AG1291" s="1057"/>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8">
        <v>2</v>
      </c>
      <c r="B1292" s="1058">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1057"/>
      <c r="AD1292" s="1057"/>
      <c r="AE1292" s="1057"/>
      <c r="AF1292" s="1057"/>
      <c r="AG1292" s="1057"/>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8">
        <v>3</v>
      </c>
      <c r="B1293" s="1058">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1057"/>
      <c r="AD1293" s="1057"/>
      <c r="AE1293" s="1057"/>
      <c r="AF1293" s="1057"/>
      <c r="AG1293" s="1057"/>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8">
        <v>4</v>
      </c>
      <c r="B1294" s="1058">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1057"/>
      <c r="AD1294" s="1057"/>
      <c r="AE1294" s="1057"/>
      <c r="AF1294" s="1057"/>
      <c r="AG1294" s="1057"/>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8">
        <v>5</v>
      </c>
      <c r="B1295" s="1058">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1057"/>
      <c r="AD1295" s="1057"/>
      <c r="AE1295" s="1057"/>
      <c r="AF1295" s="1057"/>
      <c r="AG1295" s="1057"/>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8">
        <v>6</v>
      </c>
      <c r="B1296" s="1058">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1057"/>
      <c r="AD1296" s="1057"/>
      <c r="AE1296" s="1057"/>
      <c r="AF1296" s="1057"/>
      <c r="AG1296" s="1057"/>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8">
        <v>7</v>
      </c>
      <c r="B1297" s="1058">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1057"/>
      <c r="AD1297" s="1057"/>
      <c r="AE1297" s="1057"/>
      <c r="AF1297" s="1057"/>
      <c r="AG1297" s="1057"/>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8">
        <v>8</v>
      </c>
      <c r="B1298" s="1058">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1057"/>
      <c r="AD1298" s="1057"/>
      <c r="AE1298" s="1057"/>
      <c r="AF1298" s="1057"/>
      <c r="AG1298" s="1057"/>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8">
        <v>9</v>
      </c>
      <c r="B1299" s="1058">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1057"/>
      <c r="AD1299" s="1057"/>
      <c r="AE1299" s="1057"/>
      <c r="AF1299" s="1057"/>
      <c r="AG1299" s="1057"/>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8">
        <v>10</v>
      </c>
      <c r="B1300" s="1058">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1057"/>
      <c r="AD1300" s="1057"/>
      <c r="AE1300" s="1057"/>
      <c r="AF1300" s="1057"/>
      <c r="AG1300" s="1057"/>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8">
        <v>11</v>
      </c>
      <c r="B1301" s="1058">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1057"/>
      <c r="AD1301" s="1057"/>
      <c r="AE1301" s="1057"/>
      <c r="AF1301" s="1057"/>
      <c r="AG1301" s="1057"/>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8">
        <v>12</v>
      </c>
      <c r="B1302" s="1058">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1057"/>
      <c r="AD1302" s="1057"/>
      <c r="AE1302" s="1057"/>
      <c r="AF1302" s="1057"/>
      <c r="AG1302" s="1057"/>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8">
        <v>13</v>
      </c>
      <c r="B1303" s="1058">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1057"/>
      <c r="AD1303" s="1057"/>
      <c r="AE1303" s="1057"/>
      <c r="AF1303" s="1057"/>
      <c r="AG1303" s="1057"/>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8">
        <v>14</v>
      </c>
      <c r="B1304" s="1058">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1057"/>
      <c r="AD1304" s="1057"/>
      <c r="AE1304" s="1057"/>
      <c r="AF1304" s="1057"/>
      <c r="AG1304" s="1057"/>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8">
        <v>15</v>
      </c>
      <c r="B1305" s="1058">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1057"/>
      <c r="AD1305" s="1057"/>
      <c r="AE1305" s="1057"/>
      <c r="AF1305" s="1057"/>
      <c r="AG1305" s="1057"/>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8">
        <v>16</v>
      </c>
      <c r="B1306" s="1058">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1057"/>
      <c r="AD1306" s="1057"/>
      <c r="AE1306" s="1057"/>
      <c r="AF1306" s="1057"/>
      <c r="AG1306" s="1057"/>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8">
        <v>17</v>
      </c>
      <c r="B1307" s="1058">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1057"/>
      <c r="AD1307" s="1057"/>
      <c r="AE1307" s="1057"/>
      <c r="AF1307" s="1057"/>
      <c r="AG1307" s="1057"/>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8">
        <v>18</v>
      </c>
      <c r="B1308" s="1058">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1057"/>
      <c r="AD1308" s="1057"/>
      <c r="AE1308" s="1057"/>
      <c r="AF1308" s="1057"/>
      <c r="AG1308" s="1057"/>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8">
        <v>19</v>
      </c>
      <c r="B1309" s="1058">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1057"/>
      <c r="AD1309" s="1057"/>
      <c r="AE1309" s="1057"/>
      <c r="AF1309" s="1057"/>
      <c r="AG1309" s="1057"/>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8">
        <v>20</v>
      </c>
      <c r="B1310" s="1058">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1057"/>
      <c r="AD1310" s="1057"/>
      <c r="AE1310" s="1057"/>
      <c r="AF1310" s="1057"/>
      <c r="AG1310" s="1057"/>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8">
        <v>21</v>
      </c>
      <c r="B1311" s="1058">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1057"/>
      <c r="AD1311" s="1057"/>
      <c r="AE1311" s="1057"/>
      <c r="AF1311" s="1057"/>
      <c r="AG1311" s="1057"/>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8">
        <v>22</v>
      </c>
      <c r="B1312" s="1058">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1057"/>
      <c r="AD1312" s="1057"/>
      <c r="AE1312" s="1057"/>
      <c r="AF1312" s="1057"/>
      <c r="AG1312" s="1057"/>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8">
        <v>23</v>
      </c>
      <c r="B1313" s="1058">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1057"/>
      <c r="AD1313" s="1057"/>
      <c r="AE1313" s="1057"/>
      <c r="AF1313" s="1057"/>
      <c r="AG1313" s="1057"/>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8">
        <v>24</v>
      </c>
      <c r="B1314" s="1058">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1057"/>
      <c r="AD1314" s="1057"/>
      <c r="AE1314" s="1057"/>
      <c r="AF1314" s="1057"/>
      <c r="AG1314" s="1057"/>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8">
        <v>25</v>
      </c>
      <c r="B1315" s="1058">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1057"/>
      <c r="AD1315" s="1057"/>
      <c r="AE1315" s="1057"/>
      <c r="AF1315" s="1057"/>
      <c r="AG1315" s="1057"/>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8">
        <v>26</v>
      </c>
      <c r="B1316" s="1058">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1057"/>
      <c r="AD1316" s="1057"/>
      <c r="AE1316" s="1057"/>
      <c r="AF1316" s="1057"/>
      <c r="AG1316" s="1057"/>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8">
        <v>27</v>
      </c>
      <c r="B1317" s="1058">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1057"/>
      <c r="AD1317" s="1057"/>
      <c r="AE1317" s="1057"/>
      <c r="AF1317" s="1057"/>
      <c r="AG1317" s="1057"/>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8">
        <v>28</v>
      </c>
      <c r="B1318" s="1058">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1057"/>
      <c r="AD1318" s="1057"/>
      <c r="AE1318" s="1057"/>
      <c r="AF1318" s="1057"/>
      <c r="AG1318" s="1057"/>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8">
        <v>29</v>
      </c>
      <c r="B1319" s="1058">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1057"/>
      <c r="AD1319" s="1057"/>
      <c r="AE1319" s="1057"/>
      <c r="AF1319" s="1057"/>
      <c r="AG1319" s="1057"/>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8">
        <v>30</v>
      </c>
      <c r="B1320" s="1058">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1057"/>
      <c r="AD1320" s="1057"/>
      <c r="AE1320" s="1057"/>
      <c r="AF1320" s="1057"/>
      <c r="AG1320" s="1057"/>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2021-05-24T12:38:29Z</cp:lastPrinted>
  <dcterms:created xsi:type="dcterms:W3CDTF">2012-03-13T00:50:25Z</dcterms:created>
  <dcterms:modified xsi:type="dcterms:W3CDTF">2021-05-24T12:38:33Z</dcterms:modified>
</cp:coreProperties>
</file>