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R3作業依頼\レビュー関係\0705　執行額修正\"/>
    </mc:Choice>
  </mc:AlternateContent>
  <bookViews>
    <workbookView xWindow="1860" yWindow="-120" windowWidth="27990" windowHeight="16440"/>
  </bookViews>
  <sheets>
    <sheet name="行政事業レビューシート" sheetId="3" r:id="rId1"/>
    <sheet name="入力規則等" sheetId="4" r:id="rId2"/>
    <sheet name="別紙2 " sheetId="8" r:id="rId3"/>
    <sheet name="別紙3　" sheetId="9" r:id="rId4"/>
    <sheet name="別紙1" sheetId="5" state="hidden" r:id="rId5"/>
    <sheet name="別紙2" sheetId="6" state="hidden" r:id="rId6"/>
    <sheet name="別紙3" sheetId="7" state="hidden" r:id="rId7"/>
  </sheets>
  <externalReferences>
    <externalReference r:id="rId8"/>
  </externalReferences>
  <definedNames>
    <definedName name="_xlnm._FilterDatabase" localSheetId="6" hidden="1">別紙3!$AP$1:$AP$1320</definedName>
    <definedName name="_xlnm._FilterDatabase" localSheetId="3" hidden="1">'別紙3　'!$AP$1:$AP$1320</definedName>
    <definedName name="_xlnm.Print_Area" localSheetId="0">行政事業レビューシート!$A$1:$AX$1139</definedName>
    <definedName name="_xlnm.Print_Area" localSheetId="4">別紙1!$A$1:$AX$71</definedName>
    <definedName name="_xlnm.Print_Area" localSheetId="5">別紙2!$A$1:$AX$265</definedName>
    <definedName name="_xlnm.Print_Area" localSheetId="2">'別紙2 '!$A$1:$AX$27</definedName>
    <definedName name="_xlnm.Print_Area" localSheetId="6">別紙3!$A$1:$AX$1320</definedName>
    <definedName name="_xlnm.Print_Area" localSheetId="3">'別紙3　'!$A$1:$AX$34</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入力規則等!$U$2:$U$4</definedName>
    <definedName name="T終了年度" localSheetId="2">[1]入力規則等!$AA$2:$AA$32</definedName>
    <definedName name="T終了年度" localSheetId="3">[1]入力規則等!$AA$2:$AA$32</definedName>
    <definedName name="T終了年度">入力規則等!$AA$2:$AA$32</definedName>
    <definedName name="T所見を踏まえた改善点" localSheetId="2">[1]入力規則等!$AE$2:$AE$7</definedName>
    <definedName name="T所見を踏まえた改善点" localSheetId="3">[1]入力規則等!$AE$2:$AE$7</definedName>
    <definedName name="T所見を踏まえた改善点">入力規則等!$AE$2:$AE$7</definedName>
    <definedName name="T省庁" localSheetId="2">[1]入力規則等!$W$2:$W$23</definedName>
    <definedName name="T省庁" localSheetId="3">[1]入力規則等!$W$2:$W$23</definedName>
    <definedName name="T省庁">入力規則等!$W$2:$W$23</definedName>
  </definedNames>
  <calcPr calcId="162913"/>
</workbook>
</file>

<file path=xl/calcChain.xml><?xml version="1.0" encoding="utf-8"?>
<calcChain xmlns="http://schemas.openxmlformats.org/spreadsheetml/2006/main">
  <c r="AY2" i="9" l="1"/>
  <c r="AY3" i="9"/>
  <c r="AY4" i="9"/>
  <c r="AY5" i="9"/>
  <c r="AY6" i="9"/>
  <c r="AY7" i="9"/>
  <c r="AY8" i="9"/>
  <c r="AY9" i="9"/>
  <c r="AY10" i="9"/>
  <c r="AY11" i="9"/>
  <c r="AY12" i="9"/>
  <c r="AY13" i="9"/>
  <c r="AY14" i="9"/>
  <c r="AY15" i="9"/>
  <c r="AY16" i="9"/>
  <c r="AY17" i="9"/>
  <c r="AY18" i="9"/>
  <c r="AY19" i="9"/>
  <c r="AY20" i="9"/>
  <c r="AY21" i="9"/>
  <c r="AY22" i="9"/>
  <c r="AY23" i="9"/>
  <c r="AY24" i="9"/>
  <c r="AY25" i="9"/>
  <c r="AY26" i="9"/>
  <c r="AY27" i="9"/>
  <c r="AY28" i="9"/>
  <c r="AY29" i="9"/>
  <c r="AY30" i="9"/>
  <c r="AY31" i="9"/>
  <c r="AY32" i="9"/>
  <c r="AY33" i="9"/>
  <c r="AY34" i="9"/>
  <c r="AY35" i="9"/>
  <c r="AY36" i="9"/>
  <c r="AY37" i="9"/>
  <c r="AY38" i="9"/>
  <c r="AY39" i="9"/>
  <c r="AY40" i="9"/>
  <c r="AY41" i="9"/>
  <c r="AY42" i="9"/>
  <c r="AY43" i="9"/>
  <c r="AY44" i="9"/>
  <c r="AY45" i="9"/>
  <c r="AY46" i="9"/>
  <c r="AY47" i="9"/>
  <c r="AY48" i="9"/>
  <c r="AY49" i="9"/>
  <c r="AY50" i="9"/>
  <c r="AY51" i="9"/>
  <c r="AY52" i="9"/>
  <c r="AY53" i="9"/>
  <c r="AY54" i="9"/>
  <c r="AY55" i="9"/>
  <c r="AY56" i="9"/>
  <c r="AY57" i="9"/>
  <c r="AY58" i="9"/>
  <c r="AY59" i="9"/>
  <c r="AY60" i="9"/>
  <c r="AY61" i="9"/>
  <c r="AY62" i="9"/>
  <c r="AY63" i="9"/>
  <c r="AY64" i="9"/>
  <c r="AY65" i="9"/>
  <c r="AY66" i="9"/>
  <c r="AY67" i="9"/>
  <c r="AY70" i="9" s="1"/>
  <c r="AY68" i="9"/>
  <c r="AY69" i="9"/>
  <c r="AY71" i="9"/>
  <c r="AY72" i="9"/>
  <c r="AY73" i="9"/>
  <c r="AY74" i="9"/>
  <c r="AY75" i="9"/>
  <c r="AY76" i="9"/>
  <c r="AY77" i="9"/>
  <c r="AY78" i="9"/>
  <c r="AY79" i="9"/>
  <c r="AY80" i="9"/>
  <c r="AY81" i="9"/>
  <c r="AY82" i="9"/>
  <c r="AY83" i="9"/>
  <c r="AY84" i="9"/>
  <c r="AY85" i="9"/>
  <c r="AY86" i="9"/>
  <c r="AY87" i="9"/>
  <c r="AY88" i="9"/>
  <c r="AY89" i="9"/>
  <c r="AY90" i="9"/>
  <c r="AY91" i="9"/>
  <c r="AY92" i="9"/>
  <c r="AY93" i="9"/>
  <c r="AY94" i="9"/>
  <c r="AY95" i="9"/>
  <c r="AY96" i="9"/>
  <c r="AY97" i="9"/>
  <c r="AY98" i="9"/>
  <c r="AY99" i="9"/>
  <c r="AY100" i="9"/>
  <c r="AY102" i="9" s="1"/>
  <c r="AY101" i="9"/>
  <c r="AY104" i="9"/>
  <c r="AY105" i="9"/>
  <c r="AY106" i="9"/>
  <c r="AY107" i="9"/>
  <c r="AY108" i="9"/>
  <c r="AY109" i="9"/>
  <c r="AY110" i="9"/>
  <c r="AY111" i="9"/>
  <c r="AY112" i="9"/>
  <c r="AY113" i="9"/>
  <c r="AY114" i="9"/>
  <c r="AY115" i="9"/>
  <c r="AY116" i="9"/>
  <c r="AY117" i="9"/>
  <c r="AY118" i="9"/>
  <c r="AY119" i="9"/>
  <c r="AY120" i="9"/>
  <c r="AY121" i="9"/>
  <c r="AY122" i="9"/>
  <c r="AY123" i="9"/>
  <c r="AY124" i="9"/>
  <c r="AY125" i="9"/>
  <c r="AY126" i="9"/>
  <c r="AY127" i="9"/>
  <c r="AY128" i="9"/>
  <c r="AY129" i="9"/>
  <c r="AY130" i="9"/>
  <c r="AY131" i="9"/>
  <c r="AY132" i="9"/>
  <c r="AY133" i="9"/>
  <c r="AY134" i="9" s="1"/>
  <c r="AY137" i="9"/>
  <c r="AY138" i="9"/>
  <c r="AY139" i="9"/>
  <c r="AY140" i="9"/>
  <c r="AY141" i="9"/>
  <c r="AY142" i="9"/>
  <c r="AY143" i="9"/>
  <c r="AY144" i="9"/>
  <c r="AY145" i="9"/>
  <c r="AY146" i="9"/>
  <c r="AY147" i="9"/>
  <c r="AY148" i="9"/>
  <c r="AY149" i="9"/>
  <c r="AY150" i="9"/>
  <c r="AY151" i="9"/>
  <c r="AY152" i="9"/>
  <c r="AY153" i="9"/>
  <c r="AY154" i="9"/>
  <c r="AY155" i="9"/>
  <c r="AY156" i="9"/>
  <c r="AY157" i="9"/>
  <c r="AY158" i="9"/>
  <c r="AY159" i="9"/>
  <c r="AY160" i="9"/>
  <c r="AY161" i="9"/>
  <c r="AY162" i="9"/>
  <c r="AY163" i="9"/>
  <c r="AY164" i="9"/>
  <c r="AY165" i="9"/>
  <c r="AY166" i="9"/>
  <c r="AY167" i="9"/>
  <c r="AY168" i="9"/>
  <c r="AY169" i="9"/>
  <c r="AY170" i="9"/>
  <c r="AY171" i="9"/>
  <c r="AY172" i="9"/>
  <c r="AY173" i="9"/>
  <c r="AY174" i="9"/>
  <c r="AY175" i="9"/>
  <c r="AY176" i="9"/>
  <c r="AY177" i="9"/>
  <c r="AY178" i="9"/>
  <c r="AY179" i="9"/>
  <c r="AY180" i="9"/>
  <c r="AY181" i="9"/>
  <c r="AY182" i="9"/>
  <c r="AY183" i="9"/>
  <c r="AY184" i="9"/>
  <c r="AY185" i="9"/>
  <c r="AY186" i="9"/>
  <c r="AY187" i="9"/>
  <c r="AY188" i="9"/>
  <c r="AY189" i="9"/>
  <c r="AY190" i="9"/>
  <c r="AY191" i="9"/>
  <c r="AY192" i="9"/>
  <c r="AY193" i="9"/>
  <c r="AY194" i="9"/>
  <c r="AY195" i="9"/>
  <c r="AY196" i="9"/>
  <c r="AY197" i="9"/>
  <c r="AY198" i="9"/>
  <c r="AY199" i="9"/>
  <c r="AY202" i="9" s="1"/>
  <c r="AY200" i="9"/>
  <c r="AY201" i="9"/>
  <c r="AY203" i="9"/>
  <c r="AY204" i="9"/>
  <c r="AY205" i="9"/>
  <c r="AY206" i="9"/>
  <c r="AY207" i="9"/>
  <c r="AY208" i="9"/>
  <c r="AY209" i="9"/>
  <c r="AY210" i="9"/>
  <c r="AY211" i="9"/>
  <c r="AY212" i="9"/>
  <c r="AY213" i="9"/>
  <c r="AY214" i="9"/>
  <c r="AY215" i="9"/>
  <c r="AY216" i="9"/>
  <c r="AY217" i="9"/>
  <c r="AY218" i="9"/>
  <c r="AY219" i="9"/>
  <c r="AY220" i="9"/>
  <c r="AY221" i="9"/>
  <c r="AY222" i="9"/>
  <c r="AY223" i="9"/>
  <c r="AY224" i="9"/>
  <c r="AY225" i="9"/>
  <c r="AY226" i="9"/>
  <c r="AY227" i="9"/>
  <c r="AY228" i="9"/>
  <c r="AY229" i="9"/>
  <c r="AY230" i="9"/>
  <c r="AY231" i="9"/>
  <c r="AY232" i="9"/>
  <c r="AY234" i="9" s="1"/>
  <c r="AY233" i="9"/>
  <c r="AY236" i="9"/>
  <c r="AY237" i="9"/>
  <c r="AY238" i="9"/>
  <c r="AY239" i="9"/>
  <c r="AY240" i="9"/>
  <c r="AY241" i="9"/>
  <c r="AY242" i="9"/>
  <c r="AY243" i="9"/>
  <c r="AY244" i="9"/>
  <c r="AY245" i="9"/>
  <c r="AY246" i="9"/>
  <c r="AY247" i="9"/>
  <c r="AY248" i="9"/>
  <c r="AY249" i="9"/>
  <c r="AY250" i="9"/>
  <c r="AY251" i="9"/>
  <c r="AY252" i="9"/>
  <c r="AY253" i="9"/>
  <c r="AY254" i="9"/>
  <c r="AY255" i="9"/>
  <c r="AY256" i="9"/>
  <c r="AY257" i="9"/>
  <c r="AY258" i="9"/>
  <c r="AY259" i="9"/>
  <c r="AY260" i="9"/>
  <c r="AY261" i="9"/>
  <c r="AY262" i="9"/>
  <c r="AY263" i="9"/>
  <c r="AY264" i="9"/>
  <c r="AY265" i="9"/>
  <c r="AY266" i="9" s="1"/>
  <c r="AY269" i="9"/>
  <c r="AY270" i="9"/>
  <c r="AY271" i="9"/>
  <c r="AY272" i="9"/>
  <c r="AY273" i="9"/>
  <c r="AY274" i="9"/>
  <c r="AY275" i="9"/>
  <c r="AY276" i="9"/>
  <c r="AY277" i="9"/>
  <c r="AY278" i="9"/>
  <c r="AY279" i="9"/>
  <c r="AY280" i="9"/>
  <c r="AY281" i="9"/>
  <c r="AY282" i="9"/>
  <c r="AY283" i="9"/>
  <c r="AY284" i="9"/>
  <c r="AY285" i="9"/>
  <c r="AY286" i="9"/>
  <c r="AY287" i="9"/>
  <c r="AY288" i="9"/>
  <c r="AY289" i="9"/>
  <c r="AY290" i="9"/>
  <c r="AY291" i="9"/>
  <c r="AY292" i="9"/>
  <c r="AY293" i="9"/>
  <c r="AY294" i="9"/>
  <c r="AY295" i="9"/>
  <c r="AY296" i="9"/>
  <c r="AY297" i="9"/>
  <c r="AY298" i="9"/>
  <c r="AY299" i="9"/>
  <c r="AY300" i="9"/>
  <c r="AY301" i="9"/>
  <c r="AY302" i="9"/>
  <c r="AY303" i="9"/>
  <c r="AY304" i="9"/>
  <c r="AY305" i="9"/>
  <c r="AY306" i="9"/>
  <c r="AY307" i="9"/>
  <c r="AY308" i="9"/>
  <c r="AY309" i="9"/>
  <c r="AY310" i="9"/>
  <c r="AY311" i="9"/>
  <c r="AY312" i="9"/>
  <c r="AY313" i="9"/>
  <c r="AY314" i="9"/>
  <c r="AY315" i="9"/>
  <c r="AY316" i="9"/>
  <c r="AY317" i="9"/>
  <c r="AY318" i="9"/>
  <c r="AY319" i="9"/>
  <c r="AY320" i="9"/>
  <c r="AY321" i="9"/>
  <c r="AY322" i="9"/>
  <c r="AY323" i="9"/>
  <c r="AY324" i="9"/>
  <c r="AY325" i="9"/>
  <c r="AY326" i="9"/>
  <c r="AY327" i="9"/>
  <c r="AY328" i="9"/>
  <c r="AY329" i="9"/>
  <c r="AY330" i="9"/>
  <c r="AY331" i="9"/>
  <c r="AY334" i="9" s="1"/>
  <c r="AY332" i="9"/>
  <c r="AY333" i="9"/>
  <c r="AY335" i="9"/>
  <c r="AY336" i="9"/>
  <c r="AY337" i="9"/>
  <c r="AY338" i="9"/>
  <c r="AY339" i="9"/>
  <c r="AY340" i="9"/>
  <c r="AY341" i="9"/>
  <c r="AY342" i="9"/>
  <c r="AY343" i="9"/>
  <c r="AY344" i="9"/>
  <c r="AY345" i="9"/>
  <c r="AY346" i="9"/>
  <c r="AY347" i="9"/>
  <c r="AY348" i="9"/>
  <c r="AY349" i="9"/>
  <c r="AY350" i="9"/>
  <c r="AY351" i="9"/>
  <c r="AY352" i="9"/>
  <c r="AY353" i="9"/>
  <c r="AY354" i="9"/>
  <c r="AY355" i="9"/>
  <c r="AY356" i="9"/>
  <c r="AY357" i="9"/>
  <c r="AY358" i="9"/>
  <c r="AY359" i="9"/>
  <c r="AY360" i="9"/>
  <c r="AY361" i="9"/>
  <c r="AY362" i="9"/>
  <c r="AY363" i="9"/>
  <c r="AY364" i="9"/>
  <c r="AY366" i="9" s="1"/>
  <c r="AY365" i="9"/>
  <c r="AY368" i="9"/>
  <c r="AY369" i="9"/>
  <c r="AY370" i="9"/>
  <c r="AY371" i="9"/>
  <c r="AY372" i="9"/>
  <c r="AY373" i="9"/>
  <c r="AY374" i="9"/>
  <c r="AY375" i="9"/>
  <c r="AY376" i="9"/>
  <c r="AY377" i="9"/>
  <c r="AY378" i="9"/>
  <c r="AY379" i="9"/>
  <c r="AY380" i="9"/>
  <c r="AY381" i="9"/>
  <c r="AY382" i="9"/>
  <c r="AY383" i="9"/>
  <c r="AY384" i="9"/>
  <c r="AY385" i="9"/>
  <c r="AY386" i="9"/>
  <c r="AY387" i="9"/>
  <c r="AY388" i="9"/>
  <c r="AY389" i="9"/>
  <c r="AY390" i="9"/>
  <c r="AY391" i="9"/>
  <c r="AY392" i="9"/>
  <c r="AY393" i="9"/>
  <c r="AY394" i="9"/>
  <c r="AY395" i="9"/>
  <c r="AY396" i="9"/>
  <c r="AY397" i="9"/>
  <c r="AY398" i="9" s="1"/>
  <c r="AY401" i="9"/>
  <c r="AY402" i="9"/>
  <c r="AY403" i="9"/>
  <c r="AY404" i="9"/>
  <c r="AY405" i="9"/>
  <c r="AY406" i="9"/>
  <c r="AY407" i="9"/>
  <c r="AY408" i="9"/>
  <c r="AY409" i="9"/>
  <c r="AY410" i="9"/>
  <c r="AY411" i="9"/>
  <c r="AY412" i="9"/>
  <c r="AY413" i="9"/>
  <c r="AY414" i="9"/>
  <c r="AY415" i="9"/>
  <c r="AY416" i="9"/>
  <c r="AY417" i="9"/>
  <c r="AY418" i="9"/>
  <c r="AY419" i="9"/>
  <c r="AY420" i="9"/>
  <c r="AY421" i="9"/>
  <c r="AY422" i="9"/>
  <c r="AY423" i="9"/>
  <c r="AY424" i="9"/>
  <c r="AY425" i="9"/>
  <c r="AY426" i="9"/>
  <c r="AY427" i="9"/>
  <c r="AY428" i="9"/>
  <c r="AY429" i="9"/>
  <c r="AY430" i="9"/>
  <c r="AY431" i="9"/>
  <c r="AY432" i="9"/>
  <c r="AY433" i="9"/>
  <c r="AY434" i="9"/>
  <c r="AY435" i="9"/>
  <c r="AY436" i="9"/>
  <c r="AY437" i="9"/>
  <c r="AY438" i="9"/>
  <c r="AY439" i="9"/>
  <c r="AY440" i="9"/>
  <c r="AY441" i="9"/>
  <c r="AY442" i="9"/>
  <c r="AY443" i="9"/>
  <c r="AY444" i="9"/>
  <c r="AY445" i="9"/>
  <c r="AY446" i="9"/>
  <c r="AY447" i="9"/>
  <c r="AY448" i="9"/>
  <c r="AY449" i="9"/>
  <c r="AY450" i="9"/>
  <c r="AY451" i="9"/>
  <c r="AY452" i="9"/>
  <c r="AY453" i="9"/>
  <c r="AY454" i="9"/>
  <c r="AY455" i="9"/>
  <c r="AY456" i="9"/>
  <c r="AY457" i="9"/>
  <c r="AY458" i="9"/>
  <c r="AY459" i="9"/>
  <c r="AY460" i="9"/>
  <c r="AY461" i="9"/>
  <c r="AY462" i="9"/>
  <c r="AY463" i="9"/>
  <c r="AY466" i="9" s="1"/>
  <c r="AY464" i="9"/>
  <c r="AY465" i="9"/>
  <c r="AY467" i="9"/>
  <c r="AY468" i="9"/>
  <c r="AY469" i="9"/>
  <c r="AY470" i="9"/>
  <c r="AY471" i="9"/>
  <c r="AY472" i="9"/>
  <c r="AY473" i="9"/>
  <c r="AY474" i="9"/>
  <c r="AY475" i="9"/>
  <c r="AY476" i="9"/>
  <c r="AY477" i="9"/>
  <c r="AY478" i="9"/>
  <c r="AY479" i="9"/>
  <c r="AY480" i="9"/>
  <c r="AY481" i="9"/>
  <c r="AY482" i="9"/>
  <c r="AY483" i="9"/>
  <c r="AY484" i="9"/>
  <c r="AY485" i="9"/>
  <c r="AY486" i="9"/>
  <c r="AY487" i="9"/>
  <c r="AY488" i="9"/>
  <c r="AY489" i="9"/>
  <c r="AY490" i="9"/>
  <c r="AY491" i="9"/>
  <c r="AY492" i="9"/>
  <c r="AY493" i="9"/>
  <c r="AY494" i="9"/>
  <c r="AY495" i="9"/>
  <c r="AY496" i="9"/>
  <c r="AY498" i="9" s="1"/>
  <c r="AY497" i="9"/>
  <c r="AY500" i="9"/>
  <c r="AY501" i="9"/>
  <c r="AY502" i="9"/>
  <c r="AY503" i="9"/>
  <c r="AY504" i="9"/>
  <c r="AY505" i="9"/>
  <c r="AY506" i="9"/>
  <c r="AY507" i="9"/>
  <c r="AY508" i="9"/>
  <c r="AY509" i="9"/>
  <c r="AY510" i="9"/>
  <c r="AY511" i="9"/>
  <c r="AY512" i="9"/>
  <c r="AY513" i="9"/>
  <c r="AY514" i="9"/>
  <c r="AY515" i="9"/>
  <c r="AY516" i="9"/>
  <c r="AY517" i="9"/>
  <c r="AY518" i="9"/>
  <c r="AY519" i="9"/>
  <c r="AY520" i="9"/>
  <c r="AY521" i="9"/>
  <c r="AY522" i="9"/>
  <c r="AY523" i="9"/>
  <c r="AY524" i="9"/>
  <c r="AY525" i="9"/>
  <c r="AY526" i="9"/>
  <c r="AY527" i="9"/>
  <c r="AY528" i="9"/>
  <c r="AY529" i="9"/>
  <c r="AY530" i="9" s="1"/>
  <c r="AY533" i="9"/>
  <c r="AY534" i="9"/>
  <c r="AY535" i="9"/>
  <c r="AY536" i="9"/>
  <c r="AY537" i="9"/>
  <c r="AY538" i="9"/>
  <c r="AY539" i="9"/>
  <c r="AY540" i="9"/>
  <c r="AY541" i="9"/>
  <c r="AY542" i="9"/>
  <c r="AY543" i="9"/>
  <c r="AY544" i="9"/>
  <c r="AY545" i="9"/>
  <c r="AY546" i="9"/>
  <c r="AY547" i="9"/>
  <c r="AY548" i="9"/>
  <c r="AY549" i="9"/>
  <c r="AY550" i="9"/>
  <c r="AY551" i="9"/>
  <c r="AY552" i="9"/>
  <c r="AY553" i="9"/>
  <c r="AY554" i="9"/>
  <c r="AY555" i="9"/>
  <c r="AY556" i="9"/>
  <c r="AY557" i="9"/>
  <c r="AY558" i="9"/>
  <c r="AY559" i="9"/>
  <c r="AY560" i="9"/>
  <c r="AY561" i="9"/>
  <c r="AY562" i="9"/>
  <c r="AY563" i="9"/>
  <c r="AY564" i="9"/>
  <c r="AY565" i="9"/>
  <c r="AY566" i="9"/>
  <c r="AY567" i="9"/>
  <c r="AY568" i="9"/>
  <c r="AY569" i="9"/>
  <c r="AY570" i="9"/>
  <c r="AY571" i="9"/>
  <c r="AY572" i="9"/>
  <c r="AY573" i="9"/>
  <c r="AY574" i="9"/>
  <c r="AY575" i="9"/>
  <c r="AY576" i="9"/>
  <c r="AY577" i="9"/>
  <c r="AY578" i="9"/>
  <c r="AY579" i="9"/>
  <c r="AY580" i="9"/>
  <c r="AY581" i="9"/>
  <c r="AY582" i="9"/>
  <c r="AY583" i="9"/>
  <c r="AY584" i="9"/>
  <c r="AY585" i="9"/>
  <c r="AY586" i="9"/>
  <c r="AY587" i="9"/>
  <c r="AY588" i="9"/>
  <c r="AY589" i="9"/>
  <c r="AY590" i="9"/>
  <c r="AY591" i="9"/>
  <c r="AY592" i="9"/>
  <c r="AY593" i="9"/>
  <c r="AY594" i="9"/>
  <c r="AY595" i="9"/>
  <c r="AY598" i="9" s="1"/>
  <c r="AY596" i="9"/>
  <c r="AY597" i="9"/>
  <c r="AY599" i="9"/>
  <c r="AY600" i="9"/>
  <c r="AY601" i="9"/>
  <c r="AY602" i="9"/>
  <c r="AY603" i="9"/>
  <c r="AY604" i="9"/>
  <c r="AY605" i="9"/>
  <c r="AY606" i="9"/>
  <c r="AY607" i="9"/>
  <c r="AY608" i="9"/>
  <c r="AY609" i="9"/>
  <c r="AY610" i="9"/>
  <c r="AY611" i="9"/>
  <c r="AY612" i="9"/>
  <c r="AY613" i="9"/>
  <c r="AY614" i="9"/>
  <c r="AY615" i="9"/>
  <c r="AY616" i="9"/>
  <c r="AY617" i="9"/>
  <c r="AY618" i="9"/>
  <c r="AY619" i="9"/>
  <c r="AY620" i="9"/>
  <c r="AY621" i="9"/>
  <c r="AY622" i="9"/>
  <c r="AY623" i="9"/>
  <c r="AY624" i="9"/>
  <c r="AY625" i="9"/>
  <c r="AY626" i="9"/>
  <c r="AY627" i="9"/>
  <c r="AY628" i="9"/>
  <c r="AY630" i="9" s="1"/>
  <c r="AY629" i="9"/>
  <c r="AY632" i="9"/>
  <c r="AY633" i="9"/>
  <c r="AY634" i="9"/>
  <c r="AY635" i="9"/>
  <c r="AY636" i="9"/>
  <c r="AY637" i="9"/>
  <c r="AY638" i="9"/>
  <c r="AY639" i="9"/>
  <c r="AY640" i="9"/>
  <c r="AY641" i="9"/>
  <c r="AY642" i="9"/>
  <c r="AY643" i="9"/>
  <c r="AY644" i="9"/>
  <c r="AY645" i="9"/>
  <c r="AY646" i="9"/>
  <c r="AY647" i="9"/>
  <c r="AY648" i="9"/>
  <c r="AY649" i="9"/>
  <c r="AY650" i="9"/>
  <c r="AY651" i="9"/>
  <c r="AY652" i="9"/>
  <c r="AY653" i="9"/>
  <c r="AY654" i="9"/>
  <c r="AY655" i="9"/>
  <c r="AY656" i="9"/>
  <c r="AY657" i="9"/>
  <c r="AY658" i="9"/>
  <c r="AY659" i="9"/>
  <c r="AY660" i="9"/>
  <c r="AY661" i="9"/>
  <c r="AY662" i="9" s="1"/>
  <c r="AY665" i="9"/>
  <c r="AY666" i="9"/>
  <c r="AY667" i="9"/>
  <c r="AY668" i="9"/>
  <c r="AY669" i="9"/>
  <c r="AY670" i="9"/>
  <c r="AY671" i="9"/>
  <c r="AY672" i="9"/>
  <c r="AY673" i="9"/>
  <c r="AY674" i="9"/>
  <c r="AY675" i="9"/>
  <c r="AY676" i="9"/>
  <c r="AY677" i="9"/>
  <c r="AY678" i="9"/>
  <c r="AY679" i="9"/>
  <c r="AY680" i="9"/>
  <c r="AY681" i="9"/>
  <c r="AY682" i="9"/>
  <c r="AY683" i="9"/>
  <c r="AY684" i="9"/>
  <c r="AY685" i="9"/>
  <c r="AY686" i="9"/>
  <c r="AY687" i="9"/>
  <c r="AY688" i="9"/>
  <c r="AY689" i="9"/>
  <c r="AY690" i="9"/>
  <c r="AY691" i="9"/>
  <c r="AY692" i="9"/>
  <c r="AY693" i="9"/>
  <c r="AY694" i="9"/>
  <c r="AY695" i="9"/>
  <c r="AY696" i="9"/>
  <c r="AY697" i="9"/>
  <c r="AY698" i="9"/>
  <c r="AY699" i="9"/>
  <c r="AY700" i="9"/>
  <c r="AY701" i="9"/>
  <c r="AY702" i="9"/>
  <c r="AY703" i="9"/>
  <c r="AY704" i="9"/>
  <c r="AY705" i="9"/>
  <c r="AY706" i="9"/>
  <c r="AY707" i="9"/>
  <c r="AY708" i="9"/>
  <c r="AY709" i="9"/>
  <c r="AY710" i="9"/>
  <c r="AY711" i="9"/>
  <c r="AY712" i="9"/>
  <c r="AY713" i="9"/>
  <c r="AY714" i="9"/>
  <c r="AY715" i="9"/>
  <c r="AY716" i="9"/>
  <c r="AY717" i="9"/>
  <c r="AY718" i="9"/>
  <c r="AY719" i="9"/>
  <c r="AY720" i="9"/>
  <c r="AY721" i="9"/>
  <c r="AY722" i="9"/>
  <c r="AY723" i="9"/>
  <c r="AY724" i="9"/>
  <c r="AY725" i="9"/>
  <c r="AY726" i="9"/>
  <c r="AY727" i="9"/>
  <c r="AY730" i="9" s="1"/>
  <c r="AY728" i="9"/>
  <c r="AY729" i="9"/>
  <c r="AY731" i="9"/>
  <c r="AY732" i="9"/>
  <c r="AY733" i="9"/>
  <c r="AY734" i="9"/>
  <c r="AY735" i="9"/>
  <c r="AY736" i="9"/>
  <c r="AY737" i="9"/>
  <c r="AY738" i="9"/>
  <c r="AY739" i="9"/>
  <c r="AY740" i="9"/>
  <c r="AY741" i="9"/>
  <c r="AY742" i="9"/>
  <c r="AY743" i="9"/>
  <c r="AY744" i="9"/>
  <c r="AY745" i="9"/>
  <c r="AY746" i="9"/>
  <c r="AY747" i="9"/>
  <c r="AY748" i="9"/>
  <c r="AY749" i="9"/>
  <c r="AY750" i="9"/>
  <c r="AY751" i="9"/>
  <c r="AY752" i="9"/>
  <c r="AY753" i="9"/>
  <c r="AY754" i="9"/>
  <c r="AY755" i="9"/>
  <c r="AY756" i="9"/>
  <c r="AY757" i="9"/>
  <c r="AY758" i="9"/>
  <c r="AY759" i="9"/>
  <c r="AY760" i="9"/>
  <c r="AY762" i="9" s="1"/>
  <c r="AY761" i="9"/>
  <c r="AY764" i="9"/>
  <c r="AY765" i="9"/>
  <c r="AY766" i="9"/>
  <c r="AY767" i="9"/>
  <c r="AY768" i="9"/>
  <c r="AY769" i="9"/>
  <c r="AY770" i="9"/>
  <c r="AY771" i="9"/>
  <c r="AY772" i="9"/>
  <c r="AY773" i="9"/>
  <c r="AY774" i="9"/>
  <c r="AY775" i="9"/>
  <c r="AY776" i="9"/>
  <c r="AY777" i="9"/>
  <c r="AY778" i="9"/>
  <c r="AY779" i="9"/>
  <c r="AY780" i="9"/>
  <c r="AY781" i="9"/>
  <c r="AY782" i="9"/>
  <c r="AY783" i="9"/>
  <c r="AY784" i="9"/>
  <c r="AY785" i="9"/>
  <c r="AY786" i="9"/>
  <c r="AY787" i="9"/>
  <c r="AY788" i="9"/>
  <c r="AY789" i="9"/>
  <c r="AY790" i="9"/>
  <c r="AY791" i="9"/>
  <c r="AY792" i="9"/>
  <c r="AY793" i="9"/>
  <c r="AY794" i="9" s="1"/>
  <c r="AY797" i="9"/>
  <c r="AY798" i="9"/>
  <c r="AY799" i="9"/>
  <c r="AY800" i="9"/>
  <c r="AY801" i="9"/>
  <c r="AY802" i="9"/>
  <c r="AY803" i="9"/>
  <c r="AY804" i="9"/>
  <c r="AY805" i="9"/>
  <c r="AY806" i="9"/>
  <c r="AY807" i="9"/>
  <c r="AY808" i="9"/>
  <c r="AY809" i="9"/>
  <c r="AY810" i="9"/>
  <c r="AY811" i="9"/>
  <c r="AY812" i="9"/>
  <c r="AY813" i="9"/>
  <c r="AY814" i="9"/>
  <c r="AY815" i="9"/>
  <c r="AY816" i="9"/>
  <c r="AY817" i="9"/>
  <c r="AY818" i="9"/>
  <c r="AY819" i="9"/>
  <c r="AY820" i="9"/>
  <c r="AY821" i="9"/>
  <c r="AY822" i="9"/>
  <c r="AY823" i="9"/>
  <c r="AY824" i="9"/>
  <c r="AY825" i="9"/>
  <c r="AY826" i="9"/>
  <c r="AY827" i="9"/>
  <c r="AY828" i="9"/>
  <c r="AY829" i="9"/>
  <c r="AY830" i="9"/>
  <c r="AY831" i="9"/>
  <c r="AY832" i="9"/>
  <c r="AY833" i="9"/>
  <c r="AY834" i="9"/>
  <c r="AY835" i="9"/>
  <c r="AY836" i="9"/>
  <c r="AY837" i="9"/>
  <c r="AY838" i="9"/>
  <c r="AY839" i="9"/>
  <c r="AY840" i="9"/>
  <c r="AY841" i="9"/>
  <c r="AY842" i="9"/>
  <c r="AY843" i="9"/>
  <c r="AY844" i="9"/>
  <c r="AY845" i="9"/>
  <c r="AY846" i="9"/>
  <c r="AY847" i="9"/>
  <c r="AY848" i="9"/>
  <c r="AY849" i="9"/>
  <c r="AY850" i="9"/>
  <c r="AY851" i="9"/>
  <c r="AY852" i="9"/>
  <c r="AY853" i="9"/>
  <c r="AY854" i="9"/>
  <c r="AY855" i="9"/>
  <c r="AY856" i="9"/>
  <c r="AY857" i="9"/>
  <c r="AY858" i="9"/>
  <c r="AY859" i="9"/>
  <c r="AY862" i="9" s="1"/>
  <c r="AY860" i="9"/>
  <c r="AY861" i="9"/>
  <c r="AY863" i="9"/>
  <c r="AY864" i="9"/>
  <c r="AY865" i="9"/>
  <c r="AY866" i="9"/>
  <c r="AY867" i="9"/>
  <c r="AY868" i="9"/>
  <c r="AY869" i="9"/>
  <c r="AY870" i="9"/>
  <c r="AY871" i="9"/>
  <c r="AY872" i="9"/>
  <c r="AY873" i="9"/>
  <c r="AY874" i="9"/>
  <c r="AY875" i="9"/>
  <c r="AY876" i="9"/>
  <c r="AY877" i="9"/>
  <c r="AY878" i="9"/>
  <c r="AY879" i="9"/>
  <c r="AY880" i="9"/>
  <c r="AY881" i="9"/>
  <c r="AY882" i="9"/>
  <c r="AY883" i="9"/>
  <c r="AY884" i="9"/>
  <c r="AY885" i="9"/>
  <c r="AY886" i="9"/>
  <c r="AY887" i="9"/>
  <c r="AY888" i="9"/>
  <c r="AY889" i="9"/>
  <c r="AY890" i="9"/>
  <c r="AY891" i="9"/>
  <c r="AY892" i="9"/>
  <c r="AY894" i="9" s="1"/>
  <c r="AY893" i="9"/>
  <c r="AY896" i="9"/>
  <c r="AY897" i="9"/>
  <c r="AY898" i="9"/>
  <c r="AY899" i="9"/>
  <c r="AY900" i="9"/>
  <c r="AY901" i="9"/>
  <c r="AY902" i="9"/>
  <c r="AY903" i="9"/>
  <c r="AY904" i="9"/>
  <c r="AY905" i="9"/>
  <c r="AY906" i="9"/>
  <c r="AY907" i="9"/>
  <c r="AY908" i="9"/>
  <c r="AY909" i="9"/>
  <c r="AY910" i="9"/>
  <c r="AY911" i="9"/>
  <c r="AY912" i="9"/>
  <c r="AY913" i="9"/>
  <c r="AY914" i="9"/>
  <c r="AY915" i="9"/>
  <c r="AY916" i="9"/>
  <c r="AY917" i="9"/>
  <c r="AY918" i="9"/>
  <c r="AY919" i="9"/>
  <c r="AY920" i="9"/>
  <c r="AY921" i="9"/>
  <c r="AY922" i="9"/>
  <c r="AY923" i="9"/>
  <c r="AY924" i="9"/>
  <c r="AY925" i="9"/>
  <c r="AY926" i="9" s="1"/>
  <c r="AY929" i="9"/>
  <c r="AY930" i="9"/>
  <c r="AY931" i="9"/>
  <c r="AY932" i="9"/>
  <c r="AY933" i="9"/>
  <c r="AY934" i="9"/>
  <c r="AY935" i="9"/>
  <c r="AY936" i="9"/>
  <c r="AY937" i="9"/>
  <c r="AY938" i="9"/>
  <c r="AY939" i="9"/>
  <c r="AY940" i="9"/>
  <c r="AY941" i="9"/>
  <c r="AY942" i="9"/>
  <c r="AY943" i="9"/>
  <c r="AY944" i="9"/>
  <c r="AY945" i="9"/>
  <c r="AY946" i="9"/>
  <c r="AY947" i="9"/>
  <c r="AY948" i="9"/>
  <c r="AY949" i="9"/>
  <c r="AY950" i="9"/>
  <c r="AY951" i="9"/>
  <c r="AY952" i="9"/>
  <c r="AY953" i="9"/>
  <c r="AY954" i="9"/>
  <c r="AY955" i="9"/>
  <c r="AY956" i="9"/>
  <c r="AY957" i="9"/>
  <c r="AY958" i="9"/>
  <c r="AY959" i="9"/>
  <c r="AY960" i="9"/>
  <c r="AY961" i="9"/>
  <c r="AY962" i="9"/>
  <c r="AY963" i="9"/>
  <c r="AY964" i="9"/>
  <c r="AY965" i="9"/>
  <c r="AY966" i="9"/>
  <c r="AY967" i="9"/>
  <c r="AY968" i="9"/>
  <c r="AY969" i="9"/>
  <c r="AY970" i="9"/>
  <c r="AY971" i="9"/>
  <c r="AY972" i="9"/>
  <c r="AY973" i="9"/>
  <c r="AY974" i="9"/>
  <c r="AY975" i="9"/>
  <c r="AY976" i="9"/>
  <c r="AY977" i="9"/>
  <c r="AY978" i="9"/>
  <c r="AY979" i="9"/>
  <c r="AY980" i="9"/>
  <c r="AY981" i="9"/>
  <c r="AY982" i="9"/>
  <c r="AY983" i="9"/>
  <c r="AY984" i="9"/>
  <c r="AY985" i="9"/>
  <c r="AY986" i="9"/>
  <c r="AY987" i="9"/>
  <c r="AY988" i="9"/>
  <c r="AY989" i="9"/>
  <c r="AY990" i="9"/>
  <c r="AY991" i="9"/>
  <c r="AY994" i="9" s="1"/>
  <c r="AY992" i="9"/>
  <c r="AY993" i="9"/>
  <c r="AY995" i="9"/>
  <c r="AY996" i="9"/>
  <c r="AY997" i="9"/>
  <c r="AY998" i="9"/>
  <c r="AY999" i="9"/>
  <c r="AY1000" i="9"/>
  <c r="AY1001" i="9"/>
  <c r="AY1002" i="9"/>
  <c r="AY1003" i="9"/>
  <c r="AY1004" i="9"/>
  <c r="AY1005" i="9"/>
  <c r="AY1006" i="9"/>
  <c r="AY1007" i="9"/>
  <c r="AY1008" i="9"/>
  <c r="AY1009" i="9"/>
  <c r="AY1010" i="9"/>
  <c r="AY1011" i="9"/>
  <c r="AY1012" i="9"/>
  <c r="AY1013" i="9"/>
  <c r="AY1014" i="9"/>
  <c r="AY1015" i="9"/>
  <c r="AY1016" i="9"/>
  <c r="AY1017" i="9"/>
  <c r="AY1018" i="9"/>
  <c r="AY1019" i="9"/>
  <c r="AY1020" i="9"/>
  <c r="AY1021" i="9"/>
  <c r="AY1022" i="9"/>
  <c r="AY1023" i="9"/>
  <c r="AY1024" i="9"/>
  <c r="AY1026" i="9" s="1"/>
  <c r="AY1025" i="9"/>
  <c r="AY1028" i="9"/>
  <c r="AY1029" i="9"/>
  <c r="AY1030" i="9"/>
  <c r="AY1031" i="9"/>
  <c r="AY1032" i="9"/>
  <c r="AY1033" i="9"/>
  <c r="AY1034" i="9"/>
  <c r="AY1035" i="9"/>
  <c r="AY1036" i="9"/>
  <c r="AY1037" i="9"/>
  <c r="AY1038" i="9"/>
  <c r="AY1039" i="9"/>
  <c r="AY1040" i="9"/>
  <c r="AY1041" i="9"/>
  <c r="AY1042" i="9"/>
  <c r="AY1043" i="9"/>
  <c r="AY1044" i="9"/>
  <c r="AY1045" i="9"/>
  <c r="AY1046" i="9"/>
  <c r="AY1047" i="9"/>
  <c r="AY1048" i="9"/>
  <c r="AY1049" i="9"/>
  <c r="AY1050" i="9"/>
  <c r="AY1051" i="9"/>
  <c r="AY1052" i="9"/>
  <c r="AY1053" i="9"/>
  <c r="AY1054" i="9"/>
  <c r="AY1055" i="9"/>
  <c r="AY1056" i="9"/>
  <c r="AY1057" i="9"/>
  <c r="AY1058" i="9" s="1"/>
  <c r="AY1061" i="9"/>
  <c r="AY1062" i="9"/>
  <c r="AY1063" i="9"/>
  <c r="AY1064" i="9"/>
  <c r="AY1065" i="9"/>
  <c r="AY1066" i="9"/>
  <c r="AY1067" i="9"/>
  <c r="AY1068" i="9"/>
  <c r="AY1069" i="9"/>
  <c r="AY1070" i="9"/>
  <c r="AY1071" i="9"/>
  <c r="AY1072" i="9"/>
  <c r="AY1073" i="9"/>
  <c r="AY1074" i="9"/>
  <c r="AY1075" i="9"/>
  <c r="AY1076" i="9"/>
  <c r="AY1077" i="9"/>
  <c r="AY1078" i="9"/>
  <c r="AY1079" i="9"/>
  <c r="AY1080" i="9"/>
  <c r="AY1081" i="9"/>
  <c r="AY1082" i="9"/>
  <c r="AY1083" i="9"/>
  <c r="AY1084" i="9"/>
  <c r="AY1085" i="9"/>
  <c r="AY1086" i="9"/>
  <c r="AY1087" i="9"/>
  <c r="AY1088" i="9"/>
  <c r="AY1089" i="9"/>
  <c r="AY1090" i="9"/>
  <c r="AY1091" i="9"/>
  <c r="AY1092" i="9"/>
  <c r="AY1093" i="9"/>
  <c r="AY1094" i="9"/>
  <c r="AY1095" i="9"/>
  <c r="AY1096" i="9"/>
  <c r="AY1097" i="9"/>
  <c r="AY1098" i="9"/>
  <c r="AY1099" i="9"/>
  <c r="AY1100" i="9"/>
  <c r="AY1101" i="9"/>
  <c r="AY1102" i="9"/>
  <c r="AY1103" i="9"/>
  <c r="AY1104" i="9"/>
  <c r="AY1105" i="9"/>
  <c r="AY1106" i="9"/>
  <c r="AY1107" i="9"/>
  <c r="AY1108" i="9"/>
  <c r="AY1109" i="9"/>
  <c r="AY1110" i="9"/>
  <c r="AY1111" i="9"/>
  <c r="AY1112" i="9"/>
  <c r="AY1113" i="9"/>
  <c r="AY1114" i="9"/>
  <c r="AY1115" i="9"/>
  <c r="AY1116" i="9"/>
  <c r="AY1117" i="9"/>
  <c r="AY1118" i="9"/>
  <c r="AY1119" i="9"/>
  <c r="AY1120" i="9"/>
  <c r="AY1121" i="9"/>
  <c r="AY1122" i="9"/>
  <c r="AY1123" i="9"/>
  <c r="AY1126" i="9" s="1"/>
  <c r="AY1124" i="9"/>
  <c r="AY1125" i="9"/>
  <c r="AY1127" i="9"/>
  <c r="AY1128" i="9"/>
  <c r="AY1129" i="9"/>
  <c r="AY1130" i="9"/>
  <c r="AY1131" i="9"/>
  <c r="AY1132" i="9"/>
  <c r="AY1133" i="9"/>
  <c r="AY1134" i="9"/>
  <c r="AY1135" i="9"/>
  <c r="AY1136" i="9"/>
  <c r="AY1137" i="9"/>
  <c r="AY1138" i="9"/>
  <c r="AY1139" i="9"/>
  <c r="AY1140" i="9"/>
  <c r="AY1141" i="9"/>
  <c r="AY1142" i="9"/>
  <c r="AY1143" i="9"/>
  <c r="AY1144" i="9"/>
  <c r="AY1145" i="9"/>
  <c r="AY1146" i="9"/>
  <c r="AY1147" i="9"/>
  <c r="AY1148" i="9"/>
  <c r="AY1149" i="9"/>
  <c r="AY1150" i="9"/>
  <c r="AY1151" i="9"/>
  <c r="AY1152" i="9"/>
  <c r="AY1153" i="9"/>
  <c r="AY1154" i="9"/>
  <c r="AY1155" i="9"/>
  <c r="AY1156" i="9"/>
  <c r="AY1158" i="9" s="1"/>
  <c r="AY1157" i="9"/>
  <c r="AY1160" i="9"/>
  <c r="AY1161" i="9"/>
  <c r="AY1162" i="9"/>
  <c r="AY1163" i="9"/>
  <c r="AY1164" i="9"/>
  <c r="AY1165" i="9"/>
  <c r="AY1166" i="9"/>
  <c r="AY1167" i="9"/>
  <c r="AY1168" i="9"/>
  <c r="AY1169" i="9"/>
  <c r="AY1170" i="9"/>
  <c r="AY1171" i="9"/>
  <c r="AY1172" i="9"/>
  <c r="AY1173" i="9"/>
  <c r="AY1174" i="9"/>
  <c r="AY1175" i="9"/>
  <c r="AY1176" i="9"/>
  <c r="AY1177" i="9"/>
  <c r="AY1178" i="9"/>
  <c r="AY1179" i="9"/>
  <c r="AY1180" i="9"/>
  <c r="AY1181" i="9"/>
  <c r="AY1182" i="9"/>
  <c r="AY1183" i="9"/>
  <c r="AY1184" i="9"/>
  <c r="AY1185" i="9"/>
  <c r="AY1186" i="9"/>
  <c r="AY1187" i="9"/>
  <c r="AY1188" i="9"/>
  <c r="AY1189" i="9"/>
  <c r="AY1190" i="9" s="1"/>
  <c r="AY1193" i="9"/>
  <c r="AY1194" i="9"/>
  <c r="AY1195" i="9"/>
  <c r="AY1196" i="9"/>
  <c r="AY1197" i="9"/>
  <c r="AY1198" i="9"/>
  <c r="AY1199" i="9"/>
  <c r="AY1200" i="9"/>
  <c r="AY1201" i="9"/>
  <c r="AY1202" i="9"/>
  <c r="AY1203" i="9"/>
  <c r="AY1204" i="9"/>
  <c r="AY1205" i="9"/>
  <c r="AY1206" i="9"/>
  <c r="AY1207" i="9"/>
  <c r="AY1208" i="9"/>
  <c r="AY1209" i="9"/>
  <c r="AY1210" i="9"/>
  <c r="AY1211" i="9"/>
  <c r="AY1212" i="9"/>
  <c r="AY1213" i="9"/>
  <c r="AY1214" i="9"/>
  <c r="AY1215" i="9"/>
  <c r="AY1216" i="9"/>
  <c r="AY1217" i="9"/>
  <c r="AY1218" i="9"/>
  <c r="AY1219" i="9"/>
  <c r="AY1220" i="9"/>
  <c r="AY1221" i="9"/>
  <c r="AY1222" i="9"/>
  <c r="AY1223" i="9"/>
  <c r="AY1224" i="9"/>
  <c r="AY1225" i="9"/>
  <c r="AY1226" i="9"/>
  <c r="AY1227" i="9"/>
  <c r="AY1228" i="9"/>
  <c r="AY1229" i="9"/>
  <c r="AY1230" i="9"/>
  <c r="AY1231" i="9"/>
  <c r="AY1232" i="9"/>
  <c r="AY1233" i="9"/>
  <c r="AY1234" i="9"/>
  <c r="AY1235" i="9"/>
  <c r="AY1236" i="9"/>
  <c r="AY1237" i="9"/>
  <c r="AY1238" i="9"/>
  <c r="AY1239" i="9"/>
  <c r="AY1240" i="9"/>
  <c r="AY1241" i="9"/>
  <c r="AY1242" i="9"/>
  <c r="AY1243" i="9"/>
  <c r="AY1244" i="9"/>
  <c r="AY1245" i="9"/>
  <c r="AY1246" i="9"/>
  <c r="AY1247" i="9"/>
  <c r="AY1248" i="9"/>
  <c r="AY1249" i="9"/>
  <c r="AY1250" i="9"/>
  <c r="AY1251" i="9"/>
  <c r="AY1252" i="9"/>
  <c r="AY1253" i="9"/>
  <c r="AY1254" i="9"/>
  <c r="AY1255" i="9"/>
  <c r="AY1258" i="9" s="1"/>
  <c r="AY1256" i="9"/>
  <c r="AY1257" i="9"/>
  <c r="AY1259" i="9"/>
  <c r="AY1260" i="9"/>
  <c r="AY1261" i="9"/>
  <c r="AY1262" i="9"/>
  <c r="AY1263" i="9"/>
  <c r="AY1264" i="9"/>
  <c r="AY1265" i="9"/>
  <c r="AY1266" i="9"/>
  <c r="AY1267" i="9"/>
  <c r="AY1268" i="9"/>
  <c r="AY1269" i="9"/>
  <c r="AY1270" i="9"/>
  <c r="AY1271" i="9"/>
  <c r="AY1272" i="9"/>
  <c r="AY1273" i="9"/>
  <c r="AY1274" i="9"/>
  <c r="AY1275" i="9"/>
  <c r="AY1276" i="9"/>
  <c r="AY1277" i="9"/>
  <c r="AY1278" i="9"/>
  <c r="AY1279" i="9"/>
  <c r="AY1280" i="9"/>
  <c r="AY1281" i="9"/>
  <c r="AY1282" i="9"/>
  <c r="AY1283" i="9"/>
  <c r="AY1284" i="9"/>
  <c r="AY1285" i="9"/>
  <c r="AY1286" i="9"/>
  <c r="AY1287" i="9"/>
  <c r="AY1288" i="9"/>
  <c r="AY1290" i="9" s="1"/>
  <c r="AY1289" i="9"/>
  <c r="AY1292" i="9"/>
  <c r="AY1293" i="9"/>
  <c r="AY1294" i="9"/>
  <c r="AY1295" i="9"/>
  <c r="AY1296" i="9"/>
  <c r="AY1297" i="9"/>
  <c r="AY1298" i="9"/>
  <c r="AY1299" i="9"/>
  <c r="AY1300" i="9"/>
  <c r="AY1301" i="9"/>
  <c r="AY1302" i="9"/>
  <c r="AY1303" i="9"/>
  <c r="AY1304" i="9"/>
  <c r="AY1305" i="9"/>
  <c r="AY1306" i="9"/>
  <c r="AY1307" i="9"/>
  <c r="AY1308" i="9"/>
  <c r="AY1309" i="9"/>
  <c r="AY1310" i="9"/>
  <c r="AY1311" i="9"/>
  <c r="AY1312" i="9"/>
  <c r="AY1313" i="9"/>
  <c r="AY1314" i="9"/>
  <c r="AY1315" i="9"/>
  <c r="AY1316" i="9"/>
  <c r="AY1317" i="9"/>
  <c r="AY1318" i="9"/>
  <c r="AY1319" i="9"/>
  <c r="AY1320" i="9"/>
  <c r="AY2" i="8"/>
  <c r="AY3" i="8" s="1"/>
  <c r="AY5" i="8"/>
  <c r="AY6" i="8"/>
  <c r="AY8" i="8"/>
  <c r="AY9" i="8"/>
  <c r="AY10" i="8"/>
  <c r="AY12" i="8"/>
  <c r="AY13" i="8"/>
  <c r="Y14" i="8"/>
  <c r="AU14" i="8"/>
  <c r="AY14" i="8"/>
  <c r="AY15" i="8"/>
  <c r="AY16" i="8" s="1"/>
  <c r="AY19" i="8"/>
  <c r="AY22" i="8"/>
  <c r="Y27" i="8"/>
  <c r="AU27" i="8"/>
  <c r="AY28" i="8"/>
  <c r="AY31" i="8" s="1"/>
  <c r="Y40" i="8"/>
  <c r="AU40" i="8"/>
  <c r="AY41" i="8"/>
  <c r="AY44" i="8" s="1"/>
  <c r="AY42" i="8"/>
  <c r="AY43" i="8"/>
  <c r="AY46" i="8"/>
  <c r="AY47" i="8"/>
  <c r="AY50" i="8"/>
  <c r="AY51" i="8"/>
  <c r="Y53" i="8"/>
  <c r="AU53" i="8"/>
  <c r="AY53" i="8"/>
  <c r="AY55" i="8"/>
  <c r="AY56" i="8" s="1"/>
  <c r="AY59" i="8"/>
  <c r="AY63" i="8"/>
  <c r="Y67" i="8"/>
  <c r="AU67" i="8"/>
  <c r="AY68" i="8"/>
  <c r="AY70" i="8" s="1"/>
  <c r="AY69" i="8"/>
  <c r="Y80" i="8"/>
  <c r="AU80" i="8"/>
  <c r="AY81" i="8"/>
  <c r="AY84" i="8" s="1"/>
  <c r="AY89" i="8"/>
  <c r="Y93" i="8"/>
  <c r="AU93" i="8"/>
  <c r="AY93" i="8"/>
  <c r="AY94" i="8"/>
  <c r="AY96" i="8" s="1"/>
  <c r="AY95" i="8"/>
  <c r="AY98" i="8"/>
  <c r="AY99" i="8"/>
  <c r="AY102" i="8"/>
  <c r="AY103" i="8"/>
  <c r="Y106" i="8"/>
  <c r="AU106" i="8"/>
  <c r="AY108" i="8"/>
  <c r="AY109" i="8" s="1"/>
  <c r="AY112" i="8"/>
  <c r="AY116" i="8"/>
  <c r="Y120" i="8"/>
  <c r="AU120" i="8"/>
  <c r="AY121" i="8"/>
  <c r="AY123" i="8" s="1"/>
  <c r="AY124" i="8"/>
  <c r="AY126" i="8"/>
  <c r="AY132" i="8"/>
  <c r="Y133" i="8"/>
  <c r="AU133" i="8"/>
  <c r="AY134" i="8"/>
  <c r="AY137" i="8" s="1"/>
  <c r="Y146" i="8"/>
  <c r="AU146" i="8"/>
  <c r="AY147" i="8"/>
  <c r="AY148" i="8"/>
  <c r="AY149" i="8"/>
  <c r="AY150" i="8"/>
  <c r="AY151" i="8"/>
  <c r="AY152" i="8"/>
  <c r="AY153" i="8"/>
  <c r="AY154" i="8"/>
  <c r="AY155" i="8"/>
  <c r="AY156" i="8"/>
  <c r="AY157" i="8"/>
  <c r="AY158" i="8"/>
  <c r="Y159" i="8"/>
  <c r="AU159" i="8"/>
  <c r="AY159" i="8"/>
  <c r="AY161" i="8"/>
  <c r="AY162" i="8" s="1"/>
  <c r="AY165" i="8"/>
  <c r="AY169" i="8"/>
  <c r="Y173" i="8"/>
  <c r="AU173" i="8"/>
  <c r="AY174" i="8"/>
  <c r="AY176" i="8" s="1"/>
  <c r="AY175" i="8"/>
  <c r="AY177" i="8"/>
  <c r="AY178" i="8"/>
  <c r="AY179" i="8"/>
  <c r="AY181" i="8"/>
  <c r="AY182" i="8"/>
  <c r="AY183" i="8"/>
  <c r="AY185" i="8"/>
  <c r="Y186" i="8"/>
  <c r="AU186" i="8"/>
  <c r="AY187" i="8"/>
  <c r="AY190" i="8" s="1"/>
  <c r="AY189" i="8"/>
  <c r="AY191" i="8"/>
  <c r="AY193" i="8"/>
  <c r="AY195" i="8"/>
  <c r="AY197" i="8"/>
  <c r="Y199" i="8"/>
  <c r="AU199" i="8"/>
  <c r="AY199" i="8"/>
  <c r="AY200" i="8"/>
  <c r="AY201" i="8"/>
  <c r="AY202" i="8"/>
  <c r="AY203" i="8"/>
  <c r="AY204" i="8"/>
  <c r="AY205" i="8"/>
  <c r="AY206" i="8"/>
  <c r="AY207" i="8"/>
  <c r="AY208" i="8"/>
  <c r="AY209" i="8"/>
  <c r="AY210" i="8"/>
  <c r="AY211" i="8"/>
  <c r="Y212" i="8"/>
  <c r="AU212" i="8"/>
  <c r="AY212" i="8"/>
  <c r="AY214" i="8"/>
  <c r="AY215" i="8" s="1"/>
  <c r="Y226" i="8"/>
  <c r="AU226" i="8"/>
  <c r="AY227" i="8"/>
  <c r="AY229" i="8" s="1"/>
  <c r="AY228" i="8"/>
  <c r="AY230" i="8"/>
  <c r="AY231" i="8"/>
  <c r="AY232" i="8"/>
  <c r="AY234" i="8"/>
  <c r="AY235" i="8"/>
  <c r="AY236" i="8"/>
  <c r="AY238" i="8"/>
  <c r="Y239" i="8"/>
  <c r="AU239" i="8"/>
  <c r="AY240" i="8"/>
  <c r="AY243" i="8" s="1"/>
  <c r="AY242" i="8"/>
  <c r="AY244" i="8"/>
  <c r="AY246" i="8"/>
  <c r="AY248" i="8"/>
  <c r="AY250" i="8"/>
  <c r="Y252" i="8"/>
  <c r="AU252" i="8"/>
  <c r="AY252" i="8"/>
  <c r="AY253" i="8"/>
  <c r="AY254" i="8"/>
  <c r="AY255" i="8"/>
  <c r="AY256" i="8"/>
  <c r="AY257" i="8"/>
  <c r="AY258" i="8"/>
  <c r="AY259" i="8"/>
  <c r="AY260" i="8"/>
  <c r="AY261" i="8"/>
  <c r="AY262" i="8"/>
  <c r="AY263" i="8"/>
  <c r="AY264" i="8"/>
  <c r="Y265" i="8"/>
  <c r="AU265" i="8"/>
  <c r="AY265" i="8"/>
  <c r="AY49" i="8" l="1"/>
  <c r="AY45" i="8"/>
  <c r="AY52" i="8"/>
  <c r="AY48" i="8"/>
  <c r="AY24" i="8"/>
  <c r="AY85" i="8"/>
  <c r="AY87" i="8"/>
  <c r="AY91" i="8"/>
  <c r="AY83" i="8"/>
  <c r="AY75" i="8"/>
  <c r="AY129" i="8"/>
  <c r="AY128" i="8"/>
  <c r="AY122" i="8"/>
  <c r="AY130" i="8"/>
  <c r="AY125" i="8"/>
  <c r="AY79" i="8"/>
  <c r="AY73" i="8"/>
  <c r="AY105" i="8"/>
  <c r="AY101" i="8"/>
  <c r="AY97" i="8"/>
  <c r="AY77" i="8"/>
  <c r="AY72" i="8"/>
  <c r="AY106" i="8"/>
  <c r="AY104" i="8"/>
  <c r="AY100" i="8"/>
  <c r="AY76" i="8"/>
  <c r="AY71" i="8"/>
  <c r="AY34" i="8"/>
  <c r="AY23" i="8"/>
  <c r="AY18" i="8"/>
  <c r="AY36" i="8"/>
  <c r="AY40" i="8"/>
  <c r="AY32" i="8"/>
  <c r="AY38" i="8"/>
  <c r="AY30" i="8"/>
  <c r="AY26" i="8"/>
  <c r="AY20" i="8"/>
  <c r="AY1192" i="9"/>
  <c r="AY1060" i="9"/>
  <c r="AY928" i="9"/>
  <c r="AY796" i="9"/>
  <c r="AY664" i="9"/>
  <c r="AY532" i="9"/>
  <c r="AY400" i="9"/>
  <c r="AY268" i="9"/>
  <c r="AY136" i="9"/>
  <c r="AY1291" i="9"/>
  <c r="AY1191" i="9"/>
  <c r="AY1159" i="9"/>
  <c r="AY1059" i="9"/>
  <c r="AY1027" i="9"/>
  <c r="AY927" i="9"/>
  <c r="AY895" i="9"/>
  <c r="AY795" i="9"/>
  <c r="AY763" i="9"/>
  <c r="AY663" i="9"/>
  <c r="AY631" i="9"/>
  <c r="AY531" i="9"/>
  <c r="AY499" i="9"/>
  <c r="AY399" i="9"/>
  <c r="AY367" i="9"/>
  <c r="AY267" i="9"/>
  <c r="AY235" i="9"/>
  <c r="AY135" i="9"/>
  <c r="AY103" i="9"/>
  <c r="AY222" i="8"/>
  <c r="AY218" i="8"/>
  <c r="AY146" i="8"/>
  <c r="AY144" i="8"/>
  <c r="AY140" i="8"/>
  <c r="AY136" i="8"/>
  <c r="AY249" i="8"/>
  <c r="AY245" i="8"/>
  <c r="AY241" i="8"/>
  <c r="AY225" i="8"/>
  <c r="AY221" i="8"/>
  <c r="AY217" i="8"/>
  <c r="AY196" i="8"/>
  <c r="AY192" i="8"/>
  <c r="AY188" i="8"/>
  <c r="AY172" i="8"/>
  <c r="AY168" i="8"/>
  <c r="AY164" i="8"/>
  <c r="AY143" i="8"/>
  <c r="AY139" i="8"/>
  <c r="AY135" i="8"/>
  <c r="AY119" i="8"/>
  <c r="AY115" i="8"/>
  <c r="AY111" i="8"/>
  <c r="AY90" i="8"/>
  <c r="AY86" i="8"/>
  <c r="AY82" i="8"/>
  <c r="AY66" i="8"/>
  <c r="AY62" i="8"/>
  <c r="AY58" i="8"/>
  <c r="AY37" i="8"/>
  <c r="AY33" i="8"/>
  <c r="AY29" i="8"/>
  <c r="AY120" i="8"/>
  <c r="AY114" i="8"/>
  <c r="AY110" i="8"/>
  <c r="AY4" i="8"/>
  <c r="AY226" i="8"/>
  <c r="AY224" i="8"/>
  <c r="AY220" i="8"/>
  <c r="AY216" i="8"/>
  <c r="AY173" i="8"/>
  <c r="AY171" i="8"/>
  <c r="AY167" i="8"/>
  <c r="AY163" i="8"/>
  <c r="AY142" i="8"/>
  <c r="AY138" i="8"/>
  <c r="AY118" i="8"/>
  <c r="AY67" i="8"/>
  <c r="AY65" i="8"/>
  <c r="AY61" i="8"/>
  <c r="AY57" i="8"/>
  <c r="AY251" i="8"/>
  <c r="AY247" i="8"/>
  <c r="AY239" i="8"/>
  <c r="AY237" i="8"/>
  <c r="AY233" i="8"/>
  <c r="AY223" i="8"/>
  <c r="AY219" i="8"/>
  <c r="AY198" i="8"/>
  <c r="AY194" i="8"/>
  <c r="AY186" i="8"/>
  <c r="AY184" i="8"/>
  <c r="AY180" i="8"/>
  <c r="AY170" i="8"/>
  <c r="AY166" i="8"/>
  <c r="AY145" i="8"/>
  <c r="AY141" i="8"/>
  <c r="AY133" i="8"/>
  <c r="AY131" i="8"/>
  <c r="AY127" i="8"/>
  <c r="AY117" i="8"/>
  <c r="AY113" i="8"/>
  <c r="AY92" i="8"/>
  <c r="AY88" i="8"/>
  <c r="AY80" i="8"/>
  <c r="AY78" i="8"/>
  <c r="AY74" i="8"/>
  <c r="AY64" i="8"/>
  <c r="AY60" i="8"/>
  <c r="AY39" i="8"/>
  <c r="AY35" i="8"/>
  <c r="AY27" i="8"/>
  <c r="AY25" i="8"/>
  <c r="AY21" i="8"/>
  <c r="AY17" i="8"/>
  <c r="AY11" i="8"/>
  <c r="AY7" i="8"/>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417" i="3"/>
  <c r="AY235" i="3"/>
  <c r="AY616"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<sst xmlns="http://schemas.openxmlformats.org/spreadsheetml/2006/main" count="3906" uniqueCount="866">
  <si>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</si>
  <si>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</si>
  <si>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</si>
  <si>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</si>
  <si>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</si>
  <si>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</si>
  <si>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</si>
  <si>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</si>
  <si>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</si>
  <si>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</si>
  <si>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</si>
  <si>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</si>
  <si>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</si>
  <si>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</si>
  <si>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</si>
  <si>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</si>
  <si>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</si>
  <si>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</si>
  <si>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</si>
  <si>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</si>
  <si>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</si>
  <si>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</si>
  <si>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</si>
  <si>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</si>
  <si>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</si>
  <si>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</si>
  <si>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</si>
  <si>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</si>
  <si>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</si>
  <si>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</si>
  <si>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</si>
  <si>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</si>
  <si>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</si>
  <si>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</si>
  <si>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</si>
  <si>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</si>
  <si>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</si>
  <si>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</si>
  <si>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</si>
  <si>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</si>
  <si>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</si>
  <si>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</si>
  <si>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</si>
  <si>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</si>
  <si>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</si>
  <si>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</si>
  <si>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</si>
  <si>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</si>
  <si>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</si>
  <si>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</si>
  <si>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</si>
  <si>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</si>
  <si>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</si>
  <si>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</si>
  <si>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</si>
  <si>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</si>
  <si>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</si>
  <si>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</si>
  <si>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</si>
  <si>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</si>
  <si>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</si>
  <si>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</si>
  <si>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</si>
  <si>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</si>
  <si>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</si>
  <si>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</si>
  <si>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</si>
  <si>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</si>
  <si>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</si>
  <si>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</si>
  <si>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</si>
  <si>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</si>
  <si>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</si>
  <si>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</si>
  <si>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</si>
  <si>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</si>
  <si>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</si>
  <si>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</si>
  <si>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</si>
  <si>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</si>
  <si>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</si>
  <si>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</si>
  <si>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</si>
  <si>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</si>
  <si>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</si>
  <si>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</si>
  <si>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</si>
  <si>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</si>
  <si>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</si>
  <si>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</si>
  <si>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</si>
  <si>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</si>
  <si>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</si>
  <si>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</si>
  <si>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</si>
  <si>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</si>
  <si>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</si>
  <si>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</si>
  <si>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</si>
  <si>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</si>
  <si>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</si>
  <si>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</si>
  <si>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</si>
  <si>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</si>
  <si>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</si>
  <si>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</si>
  <si>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</si>
  <si>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</si>
  <si>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</si>
  <si>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</si>
  <si>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</si>
  <si>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</si>
  <si>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</si>
  <si>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</si>
  <si>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</si>
  <si>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</si>
  <si>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</si>
  <si>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</si>
  <si>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</si>
  <si>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</si>
  <si>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</si>
  <si>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</si>
  <si>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</si>
  <si>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</si>
  <si>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</si>
  <si>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</si>
  <si>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</si>
  <si>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</si>
  <si>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</si>
  <si>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</si>
  <si>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</si>
  <si>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</si>
  <si>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</si>
  <si>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</si>
  <si>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</si>
  <si>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</si>
  <si>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</si>
  <si>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</si>
  <si>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</si>
  <si>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</si>
  <si>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</si>
  <si>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</si>
  <si>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</si>
  <si>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</si>
  <si>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</si>
  <si>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</si>
  <si>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</si>
  <si>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</si>
  <si>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</si>
  <si>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</si>
  <si>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</si>
  <si>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</si>
  <si>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</si>
  <si>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</si>
  <si>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</si>
  <si>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</si>
  <si>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</si>
  <si>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</si>
  <si>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</si>
  <si>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</si>
  <si>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</si>
  <si>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</si>
  <si>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</si>
  <si>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</si>
  <si>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</si>
  <si>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</si>
  <si>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</si>
  <si>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</si>
  <si>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</si>
  <si>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</si>
  <si>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</si>
  <si>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</si>
  <si>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</si>
  <si>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</si>
  <si>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</si>
  <si>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</si>
  <si>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</si>
  <si>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</si>
  <si>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</si>
  <si>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</si>
  <si>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</si>
  <si>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</si>
  <si>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</si>
  <si>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</si>
  <si>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</si>
  <si>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</si>
  <si>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</si>
  <si>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</si>
  <si>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</si>
  <si>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</si>
  <si>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</si>
  <si>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</si>
  <si>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</si>
  <si>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</si>
  <si>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</si>
  <si>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</si>
  <si>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</si>
  <si>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</si>
  <si>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</si>
  <si>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</si>
  <si>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</si>
  <si>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</si>
  <si>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</si>
  <si>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</si>
  <si>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</si>
  <si>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</si>
  <si>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</si>
  <si>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</si>
  <si>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</si>
  <si>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</si>
  <si>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</si>
  <si>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</si>
  <si>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</si>
  <si>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</si>
  <si>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</si>
  <si>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</si>
  <si>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</si>
  <si>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</si>
  <si>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</si>
  <si>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</si>
  <si>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</si>
  <si>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</si>
  <si>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</si>
  <si>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</si>
  <si>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</si>
  <si>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</si>
  <si>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</si>
  <si>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</si>
  <si>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</si>
  <si>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</si>
  <si>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</si>
  <si>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</si>
  <si>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</si>
  <si>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</si>
  <si>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</si>
  <si>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</si>
  <si>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</si>
  <si>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</si>
  <si>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</si>
  <si>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</si>
  <si>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</si>
  <si>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</si>
  <si>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</si>
  <si>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</si>
  <si>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</si>
  <si>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</si>
  <si>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</si>
  <si>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</si>
  <si>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</si>
  <si>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</si>
  <si>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</si>
  <si>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</si>
  <si>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</si>
  <si>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</si>
  <si>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</si>
  <si>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</si>
  <si>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</si>
  <si>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</si>
  <si>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</si>
  <si>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</si>
  <si>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</si>
  <si>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</si>
  <si>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</si>
  <si>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</si>
  <si>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</si>
  <si>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</si>
  <si>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</si>
  <si>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</si>
  <si>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</si>
  <si>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</si>
  <si>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</si>
  <si>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</si>
  <si>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</si>
  <si>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</si>
  <si>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</si>
  <si>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</si>
  <si>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</si>
  <si>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</si>
  <si>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</si>
  <si>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</si>
  <si>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</si>
  <si>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</si>
  <si>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</si>
  <si>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</si>
  <si>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</si>
  <si>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</si>
  <si>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</si>
  <si>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</si>
  <si>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</si>
  <si>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</si>
  <si>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</si>
  <si>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</si>
  <si>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</si>
  <si>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</si>
  <si>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</si>
  <si>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</si>
  <si>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</si>
  <si>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</si>
  <si>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</si>
  <si>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</si>
  <si>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</si>
  <si>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</si>
  <si>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</si>
  <si>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</si>
  <si>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</si>
  <si>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</si>
  <si>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</si>
  <si>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</si>
  <si>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</si>
  <si>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</si>
  <si>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</si>
  <si>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</si>
  <si>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</si>
  <si>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</si>
  <si>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</si>
  <si>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</si>
  <si>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</si>
  <si>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</si>
  <si>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</si>
  <si>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</si>
  <si>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</si>
  <si>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</si>
  <si>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</si>
  <si>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</si>
  <si>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</si>
  <si>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</si>
  <si>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</si>
  <si>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</si>
  <si>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</si>
  <si>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</si>
  <si>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</si>
  <si>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</si>
  <si>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</si>
  <si>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</si>
  <si>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</si>
  <si>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</si>
  <si>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</si>
  <si>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</si>
  <si>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</si>
  <si>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</si>
  <si>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</si>
  <si>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</si>
  <si>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</si>
  <si>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</si>
  <si>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</si>
  <si>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</si>
  <si>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</si>
  <si>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</si>
  <si>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</si>
  <si>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</si>
  <si>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</si>
  <si>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</si>
  <si>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</si>
  <si>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</si>
  <si>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</si>
  <si>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</si>
  <si>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</si>
  <si>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</si>
  <si>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</si>
  <si>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</si>
  <si>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</si>
  <si>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</si>
  <si>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</si>
  <si>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</si>
  <si>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</si>
  <si>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</si>
  <si>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</si>
  <si>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</si>
  <si>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</si>
  <si>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</si>
  <si>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</si>
  <si>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</si>
  <si>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</si>
  <si>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</si>
  <si>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</si>
  <si>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</si>
  <si>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</si>
  <si>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</si>
  <si>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</si>
  <si>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</si>
  <si>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</si>
  <si>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</si>
  <si>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</si>
  <si>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</si>
  <si>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</si>
  <si>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</si>
  <si>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</si>
  <si>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</si>
  <si>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</si>
  <si>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</si>
  <si>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</si>
  <si>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</si>
  <si>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</si>
  <si>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</si>
  <si>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</si>
  <si>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</si>
  <si>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</si>
  <si>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</si>
  <si>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</si>
  <si>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</si>
  <si>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</si>
  <si>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</si>
  <si>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</si>
  <si>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</si>
  <si>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</si>
  <si>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</si>
  <si>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</si>
  <si>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</si>
  <si>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</si>
  <si>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</si>
  <si>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</si>
  <si>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</si>
  <si>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</si>
  <si>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</si>
  <si>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</si>
  <si>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</si>
  <si>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</si>
  <si>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</si>
  <si>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</si>
  <si>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</si>
  <si>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</si>
  <si>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</si>
  <si>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</si>
  <si>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</si>
  <si>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</si>
  <si>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</si>
  <si>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</si>
  <si>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</si>
  <si>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</si>
  <si>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</si>
  <si>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</si>
  <si>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</si>
  <si>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</si>
  <si>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</si>
  <si>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</si>
  <si>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</si>
  <si>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</si>
  <si>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</si>
  <si>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</si>
  <si>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</si>
  <si>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</si>
  <si>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</si>
  <si>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</si>
  <si>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</si>
  <si>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</si>
  <si>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</si>
  <si>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</si>
  <si>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</si>
  <si>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</si>
  <si>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</si>
  <si>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</si>
  <si>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</si>
  <si>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</si>
  <si>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</si>
  <si>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</si>
  <si>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</si>
  <si>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</si>
  <si>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</si>
  <si>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</si>
  <si>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</si>
  <si>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</si>
  <si>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</si>
  <si>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</si>
  <si>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</si>
  <si>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</si>
  <si>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</si>
  <si>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</si>
  <si>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</si>
  <si>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</si>
  <si>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</si>
  <si>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</si>
  <si>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</si>
  <si>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</si>
  <si>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</si>
  <si>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</si>
  <si>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</si>
  <si>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</si>
  <si>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</si>
  <si>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</si>
  <si>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</si>
  <si>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</si>
  <si>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</si>
  <si>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</si>
  <si>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</si>
  <si>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</si>
  <si>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</si>
  <si>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</si>
  <si>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</si>
  <si>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</si>
  <si>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</si>
  <si>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</si>
  <si>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</si>
  <si>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</si>
  <si>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</si>
  <si>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</si>
  <si>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</si>
  <si>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</si>
  <si>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</si>
  <si>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</si>
  <si>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</si>
  <si>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</si>
  <si>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</si>
  <si>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</si>
  <si>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</si>
  <si>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</si>
  <si>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</si>
  <si>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</si>
  <si>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</si>
  <si>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</si>
  <si>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</si>
  <si>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</si>
  <si>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</si>
  <si>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</si>
  <si>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</si>
  <si>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</si>
  <si>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</si>
  <si>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</si>
  <si>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</si>
  <si>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</si>
  <si>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</si>
  <si>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</si>
  <si>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</si>
  <si>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</si>
  <si>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</si>
  <si>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</si>
  <si>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</si>
  <si>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</si>
  <si>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</si>
  <si>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</si>
  <si>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</si>
  <si>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</si>
  <si>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</si>
  <si>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</si>
  <si>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</si>
  <si>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</si>
  <si>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</si>
  <si>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</si>
  <si>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</si>
  <si>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</si>
  <si>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</si>
  <si>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</si>
  <si>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</si>
  <si>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</si>
  <si>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</si>
  <si>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</si>
  <si>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</si>
  <si>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</si>
  <si>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</si>
  <si>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</si>
  <si>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</si>
  <si>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</si>
  <si>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</si>
  <si>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</si>
  <si>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</si>
  <si>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</si>
  <si>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</si>
  <si>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</si>
  <si>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</si>
  <si>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</si>
  <si>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</si>
  <si>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</si>
  <si>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</si>
  <si>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</si>
  <si>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</si>
  <si>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</si>
  <si>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</si>
  <si>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</si>
  <si>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</si>
  <si>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</si>
  <si>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</si>
  <si>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</si>
  <si>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</si>
  <si>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</si>
  <si>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</si>
  <si>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</si>
  <si>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</si>
  <si>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</si>
  <si>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</si>
  <si>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</si>
  <si>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</si>
  <si>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</si>
  <si>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</si>
  <si>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</si>
  <si>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</si>
  <si>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</si>
  <si>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</si>
  <si>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</si>
  <si>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</si>
  <si>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</si>
  <si>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</si>
  <si>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</si>
  <si>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</si>
  <si>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</si>
  <si>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</si>
  <si>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</si>
  <si>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</si>
  <si>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</si>
  <si>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</si>
  <si>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</si>
  <si>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</si>
  <si>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</si>
  <si>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</si>
  <si>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</si>
  <si>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</si>
  <si>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</si>
  <si>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</si>
  <si>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</si>
  <si>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</si>
  <si>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</si>
  <si>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</si>
  <si>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</si>
  <si>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</si>
  <si>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</si>
  <si>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</si>
  <si>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</si>
  <si>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</si>
  <si>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</si>
  <si>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</si>
  <si>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</si>
  <si>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</si>
  <si>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</si>
  <si>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</si>
  <si>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</si>
  <si>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</si>
  <si>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</si>
  <si>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</si>
  <si>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</si>
  <si>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</si>
  <si>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</si>
  <si>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</si>
  <si>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</si>
  <si>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</si>
  <si>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</si>
  <si>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</si>
  <si>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</si>
  <si>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</si>
  <si>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</si>
  <si>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</si>
  <si>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</si>
  <si>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</si>
  <si>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</si>
  <si>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</si>
  <si>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</si>
  <si>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</si>
  <si>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</si>
  <si>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</si>
  <si>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</si>
  <si>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</si>
  <si>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</si>
  <si>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</si>
  <si>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</si>
  <si>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</si>
  <si>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</si>
  <si>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</si>
  <si>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</si>
  <si>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</si>
  <si>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</si>
  <si>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</si>
  <si>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</si>
  <si>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</si>
  <si>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</si>
  <si>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</si>
  <si>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</si>
  <si>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</si>
  <si>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</si>
  <si>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</si>
  <si>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</si>
  <si>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</si>
  <si>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</si>
  <si>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</si>
  <si>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</si>
  <si>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</si>
  <si>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</si>
  <si>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</si>
  <si>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</si>
  <si>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</si>
  <si>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</si>
  <si>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</si>
  <si>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</si>
  <si>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</si>
  <si>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</si>
  <si>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</si>
  <si>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</si>
  <si>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</si>
  <si>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</si>
  <si>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</si>
  <si>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</si>
  <si>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</si>
  <si>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</si>
  <si>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</si>
  <si>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</si>
  <si>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</si>
  <si>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</si>
  <si>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</si>
  <si>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</si>
  <si>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</si>
  <si>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</si>
  <si>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</si>
  <si>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</si>
  <si>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</si>
  <si>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</si>
  <si>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</si>
  <si>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</si>
  <si>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</si>
  <si>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</si>
  <si>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遺骨伝達等事業</t>
  </si>
  <si>
    <t>社会・援護局</t>
  </si>
  <si>
    <t>昭和26年度</t>
  </si>
  <si>
    <t>終了予定なし</t>
  </si>
  <si>
    <t>事業課</t>
  </si>
  <si>
    <t>戦没者の遺骨収集の推進に関する法律（平成28年法律第12号）９条
厚生労働省設置法第４条第１項第104の２
厚生労働省組織令第108条
地方自治法附則第10条（旧軍関係調査事務等委託費）</t>
  </si>
  <si>
    <t>復員業務規程（昭26）
「戦没者遺骨のDNA鑑定に関する検討会報告書」（平15.3）
「日韓定期閣僚会議」の了解事項（昭44.8）</t>
  </si>
  <si>
    <t>収容した戦没者の遺骨のDNA鑑定や遺留品調査等を実施し、身元が特定された場合は遺族へ伝達し、身元が特定できず遺族に引き渡すことのできない遺骨は千鳥ヶ淵戦没者墓苑に納骨することにより、戦没者遺族の慰藉につなげることを目的とする。</t>
  </si>
  <si>
    <t>海外等で収容された先の大戦における戦没者の遺骨については、遺留品調査等により身元が特定された場合に遺族へ伝達しており、平成１５年度以降は遺骨から有力なDNAを抽出できるなど一定の条件を満たす場合に、希望する遺族に対しDNA鑑定を実施し、身元特定に至った場合も同様に伝達している。遺族に引き渡すことのできない遺骨は、国内で再焼骨後、千鳥ヶ淵戦没者墓苑に納骨している。また、当局保管の朝鮮半島出身旧軍人軍属等の遺骨については韓国及び北朝鮮政府に返還するものであり、返還に関する基本的事項に合意している韓国政府に対して遺骨の返還に向けた協議を行っている。</t>
  </si>
  <si>
    <t>-</t>
  </si>
  <si>
    <t>戦没者遺骨収集事業等庁費</t>
  </si>
  <si>
    <t>戦没者遺骨収集事業等委託費</t>
  </si>
  <si>
    <t>遺骨収集等庁費</t>
  </si>
  <si>
    <t>件</t>
  </si>
  <si>
    <t>戦没者遺骨の伝達状況基礎統計</t>
  </si>
  <si>
    <t>千鳥ヶ淵戦没者墓苑への戦没者遺骨の納骨数</t>
  </si>
  <si>
    <t>柱</t>
  </si>
  <si>
    <t>千鳥ヶ淵戦没者墓苑納骨状況表</t>
  </si>
  <si>
    <t>DNA鑑定件数</t>
  </si>
  <si>
    <t>X：遺骨伝達等事業に要した経費／Y：遺骨伝達数及び納骨数の合計</t>
    <phoneticPr fontId="6"/>
  </si>
  <si>
    <t>百万円</t>
  </si>
  <si>
    <t>X/Y</t>
    <phoneticPr fontId="6"/>
  </si>
  <si>
    <t>151百万円/1,902件</t>
  </si>
  <si>
    <t>136百万円/947件</t>
  </si>
  <si>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</si>
  <si>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</si>
  <si>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遺骨収集関連事業</t>
  </si>
  <si>
    <t>461</t>
  </si>
  <si>
    <t>419</t>
  </si>
  <si>
    <t>363</t>
  </si>
  <si>
    <t>730</t>
  </si>
  <si>
    <t>728</t>
  </si>
  <si>
    <t>744</t>
  </si>
  <si>
    <t>711</t>
  </si>
  <si>
    <t>厚生労働省713</t>
  </si>
  <si>
    <t>厚生労働省0710</t>
  </si>
  <si>
    <t>○</t>
  </si>
  <si>
    <t>佐藤　宏</t>
    <rPh sb="0" eb="2">
      <t>サトウ</t>
    </rPh>
    <phoneticPr fontId="6"/>
  </si>
  <si>
    <t>厚労</t>
  </si>
  <si>
    <t>-</t>
    <phoneticPr fontId="6"/>
  </si>
  <si>
    <t>旧軍関係調査事務等委託費</t>
    <phoneticPr fontId="6"/>
  </si>
  <si>
    <t>戦没者遺骨収集事業等委員等旅費</t>
    <rPh sb="10" eb="12">
      <t>イイン</t>
    </rPh>
    <rPh sb="12" eb="13">
      <t>トウ</t>
    </rPh>
    <phoneticPr fontId="6"/>
  </si>
  <si>
    <t>-</t>
    <phoneticPr fontId="6"/>
  </si>
  <si>
    <t>遺族への遺骨等の伝達は、国の責務として行うものであり、本事業は、遺骨の帰還を待ち望む戦没者遺族のニーズを反映している。</t>
    <rPh sb="6" eb="7">
      <t>トウ</t>
    </rPh>
    <rPh sb="27" eb="28">
      <t>ホン</t>
    </rPh>
    <rPh sb="28" eb="30">
      <t>ジギョウ</t>
    </rPh>
    <rPh sb="52" eb="54">
      <t>ハンエイ</t>
    </rPh>
    <phoneticPr fontId="7"/>
  </si>
  <si>
    <t>戦没者遺骨の遺族への返還は、国の責務によって実施すべきものである。また、遺族へ引き渡すことのできない遺骨は、国が千鳥ヶ淵戦没者墓苑に納骨している。</t>
  </si>
  <si>
    <t>遺族への遺骨等の伝達は、遺骨の帰還を待ち望む戦没者遺族を慰藉するために非常に重要な取組であり、優先度は高い。</t>
    <rPh sb="6" eb="7">
      <t>トウ</t>
    </rPh>
    <phoneticPr fontId="7"/>
  </si>
  <si>
    <t>遺族へ遺骨を伝達するために必要最低限の経費を計上している。また、事業実績に基づき、必要経費の見直しを行っている。</t>
  </si>
  <si>
    <t>事業実施にあたり必要なもののみに限定されている。</t>
  </si>
  <si>
    <t>複数地域から同時期に収容された御遺骨について、引渡式を合同で実施している。</t>
  </si>
  <si>
    <t>△</t>
  </si>
  <si>
    <t>有</t>
  </si>
  <si>
    <t>‐</t>
  </si>
  <si>
    <t>以下のとおり、遺骨情報の収集・収容→ご遺族への伝達等という一連の取組となっており、役割分担されている。
①遺骨収集関連事業
↓　〔国内外において収集した遺骨情報をもとに遺骨収容を行う〕
②遺骨伝達等事業　
　　 〔①で収容された遺骨について、御遺族への伝達や身元未判明遺骨の千鳥ヶ淵戦没者への納骨を行う。〕</t>
    <phoneticPr fontId="6"/>
  </si>
  <si>
    <t>令和３年度は、DNA鑑定の実施見込みを勘案し44件の伝達を行う。</t>
    <phoneticPr fontId="6"/>
  </si>
  <si>
    <t>A.百万円を超える支出がないため省略</t>
    <rPh sb="2" eb="5">
      <t>ヒャクマンエン</t>
    </rPh>
    <rPh sb="6" eb="7">
      <t>コ</t>
    </rPh>
    <rPh sb="9" eb="11">
      <t>シシュツ</t>
    </rPh>
    <rPh sb="16" eb="18">
      <t>ショウリャク</t>
    </rPh>
    <phoneticPr fontId="6"/>
  </si>
  <si>
    <t>B.（一財）日本遺族会</t>
    <rPh sb="3" eb="4">
      <t>イチ</t>
    </rPh>
    <rPh sb="4" eb="5">
      <t>ザイ</t>
    </rPh>
    <rPh sb="6" eb="8">
      <t>ニホン</t>
    </rPh>
    <rPh sb="8" eb="10">
      <t>イゾク</t>
    </rPh>
    <rPh sb="10" eb="11">
      <t>カイ</t>
    </rPh>
    <phoneticPr fontId="6"/>
  </si>
  <si>
    <t>賃金</t>
    <rPh sb="0" eb="2">
      <t>チンギン</t>
    </rPh>
    <phoneticPr fontId="6"/>
  </si>
  <si>
    <t>事務補助職員雇上費</t>
    <rPh sb="0" eb="2">
      <t>ジム</t>
    </rPh>
    <rPh sb="2" eb="4">
      <t>ホジョ</t>
    </rPh>
    <rPh sb="4" eb="6">
      <t>ショクイン</t>
    </rPh>
    <rPh sb="6" eb="8">
      <t>ヤトイアゲ</t>
    </rPh>
    <rPh sb="8" eb="9">
      <t>ヒ</t>
    </rPh>
    <phoneticPr fontId="6"/>
  </si>
  <si>
    <t>旅費</t>
    <rPh sb="0" eb="2">
      <t>リョヒ</t>
    </rPh>
    <phoneticPr fontId="6"/>
  </si>
  <si>
    <t>外国協力団体との協議等</t>
    <rPh sb="0" eb="2">
      <t>ガイコク</t>
    </rPh>
    <rPh sb="2" eb="4">
      <t>キョウリョク</t>
    </rPh>
    <rPh sb="4" eb="6">
      <t>ダンタイ</t>
    </rPh>
    <rPh sb="8" eb="10">
      <t>キョウギ</t>
    </rPh>
    <rPh sb="10" eb="11">
      <t>トウ</t>
    </rPh>
    <phoneticPr fontId="6"/>
  </si>
  <si>
    <t>借料及び損料</t>
    <rPh sb="0" eb="2">
      <t>シャクリョウ</t>
    </rPh>
    <rPh sb="2" eb="3">
      <t>オヨ</t>
    </rPh>
    <rPh sb="4" eb="6">
      <t>ソンリョウ</t>
    </rPh>
    <phoneticPr fontId="6"/>
  </si>
  <si>
    <t>車両借上等</t>
    <rPh sb="0" eb="2">
      <t>シャリョウ</t>
    </rPh>
    <rPh sb="2" eb="5">
      <t>カリアゲトウ</t>
    </rPh>
    <phoneticPr fontId="6"/>
  </si>
  <si>
    <t>消費税</t>
    <rPh sb="0" eb="3">
      <t>ショウヒゼイ</t>
    </rPh>
    <phoneticPr fontId="6"/>
  </si>
  <si>
    <t>雑役務費</t>
    <rPh sb="0" eb="1">
      <t>ザツ</t>
    </rPh>
    <rPh sb="1" eb="4">
      <t>エキムヒ</t>
    </rPh>
    <phoneticPr fontId="6"/>
  </si>
  <si>
    <t>翻訳料等</t>
    <rPh sb="0" eb="3">
      <t>ホンヤクリョウ</t>
    </rPh>
    <rPh sb="3" eb="4">
      <t>トウ</t>
    </rPh>
    <phoneticPr fontId="6"/>
  </si>
  <si>
    <t>消耗品費、通信運搬費、印刷製本費等</t>
    <rPh sb="0" eb="3">
      <t>ショウモウヒン</t>
    </rPh>
    <rPh sb="3" eb="4">
      <t>ヒ</t>
    </rPh>
    <rPh sb="5" eb="7">
      <t>ツウシン</t>
    </rPh>
    <rPh sb="7" eb="10">
      <t>ウンパンヒ</t>
    </rPh>
    <rPh sb="11" eb="13">
      <t>インサツ</t>
    </rPh>
    <rPh sb="13" eb="16">
      <t>セイホンヒ</t>
    </rPh>
    <rPh sb="16" eb="17">
      <t>トウ</t>
    </rPh>
    <phoneticPr fontId="6"/>
  </si>
  <si>
    <t>C.百万円を超える支出がないため省略</t>
    <phoneticPr fontId="6"/>
  </si>
  <si>
    <t>雑役務費</t>
    <rPh sb="0" eb="4">
      <t>ザツエキムヒ</t>
    </rPh>
    <phoneticPr fontId="6"/>
  </si>
  <si>
    <t>戦没者遺骨のDNA鑑定料</t>
    <rPh sb="0" eb="3">
      <t>センボツシャ</t>
    </rPh>
    <rPh sb="3" eb="5">
      <t>イコツ</t>
    </rPh>
    <rPh sb="9" eb="12">
      <t>カンテイリョウ</t>
    </rPh>
    <phoneticPr fontId="7"/>
  </si>
  <si>
    <t>D.学校法人　大阪医科薬科大学</t>
    <phoneticPr fontId="6"/>
  </si>
  <si>
    <t>E.（独）国立科学博物館</t>
    <phoneticPr fontId="6"/>
  </si>
  <si>
    <t>（一財）日本遺族会</t>
    <rPh sb="1" eb="2">
      <t>イチ</t>
    </rPh>
    <rPh sb="2" eb="3">
      <t>ザイ</t>
    </rPh>
    <rPh sb="4" eb="6">
      <t>ニホン</t>
    </rPh>
    <rPh sb="6" eb="9">
      <t>イゾクカイ</t>
    </rPh>
    <phoneticPr fontId="6"/>
  </si>
  <si>
    <t>遺留品の調査・返還（委託）</t>
    <rPh sb="10" eb="12">
      <t>イタク</t>
    </rPh>
    <phoneticPr fontId="6"/>
  </si>
  <si>
    <t>-</t>
    <phoneticPr fontId="6"/>
  </si>
  <si>
    <t>消耗品費</t>
    <rPh sb="0" eb="3">
      <t>ショウモウヒン</t>
    </rPh>
    <rPh sb="3" eb="4">
      <t>ヒ</t>
    </rPh>
    <phoneticPr fontId="6"/>
  </si>
  <si>
    <t>研究機器一式</t>
    <rPh sb="0" eb="2">
      <t>ケンキュウ</t>
    </rPh>
    <rPh sb="2" eb="4">
      <t>キキ</t>
    </rPh>
    <rPh sb="4" eb="6">
      <t>イッシキ</t>
    </rPh>
    <phoneticPr fontId="6"/>
  </si>
  <si>
    <t>F.（株）池田理化</t>
    <phoneticPr fontId="6"/>
  </si>
  <si>
    <t>（株）池田理化</t>
    <rPh sb="1" eb="2">
      <t>カブ</t>
    </rPh>
    <rPh sb="3" eb="5">
      <t>イケダ</t>
    </rPh>
    <rPh sb="5" eb="7">
      <t>リカ</t>
    </rPh>
    <phoneticPr fontId="6"/>
  </si>
  <si>
    <t>株式会社横浜エージェンシー＆コミュニケーションズ</t>
    <phoneticPr fontId="6"/>
  </si>
  <si>
    <t>戦没者遺骨身元特定のためのＤＮＡ鑑定に係る新聞広報</t>
  </si>
  <si>
    <t>戦没者遺骨身元特定のためのＤＮＡ鑑定に係る新聞広報</t>
    <phoneticPr fontId="6"/>
  </si>
  <si>
    <t>（株）東急エージェンシー</t>
    <phoneticPr fontId="6"/>
  </si>
  <si>
    <t>凸版印刷株式会社</t>
    <phoneticPr fontId="6"/>
  </si>
  <si>
    <t>戦没者遺骨ＤＮＡ鑑定データの入力・検索業務</t>
    <phoneticPr fontId="6"/>
  </si>
  <si>
    <t>（宗教）祐天寺</t>
    <phoneticPr fontId="6"/>
  </si>
  <si>
    <t>遺骨保管料</t>
    <phoneticPr fontId="6"/>
  </si>
  <si>
    <t>（宗教）天徳寺</t>
    <phoneticPr fontId="6"/>
  </si>
  <si>
    <t>H.百万円を超える支出がないため省略</t>
    <phoneticPr fontId="6"/>
  </si>
  <si>
    <t>名鉄観光サービス（株）</t>
    <phoneticPr fontId="6"/>
  </si>
  <si>
    <t>遺骨収集団の出迎えに係る車輌（運転手付）借上</t>
    <phoneticPr fontId="6"/>
  </si>
  <si>
    <t>福岡県</t>
    <rPh sb="0" eb="3">
      <t>フクオカケン</t>
    </rPh>
    <phoneticPr fontId="6"/>
  </si>
  <si>
    <t>島根県</t>
    <rPh sb="0" eb="3">
      <t>シマネケン</t>
    </rPh>
    <phoneticPr fontId="6"/>
  </si>
  <si>
    <t>佐賀県</t>
    <rPh sb="0" eb="3">
      <t>サガケン</t>
    </rPh>
    <phoneticPr fontId="6"/>
  </si>
  <si>
    <t>沖縄県</t>
    <rPh sb="0" eb="3">
      <t>オキナワケン</t>
    </rPh>
    <phoneticPr fontId="6"/>
  </si>
  <si>
    <t>長崎県</t>
    <rPh sb="0" eb="3">
      <t>ナガサキケン</t>
    </rPh>
    <phoneticPr fontId="6"/>
  </si>
  <si>
    <t>鹿児島県</t>
    <rPh sb="0" eb="4">
      <t>カゴシマケン</t>
    </rPh>
    <phoneticPr fontId="6"/>
  </si>
  <si>
    <t>熊本県</t>
    <rPh sb="0" eb="2">
      <t>クマモト</t>
    </rPh>
    <rPh sb="2" eb="3">
      <t>ケン</t>
    </rPh>
    <phoneticPr fontId="6"/>
  </si>
  <si>
    <t>宮崎県</t>
    <rPh sb="0" eb="3">
      <t>ミヤザキケン</t>
    </rPh>
    <phoneticPr fontId="6"/>
  </si>
  <si>
    <t>大分県</t>
    <rPh sb="0" eb="3">
      <t>オオイタケン</t>
    </rPh>
    <phoneticPr fontId="6"/>
  </si>
  <si>
    <t>北海道</t>
    <rPh sb="0" eb="3">
      <t>ホッカイドウ</t>
    </rPh>
    <phoneticPr fontId="6"/>
  </si>
  <si>
    <t>遺族への遺骨伝達（事務委託）</t>
    <rPh sb="0" eb="2">
      <t>イゾク</t>
    </rPh>
    <rPh sb="4" eb="6">
      <t>イコツ</t>
    </rPh>
    <rPh sb="6" eb="8">
      <t>デンタツ</t>
    </rPh>
    <rPh sb="9" eb="11">
      <t>ジム</t>
    </rPh>
    <rPh sb="11" eb="13">
      <t>イタク</t>
    </rPh>
    <phoneticPr fontId="7"/>
  </si>
  <si>
    <t>消費税</t>
    <rPh sb="0" eb="3">
      <t>ショウヒゼイ</t>
    </rPh>
    <phoneticPr fontId="6"/>
  </si>
  <si>
    <t>（独）国立科学博物館</t>
    <phoneticPr fontId="6"/>
  </si>
  <si>
    <t>戦没者遺骨の次世代シークエンサによるSNP分析に係る研究</t>
    <rPh sb="0" eb="3">
      <t>センボツシャ</t>
    </rPh>
    <rPh sb="3" eb="5">
      <t>イコツ</t>
    </rPh>
    <rPh sb="6" eb="9">
      <t>ジセダイ</t>
    </rPh>
    <rPh sb="21" eb="23">
      <t>ブンセキ</t>
    </rPh>
    <rPh sb="24" eb="25">
      <t>カカ</t>
    </rPh>
    <rPh sb="26" eb="28">
      <t>ケンキュウ</t>
    </rPh>
    <phoneticPr fontId="6"/>
  </si>
  <si>
    <t>形質人類学的鑑定人の養成に係る研究</t>
    <rPh sb="0" eb="2">
      <t>ケイシツ</t>
    </rPh>
    <rPh sb="2" eb="5">
      <t>ジンルイガク</t>
    </rPh>
    <rPh sb="5" eb="6">
      <t>テキ</t>
    </rPh>
    <rPh sb="6" eb="9">
      <t>カンテイニン</t>
    </rPh>
    <rPh sb="10" eb="12">
      <t>ヨウセイ</t>
    </rPh>
    <rPh sb="13" eb="14">
      <t>カカ</t>
    </rPh>
    <rPh sb="15" eb="17">
      <t>ケンキュウ</t>
    </rPh>
    <phoneticPr fontId="6"/>
  </si>
  <si>
    <t>戦没者遺骨のDNA鑑定の方法に係る研究</t>
    <rPh sb="0" eb="3">
      <t>センボツシャ</t>
    </rPh>
    <rPh sb="3" eb="5">
      <t>イコツ</t>
    </rPh>
    <rPh sb="9" eb="11">
      <t>カンテイ</t>
    </rPh>
    <rPh sb="12" eb="14">
      <t>ホウホウ</t>
    </rPh>
    <rPh sb="15" eb="16">
      <t>カカ</t>
    </rPh>
    <rPh sb="17" eb="19">
      <t>ケンキュウ</t>
    </rPh>
    <phoneticPr fontId="6"/>
  </si>
  <si>
    <t>その他</t>
    <rPh sb="2" eb="3">
      <t>ホカ</t>
    </rPh>
    <phoneticPr fontId="6"/>
  </si>
  <si>
    <t>補助職員雇上費</t>
    <rPh sb="0" eb="2">
      <t>ホジョ</t>
    </rPh>
    <rPh sb="2" eb="4">
      <t>ショクイン</t>
    </rPh>
    <rPh sb="4" eb="5">
      <t>ヤト</t>
    </rPh>
    <rPh sb="5" eb="6">
      <t>ウエ</t>
    </rPh>
    <rPh sb="6" eb="7">
      <t>ヒ</t>
    </rPh>
    <phoneticPr fontId="6"/>
  </si>
  <si>
    <t>消費税</t>
    <rPh sb="0" eb="3">
      <t>ショウヒゼイ</t>
    </rPh>
    <phoneticPr fontId="6"/>
  </si>
  <si>
    <t>戦没者遺骨等を遺族へ返還するため、厚生労働省保管資料をはじめ旧ソ連政府等や復員者提供の名簿、埋葬図を活用し調査を行っている。また、DNA鑑定は、検討会の報告を踏まえ一定条件を満たした場合に限定して実施している。</t>
    <phoneticPr fontId="6"/>
  </si>
  <si>
    <t>ジャパンカスタム株式会社</t>
    <phoneticPr fontId="6"/>
  </si>
  <si>
    <t>安定同位体比分析の研究に係る研究機器購入</t>
    <rPh sb="0" eb="2">
      <t>アンテイ</t>
    </rPh>
    <rPh sb="2" eb="5">
      <t>ドウイタイ</t>
    </rPh>
    <rPh sb="5" eb="6">
      <t>ヒ</t>
    </rPh>
    <rPh sb="6" eb="8">
      <t>ブンセキ</t>
    </rPh>
    <rPh sb="9" eb="11">
      <t>ケンキュウ</t>
    </rPh>
    <rPh sb="12" eb="13">
      <t>カカ</t>
    </rPh>
    <rPh sb="14" eb="16">
      <t>ケンキュウ</t>
    </rPh>
    <rPh sb="16" eb="18">
      <t>キキ</t>
    </rPh>
    <rPh sb="18" eb="20">
      <t>コウニュウ</t>
    </rPh>
    <phoneticPr fontId="6"/>
  </si>
  <si>
    <t>ＤＮＡシーセンサ購入</t>
    <rPh sb="8" eb="10">
      <t>コウニュウ</t>
    </rPh>
    <phoneticPr fontId="6"/>
  </si>
  <si>
    <t>G.ジャパンカスタム株式会社</t>
    <phoneticPr fontId="6"/>
  </si>
  <si>
    <t>安定同位体比分析の研究に係る機材等購入</t>
    <rPh sb="0" eb="2">
      <t>アンテイ</t>
    </rPh>
    <rPh sb="2" eb="5">
      <t>ドウイタイ</t>
    </rPh>
    <rPh sb="5" eb="6">
      <t>ヒ</t>
    </rPh>
    <rPh sb="6" eb="8">
      <t>ブンセキ</t>
    </rPh>
    <rPh sb="9" eb="11">
      <t>ケンキュウ</t>
    </rPh>
    <rPh sb="12" eb="13">
      <t>カカ</t>
    </rPh>
    <rPh sb="14" eb="16">
      <t>キザイ</t>
    </rPh>
    <rPh sb="16" eb="17">
      <t>トウ</t>
    </rPh>
    <rPh sb="17" eb="19">
      <t>コウニュウ</t>
    </rPh>
    <phoneticPr fontId="6"/>
  </si>
  <si>
    <t>-</t>
    <phoneticPr fontId="6"/>
  </si>
  <si>
    <t>（株）日本翻訳センター</t>
    <phoneticPr fontId="6"/>
  </si>
  <si>
    <t>株式会社ティーケーピー</t>
    <phoneticPr fontId="6"/>
  </si>
  <si>
    <t>第４回身元特定DNA鑑定会議会場借上</t>
    <rPh sb="0" eb="1">
      <t>ダイ</t>
    </rPh>
    <rPh sb="2" eb="3">
      <t>カイ</t>
    </rPh>
    <rPh sb="3" eb="5">
      <t>ミモト</t>
    </rPh>
    <rPh sb="5" eb="7">
      <t>トクテイ</t>
    </rPh>
    <rPh sb="10" eb="12">
      <t>カンテイ</t>
    </rPh>
    <rPh sb="12" eb="14">
      <t>カイギ</t>
    </rPh>
    <rPh sb="14" eb="16">
      <t>カイジョウ</t>
    </rPh>
    <rPh sb="16" eb="17">
      <t>カ</t>
    </rPh>
    <rPh sb="17" eb="18">
      <t>ア</t>
    </rPh>
    <phoneticPr fontId="6"/>
  </si>
  <si>
    <t>（有限）タケマエ</t>
    <phoneticPr fontId="6"/>
  </si>
  <si>
    <t>第５回身元特定DNA鑑定会議会場借上</t>
    <rPh sb="0" eb="1">
      <t>ダイ</t>
    </rPh>
    <rPh sb="2" eb="3">
      <t>カイ</t>
    </rPh>
    <rPh sb="3" eb="5">
      <t>ミモト</t>
    </rPh>
    <rPh sb="5" eb="7">
      <t>トクテイ</t>
    </rPh>
    <rPh sb="10" eb="12">
      <t>カンテイ</t>
    </rPh>
    <rPh sb="12" eb="14">
      <t>カイギ</t>
    </rPh>
    <rPh sb="14" eb="16">
      <t>カイジョウ</t>
    </rPh>
    <rPh sb="16" eb="17">
      <t>カ</t>
    </rPh>
    <rPh sb="17" eb="18">
      <t>ア</t>
    </rPh>
    <phoneticPr fontId="6"/>
  </si>
  <si>
    <t>第４回所属集団判定会議会場借上</t>
    <rPh sb="0" eb="1">
      <t>ダイ</t>
    </rPh>
    <rPh sb="2" eb="3">
      <t>カイ</t>
    </rPh>
    <rPh sb="3" eb="5">
      <t>ショゾク</t>
    </rPh>
    <rPh sb="5" eb="7">
      <t>シュウダン</t>
    </rPh>
    <rPh sb="7" eb="9">
      <t>ハンテイ</t>
    </rPh>
    <rPh sb="9" eb="11">
      <t>カイギ</t>
    </rPh>
    <rPh sb="11" eb="13">
      <t>カイジョウ</t>
    </rPh>
    <rPh sb="13" eb="14">
      <t>カ</t>
    </rPh>
    <rPh sb="14" eb="15">
      <t>ア</t>
    </rPh>
    <phoneticPr fontId="6"/>
  </si>
  <si>
    <t>第３回身元特定DNA鑑定会議会場借上</t>
    <rPh sb="0" eb="1">
      <t>ダイ</t>
    </rPh>
    <rPh sb="2" eb="3">
      <t>カイ</t>
    </rPh>
    <rPh sb="3" eb="5">
      <t>ミモト</t>
    </rPh>
    <rPh sb="5" eb="7">
      <t>トクテイ</t>
    </rPh>
    <rPh sb="10" eb="12">
      <t>カンテイ</t>
    </rPh>
    <rPh sb="12" eb="14">
      <t>カイギ</t>
    </rPh>
    <rPh sb="14" eb="16">
      <t>カイジョウ</t>
    </rPh>
    <rPh sb="16" eb="17">
      <t>カ</t>
    </rPh>
    <rPh sb="17" eb="18">
      <t>ア</t>
    </rPh>
    <phoneticPr fontId="6"/>
  </si>
  <si>
    <t>第３回所属集団判定会議会場借上</t>
    <rPh sb="0" eb="1">
      <t>ダイ</t>
    </rPh>
    <rPh sb="2" eb="3">
      <t>カイ</t>
    </rPh>
    <rPh sb="3" eb="5">
      <t>ショゾク</t>
    </rPh>
    <rPh sb="5" eb="7">
      <t>シュウダン</t>
    </rPh>
    <rPh sb="7" eb="9">
      <t>ハンテイ</t>
    </rPh>
    <rPh sb="9" eb="11">
      <t>カイギ</t>
    </rPh>
    <rPh sb="11" eb="13">
      <t>カイジョウ</t>
    </rPh>
    <rPh sb="13" eb="14">
      <t>カ</t>
    </rPh>
    <rPh sb="14" eb="15">
      <t>ア</t>
    </rPh>
    <phoneticPr fontId="6"/>
  </si>
  <si>
    <r>
      <t>戦没者遺骨のD</t>
    </r>
    <r>
      <rPr>
        <sz val="11"/>
        <rFont val="ＭＳ Ｐゴシック"/>
        <family val="3"/>
        <charset val="128"/>
      </rPr>
      <t>NA鑑定等</t>
    </r>
    <rPh sb="0" eb="3">
      <t>センボツシャ</t>
    </rPh>
    <rPh sb="3" eb="5">
      <t>イコツ</t>
    </rPh>
    <rPh sb="9" eb="11">
      <t>カンテイ</t>
    </rPh>
    <rPh sb="11" eb="12">
      <t>トウ</t>
    </rPh>
    <phoneticPr fontId="7"/>
  </si>
  <si>
    <t>大阪医科薬科大学</t>
    <phoneticPr fontId="6"/>
  </si>
  <si>
    <t>福岡大学</t>
    <phoneticPr fontId="6"/>
  </si>
  <si>
    <t>関西医科大学</t>
    <rPh sb="0" eb="2">
      <t>カンサイ</t>
    </rPh>
    <rPh sb="2" eb="6">
      <t>イカダイガク</t>
    </rPh>
    <phoneticPr fontId="6"/>
  </si>
  <si>
    <t>山形大学</t>
    <rPh sb="0" eb="2">
      <t>ヤマガタ</t>
    </rPh>
    <rPh sb="2" eb="4">
      <t>ダイガク</t>
    </rPh>
    <phoneticPr fontId="6"/>
  </si>
  <si>
    <t>旭川医科大学</t>
    <rPh sb="0" eb="2">
      <t>アサヒカワ</t>
    </rPh>
    <rPh sb="2" eb="6">
      <t>イカダイガク</t>
    </rPh>
    <phoneticPr fontId="6"/>
  </si>
  <si>
    <t>神奈川歯科大学</t>
    <rPh sb="0" eb="3">
      <t>カナガワ</t>
    </rPh>
    <rPh sb="3" eb="7">
      <t>シカダイガク</t>
    </rPh>
    <phoneticPr fontId="6"/>
  </si>
  <si>
    <t>日本大学</t>
    <rPh sb="0" eb="2">
      <t>ニホン</t>
    </rPh>
    <rPh sb="2" eb="4">
      <t>ダイガク</t>
    </rPh>
    <phoneticPr fontId="6"/>
  </si>
  <si>
    <t>信州大学</t>
    <rPh sb="0" eb="2">
      <t>シンシュウ</t>
    </rPh>
    <rPh sb="2" eb="4">
      <t>ダイガク</t>
    </rPh>
    <phoneticPr fontId="6"/>
  </si>
  <si>
    <t>消耗品等購入</t>
    <rPh sb="0" eb="3">
      <t>ショウモウヒン</t>
    </rPh>
    <rPh sb="3" eb="4">
      <t>トウ</t>
    </rPh>
    <rPh sb="4" eb="6">
      <t>コウニュウ</t>
    </rPh>
    <phoneticPr fontId="6"/>
  </si>
  <si>
    <t>安定同位体比分析の研究に係る消耗品等購入</t>
    <rPh sb="14" eb="17">
      <t>ショウモウヒン</t>
    </rPh>
    <phoneticPr fontId="6"/>
  </si>
  <si>
    <t>-</t>
    <phoneticPr fontId="6"/>
  </si>
  <si>
    <t>文書翻訳（マニュアル）</t>
    <rPh sb="0" eb="2">
      <t>ブンショ</t>
    </rPh>
    <rPh sb="2" eb="4">
      <t>ホンヤク</t>
    </rPh>
    <phoneticPr fontId="6"/>
  </si>
  <si>
    <t>収容した戦没者の遺骨のDNA鑑定や遺留品調査等を実施し、身元が特定された場合は遺族へ伝達し、身元が特定できず遺族に引き渡すことのできない遺骨は千鳥ヶ淵戦没者墓苑に納骨することにより、戦没者遺族の慰藉につながるものである。</t>
    <phoneticPr fontId="6"/>
  </si>
  <si>
    <t>再委託経費、光熱水料等</t>
    <rPh sb="0" eb="3">
      <t>サイイタク</t>
    </rPh>
    <rPh sb="3" eb="5">
      <t>ケイヒ</t>
    </rPh>
    <rPh sb="6" eb="8">
      <t>コウネツ</t>
    </rPh>
    <rPh sb="8" eb="10">
      <t>スイリョウ</t>
    </rPh>
    <rPh sb="10" eb="11">
      <t>トウ</t>
    </rPh>
    <phoneticPr fontId="6"/>
  </si>
  <si>
    <t>旅費</t>
    <rPh sb="0" eb="2">
      <t>リョヒ</t>
    </rPh>
    <phoneticPr fontId="6"/>
  </si>
  <si>
    <t>再委託先機関への検体運搬等</t>
    <rPh sb="0" eb="3">
      <t>サイイタク</t>
    </rPh>
    <rPh sb="3" eb="4">
      <t>サキ</t>
    </rPh>
    <rPh sb="4" eb="6">
      <t>キカン</t>
    </rPh>
    <rPh sb="8" eb="10">
      <t>ケンタイ</t>
    </rPh>
    <rPh sb="10" eb="12">
      <t>ウンパン</t>
    </rPh>
    <rPh sb="12" eb="13">
      <t>トウ</t>
    </rPh>
    <phoneticPr fontId="6"/>
  </si>
  <si>
    <t>試料・機材購入費等</t>
    <rPh sb="0" eb="2">
      <t>シリョウ</t>
    </rPh>
    <rPh sb="3" eb="5">
      <t>キザイ</t>
    </rPh>
    <rPh sb="5" eb="7">
      <t>コウニュウ</t>
    </rPh>
    <rPh sb="7" eb="8">
      <t>ヒ</t>
    </rPh>
    <rPh sb="8" eb="9">
      <t>トウ</t>
    </rPh>
    <phoneticPr fontId="6"/>
  </si>
  <si>
    <t>遺骨の鑑定については、一般競争により競争性の確保に努めているが、遺骨のDNA鑑定等の専門的知識を有し、かつ慰霊事業を深く理解している業者が限られているため、一部については予算決算及び会計令に基づき随意契約を行っている。
また、一者応札となった契約については、公告期間の延長、前回仕様書の要求があった業者に対する声かけ等を行い競争性の確保に努める。</t>
    <rPh sb="0" eb="2">
      <t>イコツ</t>
    </rPh>
    <rPh sb="11" eb="13">
      <t>イッパン</t>
    </rPh>
    <rPh sb="13" eb="15">
      <t>キョウソウ</t>
    </rPh>
    <rPh sb="18" eb="21">
      <t>キョウソウセイ</t>
    </rPh>
    <rPh sb="22" eb="24">
      <t>カクホ</t>
    </rPh>
    <rPh sb="25" eb="26">
      <t>ツト</t>
    </rPh>
    <rPh sb="78" eb="80">
      <t>イチブ</t>
    </rPh>
    <phoneticPr fontId="6"/>
  </si>
  <si>
    <t>令和２年度に遺骨収容・鑑定プロセスの見直しを行い、
・日本人の遺骨である蓋然性が高い場合に、DNA鑑定用の検体を採取し持ち帰る（遺骨の他の部位は現地で一時的に保管）。
・検体のDNA分析等を行ったのち、専門家による総合的な判断を実施。日本人の遺骨であると判定された場合に、検体以外の部位を現地で焼骨し、日本に持ち帰る。
こととした。
戦没者遺骨の状態にもよるが、一柱のご遺骨に対し、複数回の分析・判断が必要な場合があるため、遺骨の伝達件数及び千鳥ヶ淵戦没者墓苑への納骨数が目標を下回った。
また、新型コロナウィルス感染症の感染拡大により、遺骨収集等事業の実施を一部見合わせたため、遺骨収容数が目標を下回ったことに伴い、DNA鑑定用検体の送還数も減少したため、DNA鑑定件数、遺骨の伝達件数及び千鳥ヶ淵戦没者墓苑への戦没者遺骨の納骨数も目標を下回った。</t>
    <phoneticPr fontId="6"/>
  </si>
  <si>
    <t>また、新型コロナウィルス感染症の感染拡大により、遺骨収集等事業の実施を一部見合わせたため、遺骨収容数が目標を下回ったことに伴い、DNA鑑定用検体の送還数も減少したため、DNA鑑定件数、遺骨の伝達件数及び千鳥ヶ淵戦没者墓苑への戦没者遺骨の納骨数も目標を下回った。</t>
    <phoneticPr fontId="6"/>
  </si>
  <si>
    <t>令和３年度は、過去３年間実績の平均である926柱の納骨を行う。</t>
    <phoneticPr fontId="6"/>
  </si>
  <si>
    <t>☑</t>
  </si>
  <si>
    <t>I.百万円を超える支出がないため省略</t>
    <phoneticPr fontId="6"/>
  </si>
  <si>
    <t>（株）三浦観光バス</t>
  </si>
  <si>
    <t>焼骨に係るバスの借上</t>
  </si>
  <si>
    <t>関建設工業（株）</t>
    <phoneticPr fontId="6"/>
  </si>
  <si>
    <t>千鳥ヶ淵戦没者墓苑納骨室点検作業</t>
    <phoneticPr fontId="6"/>
  </si>
  <si>
    <t>株式会社A</t>
    <rPh sb="0" eb="2">
      <t>カブシキ</t>
    </rPh>
    <rPh sb="2" eb="4">
      <t>カイシャ</t>
    </rPh>
    <phoneticPr fontId="7"/>
  </si>
  <si>
    <t>遺骨安置場所の借上</t>
    <phoneticPr fontId="6"/>
  </si>
  <si>
    <t>株式会社ジャパン唐和</t>
    <phoneticPr fontId="26"/>
  </si>
  <si>
    <t>遺骨壺の購入</t>
    <rPh sb="0" eb="2">
      <t>イコツ</t>
    </rPh>
    <rPh sb="2" eb="3">
      <t>ツボ</t>
    </rPh>
    <rPh sb="4" eb="6">
      <t>コウニュウ</t>
    </rPh>
    <phoneticPr fontId="6"/>
  </si>
  <si>
    <t>戦没者遺族への遺骨伝達件数</t>
    <phoneticPr fontId="6"/>
  </si>
  <si>
    <t>新型コロナウィルス感染症の感染状況等を踏まえたうえ、引き続き遺骨伝達等事業に必要な経費について精査し、適切に事業を実施していくこととする。
また、令和２年７月に「戦没者遺骨鑑定センター」を立ち上げ、科学的な鑑定を行う体制を段階的に整備しているところ。
更に、遺留品等・戦没者を推定する手掛かり資料がない遺骨のDNA鑑定を、硫黄島及びキリバス共和国ギルバート諸島タラワ環礁において公募により試行的に実施していたところだが、令和３年度中より、地域を特定せずに実施する予定である。</t>
    <rPh sb="0" eb="2">
      <t>シンガタ</t>
    </rPh>
    <rPh sb="9" eb="12">
      <t>カンセンショウ</t>
    </rPh>
    <rPh sb="13" eb="15">
      <t>カンセン</t>
    </rPh>
    <rPh sb="15" eb="17">
      <t>ジョウキョウ</t>
    </rPh>
    <rPh sb="17" eb="18">
      <t>トウ</t>
    </rPh>
    <rPh sb="19" eb="20">
      <t>フ</t>
    </rPh>
    <rPh sb="73" eb="75">
      <t>レイワ</t>
    </rPh>
    <rPh sb="78" eb="79">
      <t>ガツ</t>
    </rPh>
    <rPh sb="81" eb="84">
      <t>センボツシャ</t>
    </rPh>
    <rPh sb="84" eb="86">
      <t>イコツ</t>
    </rPh>
    <rPh sb="86" eb="88">
      <t>カンテイ</t>
    </rPh>
    <rPh sb="94" eb="95">
      <t>タ</t>
    </rPh>
    <rPh sb="96" eb="97">
      <t>ア</t>
    </rPh>
    <rPh sb="126" eb="127">
      <t>サラ</t>
    </rPh>
    <rPh sb="198" eb="200">
      <t>ジッシ</t>
    </rPh>
    <rPh sb="210" eb="212">
      <t>レイワ</t>
    </rPh>
    <rPh sb="213" eb="215">
      <t>ネンド</t>
    </rPh>
    <rPh sb="215" eb="216">
      <t>チュウ</t>
    </rPh>
    <rPh sb="219" eb="221">
      <t>チイキ</t>
    </rPh>
    <rPh sb="222" eb="224">
      <t>トクテイ</t>
    </rPh>
    <rPh sb="227" eb="229">
      <t>ジッシ</t>
    </rPh>
    <rPh sb="231" eb="233">
      <t>ヨテイ</t>
    </rPh>
    <phoneticPr fontId="6"/>
  </si>
  <si>
    <t>戦没者遺骨の状態により、一柱のご遺骨に対し、複数回の分析・判断が必要な場合があること、また、新型コロナウィルス感染症の感染拡大により、遺骨収集等事業の実施を一部見合わせたため、遺骨収容数が目標を下回ったことに伴い、DNA鑑定用検体の送還数も減少したことによる不用であり、やむを得ないものである。</t>
    <rPh sb="129" eb="131">
      <t>フヨウ</t>
    </rPh>
    <rPh sb="138" eb="139">
      <t>エ</t>
    </rPh>
    <phoneticPr fontId="6"/>
  </si>
  <si>
    <t>588百万円/970件</t>
    <phoneticPr fontId="6"/>
  </si>
  <si>
    <t>453百万円/21件</t>
    <rPh sb="3" eb="5">
      <t>ヒャクマン</t>
    </rPh>
    <rPh sb="5" eb="6">
      <t>エン</t>
    </rPh>
    <rPh sb="9" eb="10">
      <t>ケン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</si>
</sst>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 fillId="0" borderId="0" xfId="7">
      <alignment vertical="center"/>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3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0</xdr:colOff>
      <xdr:row>747</xdr:row>
      <xdr:rowOff>296335</xdr:rowOff>
    </xdr:from>
    <xdr:ext cx="3899594" cy="292452"/>
    <xdr:sp macro="" textlink="">
      <xdr:nvSpPr>
        <xdr:cNvPr id="2" name="テキスト ボックス 1"/>
        <xdr:cNvSpPr txBox="1"/>
      </xdr:nvSpPr>
      <xdr:spPr>
        <a:xfrm>
          <a:off x="1407583" y="46365585"/>
          <a:ext cx="389959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令和２年度実績額</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　４５３百万円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確認中のため暫定値</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oneCellAnchor>
  <xdr:oneCellAnchor>
    <xdr:from>
      <xdr:col>7</xdr:col>
      <xdr:colOff>119064</xdr:colOff>
      <xdr:row>748</xdr:row>
      <xdr:rowOff>285752</xdr:rowOff>
    </xdr:from>
    <xdr:ext cx="2039936" cy="292452"/>
    <xdr:sp macro="" textlink="">
      <xdr:nvSpPr>
        <xdr:cNvPr id="3" name="テキスト ボックス 2"/>
        <xdr:cNvSpPr txBox="1"/>
      </xdr:nvSpPr>
      <xdr:spPr>
        <a:xfrm>
          <a:off x="1526647" y="46704252"/>
          <a:ext cx="203993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①遺骨・遺留品の伝達</a:t>
          </a:r>
        </a:p>
      </xdr:txBody>
    </xdr:sp>
    <xdr:clientData/>
  </xdr:oneCellAnchor>
  <xdr:twoCellAnchor>
    <xdr:from>
      <xdr:col>8</xdr:col>
      <xdr:colOff>124848</xdr:colOff>
      <xdr:row>749</xdr:row>
      <xdr:rowOff>306869</xdr:rowOff>
    </xdr:from>
    <xdr:to>
      <xdr:col>49</xdr:col>
      <xdr:colOff>418406</xdr:colOff>
      <xdr:row>757</xdr:row>
      <xdr:rowOff>262779</xdr:rowOff>
    </xdr:to>
    <xdr:grpSp>
      <xdr:nvGrpSpPr>
        <xdr:cNvPr id="4" name="グループ化 3"/>
        <xdr:cNvGrpSpPr/>
      </xdr:nvGrpSpPr>
      <xdr:grpSpPr>
        <a:xfrm>
          <a:off x="1733515" y="49127786"/>
          <a:ext cx="8537974" cy="2749910"/>
          <a:chOff x="1598424" y="47135741"/>
          <a:chExt cx="8456276" cy="2699340"/>
        </a:xfrm>
      </xdr:grpSpPr>
      <xdr:grpSp>
        <xdr:nvGrpSpPr>
          <xdr:cNvPr id="5" name="グループ化 4"/>
          <xdr:cNvGrpSpPr/>
        </xdr:nvGrpSpPr>
        <xdr:grpSpPr>
          <a:xfrm>
            <a:off x="1600199" y="47135741"/>
            <a:ext cx="8454501" cy="2167181"/>
            <a:chOff x="1600199" y="47135741"/>
            <a:chExt cx="8454501" cy="2167181"/>
          </a:xfrm>
        </xdr:grpSpPr>
        <xdr:sp macro="" textlink="">
          <xdr:nvSpPr>
            <xdr:cNvPr id="8" name="正方形/長方形 7"/>
            <xdr:cNvSpPr/>
          </xdr:nvSpPr>
          <xdr:spPr>
            <a:xfrm>
              <a:off x="1600199" y="47135741"/>
              <a:ext cx="8454501" cy="9541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海外等で収容された戦没者の遺骨・遺留品について、遺留品調査・</a:t>
              </a:r>
              <a:r>
                <a:rPr kumimoji="1" lang="en-US" altLang="ja-JP" sz="1100">
                  <a:solidFill>
                    <a:schemeClr val="tx1"/>
                  </a:solidFill>
                  <a:latin typeface="ＭＳ Ｐゴシック" panose="020B0600070205080204" pitchFamily="50" charset="-128"/>
                  <a:ea typeface="ＭＳ Ｐゴシック" panose="020B0600070205080204" pitchFamily="50" charset="-128"/>
                </a:rPr>
                <a:t>DNA</a:t>
              </a:r>
              <a:r>
                <a:rPr kumimoji="1" lang="ja-JP" altLang="en-US" sz="1100">
                  <a:solidFill>
                    <a:schemeClr val="tx1"/>
                  </a:solidFill>
                  <a:latin typeface="ＭＳ Ｐゴシック" panose="020B0600070205080204" pitchFamily="50" charset="-128"/>
                  <a:ea typeface="ＭＳ Ｐゴシック" panose="020B0600070205080204" pitchFamily="50" charset="-128"/>
                </a:rPr>
                <a:t>鑑定により身元が特定された場合に都道府県を通じて関係遺族へ伝達を行う経費及び国内空港への遺骨出迎え経費、遺骨引渡式等経費、遺骨伝達に係る都道府県への事務委託費</a:t>
              </a:r>
            </a:p>
          </xdr:txBody>
        </xdr:sp>
        <xdr:grpSp>
          <xdr:nvGrpSpPr>
            <xdr:cNvPr id="9" name="グループ化 8"/>
            <xdr:cNvGrpSpPr/>
          </xdr:nvGrpSpPr>
          <xdr:grpSpPr>
            <a:xfrm>
              <a:off x="1614535" y="48086845"/>
              <a:ext cx="8139012" cy="1216077"/>
              <a:chOff x="1633378" y="46943975"/>
              <a:chExt cx="8235059" cy="1234837"/>
            </a:xfrm>
          </xdr:grpSpPr>
          <xdr:grpSp>
            <xdr:nvGrpSpPr>
              <xdr:cNvPr id="10" name="グループ化 9"/>
              <xdr:cNvGrpSpPr/>
            </xdr:nvGrpSpPr>
            <xdr:grpSpPr>
              <a:xfrm>
                <a:off x="1633378" y="46943975"/>
                <a:ext cx="8235059" cy="1234837"/>
                <a:chOff x="3419316" y="46991600"/>
                <a:chExt cx="8235059" cy="1234837"/>
              </a:xfrm>
            </xdr:grpSpPr>
            <xdr:cxnSp macro="">
              <xdr:nvCxnSpPr>
                <xdr:cNvPr id="12" name="直線矢印コネクタ 11"/>
                <xdr:cNvCxnSpPr/>
              </xdr:nvCxnSpPr>
              <xdr:spPr>
                <a:xfrm flipH="1">
                  <a:off x="4729721" y="46991600"/>
                  <a:ext cx="2" cy="659947"/>
                </a:xfrm>
                <a:prstGeom prst="straightConnector1">
                  <a:avLst/>
                </a:prstGeom>
                <a:noFill/>
                <a:ln w="28575" cap="flat" cmpd="sng" algn="ctr">
                  <a:solidFill>
                    <a:sysClr val="windowText" lastClr="000000"/>
                  </a:solidFill>
                  <a:prstDash val="solid"/>
                  <a:tailEnd type="arrow"/>
                </a:ln>
                <a:effectLst/>
              </xdr:spPr>
            </xdr:cxnSp>
            <xdr:cxnSp macro="">
              <xdr:nvCxnSpPr>
                <xdr:cNvPr id="13" name="直線コネクタ 12"/>
                <xdr:cNvCxnSpPr/>
              </xdr:nvCxnSpPr>
              <xdr:spPr>
                <a:xfrm>
                  <a:off x="4729413" y="47244682"/>
                  <a:ext cx="5771617" cy="0"/>
                </a:xfrm>
                <a:prstGeom prst="line">
                  <a:avLst/>
                </a:prstGeom>
                <a:noFill/>
                <a:ln w="28575" cap="flat" cmpd="sng" algn="ctr">
                  <a:solidFill>
                    <a:sysClr val="windowText" lastClr="000000"/>
                  </a:solidFill>
                  <a:prstDash val="solid"/>
                </a:ln>
                <a:effectLst/>
              </xdr:spPr>
            </xdr:cxnSp>
            <xdr:sp macro="" textlink="">
              <xdr:nvSpPr>
                <xdr:cNvPr id="14" name="正方形/長方形 13"/>
                <xdr:cNvSpPr/>
              </xdr:nvSpPr>
              <xdr:spPr>
                <a:xfrm>
                  <a:off x="3419316" y="47673308"/>
                  <a:ext cx="2240076" cy="5531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民間団体　７者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１百万円</a:t>
                  </a:r>
                </a:p>
              </xdr:txBody>
            </xdr:sp>
            <xdr:sp macro="" textlink="">
              <xdr:nvSpPr>
                <xdr:cNvPr id="15" name="正方形/長方形 14"/>
                <xdr:cNvSpPr/>
              </xdr:nvSpPr>
              <xdr:spPr>
                <a:xfrm>
                  <a:off x="9414300" y="47663787"/>
                  <a:ext cx="2240075" cy="56263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２百万円</a:t>
                  </a:r>
                </a:p>
              </xdr:txBody>
            </xdr:sp>
          </xdr:grpSp>
          <xdr:cxnSp macro="">
            <xdr:nvCxnSpPr>
              <xdr:cNvPr id="11" name="直線矢印コネクタ 10"/>
              <xdr:cNvCxnSpPr/>
            </xdr:nvCxnSpPr>
            <xdr:spPr>
              <a:xfrm>
                <a:off x="5500889" y="47205913"/>
                <a:ext cx="0" cy="41637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6" name="大かっこ 5"/>
          <xdr:cNvSpPr/>
        </xdr:nvSpPr>
        <xdr:spPr>
          <a:xfrm>
            <a:off x="1598424" y="49370589"/>
            <a:ext cx="2235994"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遺骨・遺留品伝達経費等</a:t>
            </a:r>
          </a:p>
        </xdr:txBody>
      </xdr:sp>
      <xdr:sp macro="" textlink="">
        <xdr:nvSpPr>
          <xdr:cNvPr id="7" name="大かっこ 6"/>
          <xdr:cNvSpPr/>
        </xdr:nvSpPr>
        <xdr:spPr>
          <a:xfrm>
            <a:off x="7317153" y="49396251"/>
            <a:ext cx="2712450" cy="4388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遺骨伝達に係る都道府県庁職員旅費</a:t>
            </a:r>
          </a:p>
        </xdr:txBody>
      </xdr:sp>
    </xdr:grpSp>
    <xdr:clientData/>
  </xdr:twoCellAnchor>
  <xdr:twoCellAnchor>
    <xdr:from>
      <xdr:col>7</xdr:col>
      <xdr:colOff>79516</xdr:colOff>
      <xdr:row>758</xdr:row>
      <xdr:rowOff>110165</xdr:rowOff>
    </xdr:from>
    <xdr:to>
      <xdr:col>49</xdr:col>
      <xdr:colOff>327138</xdr:colOff>
      <xdr:row>765</xdr:row>
      <xdr:rowOff>359836</xdr:rowOff>
    </xdr:to>
    <xdr:grpSp>
      <xdr:nvGrpSpPr>
        <xdr:cNvPr id="16" name="グループ化 15"/>
        <xdr:cNvGrpSpPr/>
      </xdr:nvGrpSpPr>
      <xdr:grpSpPr>
        <a:xfrm>
          <a:off x="1487099" y="52074332"/>
          <a:ext cx="8693122" cy="3011921"/>
          <a:chOff x="1378745" y="50001488"/>
          <a:chExt cx="8603054" cy="2945813"/>
        </a:xfrm>
      </xdr:grpSpPr>
      <xdr:sp macro="" textlink="">
        <xdr:nvSpPr>
          <xdr:cNvPr id="17" name="テキスト ボックス 16"/>
          <xdr:cNvSpPr txBox="1"/>
        </xdr:nvSpPr>
        <xdr:spPr>
          <a:xfrm>
            <a:off x="1378745" y="50001488"/>
            <a:ext cx="213884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②</a:t>
            </a:r>
            <a:r>
              <a:rPr kumimoji="1" lang="en-US" altLang="ja-JP" sz="1200">
                <a:latin typeface="ＭＳ Ｐゴシック" panose="020B0600070205080204" pitchFamily="50" charset="-128"/>
                <a:ea typeface="ＭＳ Ｐゴシック" panose="020B0600070205080204" pitchFamily="50" charset="-128"/>
              </a:rPr>
              <a:t>DNA</a:t>
            </a:r>
            <a:r>
              <a:rPr kumimoji="1" lang="ja-JP" altLang="en-US" sz="1200">
                <a:latin typeface="ＭＳ Ｐゴシック" panose="020B0600070205080204" pitchFamily="50" charset="-128"/>
                <a:ea typeface="ＭＳ Ｐゴシック" panose="020B0600070205080204" pitchFamily="50" charset="-128"/>
              </a:rPr>
              <a:t>鑑定等経費</a:t>
            </a:r>
          </a:p>
        </xdr:txBody>
      </xdr:sp>
      <xdr:grpSp>
        <xdr:nvGrpSpPr>
          <xdr:cNvPr id="18" name="グループ化 17"/>
          <xdr:cNvGrpSpPr/>
        </xdr:nvGrpSpPr>
        <xdr:grpSpPr>
          <a:xfrm>
            <a:off x="1552629" y="50365840"/>
            <a:ext cx="8429170" cy="2581461"/>
            <a:chOff x="1568982" y="49256157"/>
            <a:chExt cx="8531655" cy="2608238"/>
          </a:xfrm>
        </xdr:grpSpPr>
        <xdr:sp macro="" textlink="">
          <xdr:nvSpPr>
            <xdr:cNvPr id="19" name="正方形/長方形 18"/>
            <xdr:cNvSpPr/>
          </xdr:nvSpPr>
          <xdr:spPr>
            <a:xfrm>
              <a:off x="1599353" y="49256157"/>
              <a:ext cx="8078183" cy="5646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100">
                  <a:solidFill>
                    <a:schemeClr val="tx1"/>
                  </a:solidFill>
                  <a:latin typeface="ＭＳ Ｐゴシック" panose="020B0600070205080204" pitchFamily="50" charset="-128"/>
                  <a:ea typeface="ＭＳ Ｐゴシック" panose="020B0600070205080204" pitchFamily="50" charset="-128"/>
                </a:rPr>
                <a:t>430</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一定の条件を満たす場合に、希望遺族に対して戦没者遺族との</a:t>
              </a:r>
              <a:r>
                <a:rPr kumimoji="1" lang="en-US" altLang="ja-JP" sz="1100">
                  <a:solidFill>
                    <a:schemeClr val="tx1"/>
                  </a:solidFill>
                  <a:latin typeface="ＭＳ Ｐゴシック" panose="020B0600070205080204" pitchFamily="50" charset="-128"/>
                  <a:ea typeface="ＭＳ Ｐゴシック" panose="020B0600070205080204" pitchFamily="50" charset="-128"/>
                </a:rPr>
                <a:t>DNA</a:t>
              </a:r>
              <a:r>
                <a:rPr kumimoji="1" lang="ja-JP" altLang="en-US" sz="1100">
                  <a:solidFill>
                    <a:schemeClr val="tx1"/>
                  </a:solidFill>
                  <a:latin typeface="ＭＳ Ｐゴシック" panose="020B0600070205080204" pitchFamily="50" charset="-128"/>
                  <a:ea typeface="ＭＳ Ｐゴシック" panose="020B0600070205080204" pitchFamily="50" charset="-128"/>
                </a:rPr>
                <a:t>鑑定を実施</a:t>
              </a:r>
            </a:p>
          </xdr:txBody>
        </xdr:sp>
        <xdr:sp macro="" textlink="">
          <xdr:nvSpPr>
            <xdr:cNvPr id="20" name="正方形/長方形 19"/>
            <xdr:cNvSpPr/>
          </xdr:nvSpPr>
          <xdr:spPr>
            <a:xfrm>
              <a:off x="1610209" y="50494405"/>
              <a:ext cx="1704361" cy="5551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Ｄ</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大学等　</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129</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21" name="直線矢印コネクタ 20"/>
            <xdr:cNvCxnSpPr/>
          </xdr:nvCxnSpPr>
          <xdr:spPr>
            <a:xfrm flipH="1">
              <a:off x="2320014" y="49827656"/>
              <a:ext cx="0" cy="65994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2341427" y="50142690"/>
              <a:ext cx="1704534" cy="270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23" name="直線コネクタ 22"/>
            <xdr:cNvCxnSpPr/>
          </xdr:nvCxnSpPr>
          <xdr:spPr>
            <a:xfrm flipV="1">
              <a:off x="2317699" y="50103878"/>
              <a:ext cx="6306475" cy="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a:off x="8636781" y="50101500"/>
              <a:ext cx="0" cy="3927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7824258" y="50494472"/>
              <a:ext cx="1777288" cy="55109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Ｇ</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民間団体　３者　</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９百万円</a:t>
              </a:r>
            </a:p>
          </xdr:txBody>
        </xdr:sp>
        <xdr:sp macro="" textlink="">
          <xdr:nvSpPr>
            <xdr:cNvPr id="26" name="テキスト ボックス 25"/>
            <xdr:cNvSpPr txBox="1"/>
          </xdr:nvSpPr>
          <xdr:spPr>
            <a:xfrm>
              <a:off x="8732062" y="50131628"/>
              <a:ext cx="1368575" cy="2758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随意契約（少額）</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7" name="大かっこ 26"/>
            <xdr:cNvSpPr/>
          </xdr:nvSpPr>
          <xdr:spPr>
            <a:xfrm>
              <a:off x="1568982" y="51137351"/>
              <a:ext cx="1786531" cy="4340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en-US" altLang="ja-JP" sz="1100">
                  <a:latin typeface="ＭＳ Ｐゴシック" panose="020B0600070205080204" pitchFamily="50" charset="-128"/>
                  <a:ea typeface="ＭＳ Ｐゴシック" panose="020B0600070205080204" pitchFamily="50" charset="-128"/>
                </a:rPr>
                <a:t>DNA</a:t>
              </a:r>
              <a:r>
                <a:rPr kumimoji="1" lang="ja-JP" altLang="en-US" sz="1100">
                  <a:latin typeface="ＭＳ Ｐゴシック" panose="020B0600070205080204" pitchFamily="50" charset="-128"/>
                  <a:ea typeface="ＭＳ Ｐゴシック" panose="020B0600070205080204" pitchFamily="50" charset="-128"/>
                </a:rPr>
                <a:t>鑑定・分析経費</a:t>
              </a:r>
            </a:p>
          </xdr:txBody>
        </xdr:sp>
        <xdr:sp macro="" textlink="">
          <xdr:nvSpPr>
            <xdr:cNvPr id="28" name="大かっこ 27"/>
            <xdr:cNvSpPr/>
          </xdr:nvSpPr>
          <xdr:spPr>
            <a:xfrm>
              <a:off x="7657806" y="51089238"/>
              <a:ext cx="2337764" cy="7751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latin typeface="ＭＳ Ｐゴシック" panose="020B0600070205080204" pitchFamily="50" charset="-128"/>
                  <a:ea typeface="ＭＳ Ｐゴシック" panose="020B0600070205080204" pitchFamily="50" charset="-128"/>
                </a:rPr>
                <a:t>身元特定</a:t>
              </a:r>
              <a:r>
                <a:rPr kumimoji="1" lang="en-US" altLang="ja-JP" sz="1050">
                  <a:latin typeface="ＭＳ Ｐゴシック" panose="020B0600070205080204" pitchFamily="50" charset="-128"/>
                  <a:ea typeface="ＭＳ Ｐゴシック" panose="020B0600070205080204" pitchFamily="50" charset="-128"/>
                </a:rPr>
                <a:t>DNA</a:t>
              </a:r>
              <a:r>
                <a:rPr kumimoji="1" lang="ja-JP" altLang="en-US" sz="1050">
                  <a:latin typeface="ＭＳ Ｐゴシック" panose="020B0600070205080204" pitchFamily="50" charset="-128"/>
                  <a:ea typeface="+mn-ea"/>
                </a:rPr>
                <a:t>鑑定会議開催経費、戦没者遺骨の</a:t>
              </a:r>
              <a:r>
                <a:rPr kumimoji="1" lang="en-US" altLang="ja-JP" sz="1050">
                  <a:latin typeface="ＭＳ Ｐゴシック" panose="020B0600070205080204" pitchFamily="50" charset="-128"/>
                  <a:ea typeface="+mn-ea"/>
                </a:rPr>
                <a:t>DNA</a:t>
              </a:r>
              <a:r>
                <a:rPr kumimoji="1" lang="ja-JP" altLang="en-US" sz="1050">
                  <a:latin typeface="ＭＳ Ｐゴシック" panose="020B0600070205080204" pitchFamily="50" charset="-128"/>
                  <a:ea typeface="+mn-ea"/>
                </a:rPr>
                <a:t>鑑定・分析に係る消耗品購入等経費</a:t>
              </a:r>
            </a:p>
          </xdr:txBody>
        </xdr:sp>
      </xdr:grpSp>
    </xdr:grpSp>
    <xdr:clientData/>
  </xdr:twoCellAnchor>
  <xdr:twoCellAnchor>
    <xdr:from>
      <xdr:col>7</xdr:col>
      <xdr:colOff>80560</xdr:colOff>
      <xdr:row>765</xdr:row>
      <xdr:rowOff>604776</xdr:rowOff>
    </xdr:from>
    <xdr:to>
      <xdr:col>47</xdr:col>
      <xdr:colOff>102804</xdr:colOff>
      <xdr:row>772</xdr:row>
      <xdr:rowOff>5028</xdr:rowOff>
    </xdr:to>
    <xdr:grpSp>
      <xdr:nvGrpSpPr>
        <xdr:cNvPr id="29" name="グループ化 28"/>
        <xdr:cNvGrpSpPr/>
      </xdr:nvGrpSpPr>
      <xdr:grpSpPr>
        <a:xfrm>
          <a:off x="1488143" y="55331193"/>
          <a:ext cx="8065578" cy="2480002"/>
          <a:chOff x="1314395" y="52925657"/>
          <a:chExt cx="7968396" cy="2475968"/>
        </a:xfrm>
      </xdr:grpSpPr>
      <xdr:sp macro="" textlink="">
        <xdr:nvSpPr>
          <xdr:cNvPr id="30" name="テキスト ボックス 29"/>
          <xdr:cNvSpPr txBox="1"/>
        </xdr:nvSpPr>
        <xdr:spPr>
          <a:xfrm>
            <a:off x="1314395" y="52925657"/>
            <a:ext cx="32304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③朝鮮半島出身元軍人軍属遺骨送還</a:t>
            </a:r>
          </a:p>
        </xdr:txBody>
      </xdr:sp>
      <xdr:sp macro="" textlink="">
        <xdr:nvSpPr>
          <xdr:cNvPr id="31" name="正方形/長方形 30"/>
          <xdr:cNvSpPr/>
        </xdr:nvSpPr>
        <xdr:spPr>
          <a:xfrm>
            <a:off x="1555323" y="53282851"/>
            <a:ext cx="7727468" cy="5578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　１百万円</a:t>
            </a:r>
            <a:endParaRPr kumimoji="1" lang="en-US" altLang="ja-JP" sz="1100">
              <a:solidFill>
                <a:schemeClr val="tx1"/>
              </a:solidFill>
            </a:endParaRPr>
          </a:p>
          <a:p>
            <a:pPr algn="ctr"/>
            <a:r>
              <a:rPr kumimoji="1" lang="ja-JP" altLang="en-US" sz="1100">
                <a:solidFill>
                  <a:schemeClr val="tx1"/>
                </a:solidFill>
              </a:rPr>
              <a:t>当局が保管する元の陸海軍に属して戦没した朝鮮半島出身の軍人軍属の遺骨を韓国政府に送還する</a:t>
            </a:r>
          </a:p>
        </xdr:txBody>
      </xdr:sp>
      <xdr:cxnSp macro="">
        <xdr:nvCxnSpPr>
          <xdr:cNvPr id="32" name="直線矢印コネクタ 31"/>
          <xdr:cNvCxnSpPr/>
        </xdr:nvCxnSpPr>
        <xdr:spPr>
          <a:xfrm flipH="1">
            <a:off x="5256630" y="53842444"/>
            <a:ext cx="2" cy="57506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xdr:cNvSpPr/>
        </xdr:nvSpPr>
        <xdr:spPr>
          <a:xfrm>
            <a:off x="4170089" y="54427049"/>
            <a:ext cx="2211500" cy="55891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Ｈ</a:t>
            </a:r>
            <a:r>
              <a:rPr kumimoji="1" lang="en-US" altLang="ja-JP" sz="1100">
                <a:solidFill>
                  <a:sysClr val="windowText" lastClr="000000"/>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　寺院等　３者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sp macro="" textlink="">
        <xdr:nvSpPr>
          <xdr:cNvPr id="34" name="大かっこ 33"/>
          <xdr:cNvSpPr/>
        </xdr:nvSpPr>
        <xdr:spPr>
          <a:xfrm>
            <a:off x="4248150" y="55022663"/>
            <a:ext cx="2027463" cy="378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遺骨保管料等</a:t>
            </a:r>
          </a:p>
        </xdr:txBody>
      </xdr:sp>
    </xdr:grpSp>
    <xdr:clientData/>
  </xdr:twoCellAnchor>
  <xdr:twoCellAnchor>
    <xdr:from>
      <xdr:col>7</xdr:col>
      <xdr:colOff>54814</xdr:colOff>
      <xdr:row>772</xdr:row>
      <xdr:rowOff>146445</xdr:rowOff>
    </xdr:from>
    <xdr:to>
      <xdr:col>47</xdr:col>
      <xdr:colOff>122883</xdr:colOff>
      <xdr:row>781</xdr:row>
      <xdr:rowOff>169342</xdr:rowOff>
    </xdr:to>
    <xdr:grpSp>
      <xdr:nvGrpSpPr>
        <xdr:cNvPr id="35" name="グループ化 34"/>
        <xdr:cNvGrpSpPr/>
      </xdr:nvGrpSpPr>
      <xdr:grpSpPr>
        <a:xfrm>
          <a:off x="1462397" y="57952612"/>
          <a:ext cx="8111403" cy="2880397"/>
          <a:chOff x="1232884" y="55802831"/>
          <a:chExt cx="8014191" cy="2674056"/>
        </a:xfrm>
      </xdr:grpSpPr>
      <xdr:sp macro="" textlink="">
        <xdr:nvSpPr>
          <xdr:cNvPr id="36" name="テキスト ボックス 35"/>
          <xdr:cNvSpPr txBox="1"/>
        </xdr:nvSpPr>
        <xdr:spPr>
          <a:xfrm>
            <a:off x="1232884" y="55802831"/>
            <a:ext cx="2972292" cy="2872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④千鳥ヶ淵戦没墓苑納骨経費</a:t>
            </a:r>
          </a:p>
        </xdr:txBody>
      </xdr:sp>
      <xdr:sp macro="" textlink="">
        <xdr:nvSpPr>
          <xdr:cNvPr id="37" name="正方形/長方形 36"/>
          <xdr:cNvSpPr/>
        </xdr:nvSpPr>
        <xdr:spPr>
          <a:xfrm>
            <a:off x="1459707" y="56102250"/>
            <a:ext cx="7787368" cy="71981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100">
                <a:solidFill>
                  <a:schemeClr val="tx1"/>
                </a:solidFill>
                <a:latin typeface="ＭＳ Ｐゴシック" panose="020B0600070205080204" pitchFamily="50" charset="-128"/>
                <a:ea typeface="ＭＳ Ｐゴシック" panose="020B0600070205080204" pitchFamily="50" charset="-128"/>
              </a:rPr>
              <a:t>1</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海外等から送還された戦没者の遺骨で、遺族に引き渡すことのできないものについて、千鳥ヶ淵戦没者墓苑納骨室に納める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38" name="直線矢印コネクタ 37"/>
          <xdr:cNvCxnSpPr/>
        </xdr:nvCxnSpPr>
        <xdr:spPr>
          <a:xfrm flipH="1">
            <a:off x="5335303" y="56826150"/>
            <a:ext cx="0" cy="46789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38"/>
          <xdr:cNvSpPr/>
        </xdr:nvSpPr>
        <xdr:spPr>
          <a:xfrm>
            <a:off x="4283869" y="57320250"/>
            <a:ext cx="2213881" cy="5376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I.</a:t>
            </a:r>
            <a:r>
              <a:rPr kumimoji="1" lang="ja-JP" altLang="en-US" sz="1100">
                <a:solidFill>
                  <a:schemeClr val="tx1"/>
                </a:solidFill>
                <a:latin typeface="ＭＳ Ｐゴシック" panose="020B0600070205080204" pitchFamily="50" charset="-128"/>
                <a:ea typeface="ＭＳ Ｐゴシック" panose="020B0600070205080204" pitchFamily="50" charset="-128"/>
              </a:rPr>
              <a:t>　民間団体　４者</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１百万円</a:t>
            </a:r>
          </a:p>
        </xdr:txBody>
      </xdr:sp>
      <xdr:sp macro="" textlink="">
        <xdr:nvSpPr>
          <xdr:cNvPr id="40" name="大かっこ 39"/>
          <xdr:cNvSpPr/>
        </xdr:nvSpPr>
        <xdr:spPr>
          <a:xfrm>
            <a:off x="4283869" y="57913763"/>
            <a:ext cx="2219324" cy="563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latin typeface="ＭＳ Ｐゴシック" panose="020B0600070205080204" pitchFamily="50" charset="-128"/>
                <a:ea typeface="ＭＳ Ｐゴシック" panose="020B0600070205080204" pitchFamily="50" charset="-128"/>
              </a:rPr>
              <a:t>納骨堂の開閉、</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納骨作業経費（バス借上げ等）</a:t>
            </a:r>
          </a:p>
        </xdr:txBody>
      </xdr:sp>
    </xdr:grpSp>
    <xdr:clientData/>
  </xdr:twoCellAnchor>
  <xdr:twoCellAnchor>
    <xdr:from>
      <xdr:col>36</xdr:col>
      <xdr:colOff>21165</xdr:colOff>
      <xdr:row>780</xdr:row>
      <xdr:rowOff>10584</xdr:rowOff>
    </xdr:from>
    <xdr:to>
      <xdr:col>49</xdr:col>
      <xdr:colOff>445860</xdr:colOff>
      <xdr:row>782</xdr:row>
      <xdr:rowOff>243417</xdr:rowOff>
    </xdr:to>
    <xdr:sp macro="" textlink="">
      <xdr:nvSpPr>
        <xdr:cNvPr id="41" name="大かっこ 40"/>
        <xdr:cNvSpPr/>
      </xdr:nvSpPr>
      <xdr:spPr>
        <a:xfrm>
          <a:off x="7260165" y="60303834"/>
          <a:ext cx="3038778" cy="867833"/>
        </a:xfrm>
        <a:prstGeom prst="bracketPair">
          <a:avLst>
            <a:gd name="adj" fmla="val 107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latin typeface="ＭＳ Ｐゴシック" panose="020B0600070205080204" pitchFamily="50" charset="-128"/>
              <a:ea typeface="ＭＳ Ｐゴシック" panose="020B0600070205080204" pitchFamily="50" charset="-128"/>
            </a:rPr>
            <a:t>遺骨伝達に係る事務費　　６百万円</a:t>
          </a:r>
          <a:endParaRPr kumimoji="1" lang="en-US" altLang="ja-JP" sz="1050">
            <a:latin typeface="ＭＳ Ｐゴシック" panose="020B0600070205080204" pitchFamily="50" charset="-128"/>
            <a:ea typeface="ＭＳ Ｐゴシック" panose="020B0600070205080204" pitchFamily="50" charset="-128"/>
          </a:endParaRPr>
        </a:p>
        <a:p>
          <a:pPr algn="ctr"/>
          <a:r>
            <a:rPr kumimoji="1" lang="ja-JP" altLang="en-US" sz="1050">
              <a:latin typeface="ＭＳ Ｐゴシック" panose="020B0600070205080204" pitchFamily="50" charset="-128"/>
              <a:ea typeface="ＭＳ Ｐゴシック" panose="020B0600070205080204" pitchFamily="50" charset="-128"/>
            </a:rPr>
            <a:t>遺骨の伝達・身元特定</a:t>
          </a:r>
          <a:r>
            <a:rPr kumimoji="1" lang="en-US" altLang="ja-JP" sz="1050">
              <a:latin typeface="ＭＳ Ｐゴシック" panose="020B0600070205080204" pitchFamily="50" charset="-128"/>
              <a:ea typeface="ＭＳ Ｐゴシック" panose="020B0600070205080204" pitchFamily="50" charset="-128"/>
            </a:rPr>
            <a:t>DNA</a:t>
          </a:r>
          <a:r>
            <a:rPr kumimoji="1" lang="ja-JP" altLang="en-US" sz="1050">
              <a:latin typeface="ＭＳ Ｐゴシック" panose="020B0600070205080204" pitchFamily="50" charset="-128"/>
              <a:ea typeface="ＭＳ Ｐゴシック" panose="020B0600070205080204" pitchFamily="50" charset="-128"/>
            </a:rPr>
            <a:t>鑑定会議等に係る事務費、身元特定</a:t>
          </a:r>
          <a:r>
            <a:rPr kumimoji="1" lang="en-US" altLang="ja-JP" sz="1050">
              <a:latin typeface="ＭＳ Ｐゴシック" panose="020B0600070205080204" pitchFamily="50" charset="-128"/>
              <a:ea typeface="+mn-ea"/>
            </a:rPr>
            <a:t>DNA</a:t>
          </a:r>
          <a:r>
            <a:rPr kumimoji="1" lang="ja-JP" altLang="en-US" sz="1050">
              <a:latin typeface="ＭＳ Ｐゴシック" panose="020B0600070205080204" pitchFamily="50" charset="-128"/>
              <a:ea typeface="+mn-ea"/>
            </a:rPr>
            <a:t>鑑定会議等出席委員への旅費・謝金</a:t>
          </a:r>
          <a:r>
            <a:rPr kumimoji="1" lang="ja-JP" altLang="en-US" sz="1050">
              <a:latin typeface="ＭＳ Ｐゴシック" panose="020B0600070205080204" pitchFamily="50" charset="-128"/>
              <a:ea typeface="ＭＳ Ｐゴシック" panose="020B0600070205080204" pitchFamily="50" charset="-128"/>
            </a:rPr>
            <a:t>等</a:t>
          </a:r>
        </a:p>
      </xdr:txBody>
    </xdr:sp>
    <xdr:clientData/>
  </xdr:twoCellAnchor>
  <xdr:twoCellAnchor>
    <xdr:from>
      <xdr:col>43</xdr:col>
      <xdr:colOff>173243</xdr:colOff>
      <xdr:row>753</xdr:row>
      <xdr:rowOff>122616</xdr:rowOff>
    </xdr:from>
    <xdr:to>
      <xdr:col>43</xdr:col>
      <xdr:colOff>173243</xdr:colOff>
      <xdr:row>754</xdr:row>
      <xdr:rowOff>190810</xdr:rowOff>
    </xdr:to>
    <xdr:cxnSp macro="">
      <xdr:nvCxnSpPr>
        <xdr:cNvPr id="42" name="直線矢印コネクタ 41"/>
        <xdr:cNvCxnSpPr/>
      </xdr:nvCxnSpPr>
      <xdr:spPr>
        <a:xfrm>
          <a:off x="8819826" y="48287366"/>
          <a:ext cx="0" cy="41744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30363</xdr:colOff>
      <xdr:row>754</xdr:row>
      <xdr:rowOff>222628</xdr:rowOff>
    </xdr:from>
    <xdr:to>
      <xdr:col>34</xdr:col>
      <xdr:colOff>50830</xdr:colOff>
      <xdr:row>756</xdr:row>
      <xdr:rowOff>79711</xdr:rowOff>
    </xdr:to>
    <xdr:sp macro="" textlink="">
      <xdr:nvSpPr>
        <xdr:cNvPr id="43" name="正方形/長方形 42"/>
        <xdr:cNvSpPr/>
      </xdr:nvSpPr>
      <xdr:spPr>
        <a:xfrm>
          <a:off x="4655280" y="48736628"/>
          <a:ext cx="2232383" cy="55558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（一財）日本遺族会</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22</xdr:col>
      <xdr:colOff>156568</xdr:colOff>
      <xdr:row>756</xdr:row>
      <xdr:rowOff>146428</xdr:rowOff>
    </xdr:from>
    <xdr:to>
      <xdr:col>34</xdr:col>
      <xdr:colOff>137518</xdr:colOff>
      <xdr:row>757</xdr:row>
      <xdr:rowOff>245394</xdr:rowOff>
    </xdr:to>
    <xdr:sp macro="" textlink="">
      <xdr:nvSpPr>
        <xdr:cNvPr id="44" name="大かっこ 43"/>
        <xdr:cNvSpPr/>
      </xdr:nvSpPr>
      <xdr:spPr>
        <a:xfrm>
          <a:off x="4580401" y="49358928"/>
          <a:ext cx="2393950" cy="4482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遺留品の調査・返還に係る経費</a:t>
          </a:r>
        </a:p>
      </xdr:txBody>
    </xdr:sp>
    <xdr:clientData/>
  </xdr:twoCellAnchor>
  <xdr:oneCellAnchor>
    <xdr:from>
      <xdr:col>22</xdr:col>
      <xdr:colOff>118469</xdr:colOff>
      <xdr:row>753</xdr:row>
      <xdr:rowOff>305178</xdr:rowOff>
    </xdr:from>
    <xdr:ext cx="607859" cy="275717"/>
    <xdr:sp macro="" textlink="">
      <xdr:nvSpPr>
        <xdr:cNvPr id="45" name="テキスト ボックス 44"/>
        <xdr:cNvSpPr txBox="1"/>
      </xdr:nvSpPr>
      <xdr:spPr>
        <a:xfrm>
          <a:off x="4542302" y="48469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39</xdr:col>
      <xdr:colOff>144663</xdr:colOff>
      <xdr:row>753</xdr:row>
      <xdr:rowOff>286128</xdr:rowOff>
    </xdr:from>
    <xdr:ext cx="607859" cy="275717"/>
    <xdr:sp macro="" textlink="">
      <xdr:nvSpPr>
        <xdr:cNvPr id="46" name="テキスト ボックス 45"/>
        <xdr:cNvSpPr txBox="1"/>
      </xdr:nvSpPr>
      <xdr:spPr>
        <a:xfrm>
          <a:off x="7986913" y="4845087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oneCellAnchor>
    <xdr:from>
      <xdr:col>7</xdr:col>
      <xdr:colOff>173238</xdr:colOff>
      <xdr:row>753</xdr:row>
      <xdr:rowOff>286128</xdr:rowOff>
    </xdr:from>
    <xdr:ext cx="1313180" cy="275717"/>
    <xdr:sp macro="" textlink="">
      <xdr:nvSpPr>
        <xdr:cNvPr id="47" name="テキスト ボックス 46"/>
        <xdr:cNvSpPr txBox="1"/>
      </xdr:nvSpPr>
      <xdr:spPr>
        <a:xfrm>
          <a:off x="1580821" y="4845087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30</xdr:col>
      <xdr:colOff>156567</xdr:colOff>
      <xdr:row>761</xdr:row>
      <xdr:rowOff>283482</xdr:rowOff>
    </xdr:from>
    <xdr:to>
      <xdr:col>30</xdr:col>
      <xdr:colOff>156567</xdr:colOff>
      <xdr:row>762</xdr:row>
      <xdr:rowOff>331820</xdr:rowOff>
    </xdr:to>
    <xdr:cxnSp macro="">
      <xdr:nvCxnSpPr>
        <xdr:cNvPr id="48" name="直線矢印コネクタ 47"/>
        <xdr:cNvCxnSpPr/>
      </xdr:nvCxnSpPr>
      <xdr:spPr>
        <a:xfrm>
          <a:off x="6189067" y="51242232"/>
          <a:ext cx="0" cy="39758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762</xdr:row>
      <xdr:rowOff>338250</xdr:rowOff>
    </xdr:from>
    <xdr:to>
      <xdr:col>37</xdr:col>
      <xdr:colOff>99418</xdr:colOff>
      <xdr:row>764</xdr:row>
      <xdr:rowOff>192260</xdr:rowOff>
    </xdr:to>
    <xdr:sp macro="" textlink="">
      <xdr:nvSpPr>
        <xdr:cNvPr id="49" name="正方形/長方形 48"/>
        <xdr:cNvSpPr/>
      </xdr:nvSpPr>
      <xdr:spPr>
        <a:xfrm>
          <a:off x="5820833" y="51646250"/>
          <a:ext cx="1718668" cy="5525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Ｆ</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民間団体　６者</a:t>
          </a:r>
          <a:endParaRPr kumimoji="1" lang="en-US" altLang="ja-JP" sz="1100">
            <a:solidFill>
              <a:schemeClr val="tx1"/>
            </a:solidFill>
            <a:latin typeface="ＭＳ Ｐゴシック" panose="020B0600070205080204" pitchFamily="50" charset="-128"/>
            <a:ea typeface="+mn-ea"/>
          </a:endParaRPr>
        </a:p>
        <a:p>
          <a:pPr algn="ctr"/>
          <a:r>
            <a:rPr kumimoji="1" lang="en-US" altLang="ja-JP" sz="1100">
              <a:solidFill>
                <a:schemeClr val="tx1"/>
              </a:solidFill>
              <a:latin typeface="ＭＳ Ｐゴシック" panose="020B0600070205080204" pitchFamily="50" charset="-128"/>
              <a:ea typeface="+mn-ea"/>
            </a:rPr>
            <a:t>140</a:t>
          </a:r>
          <a:r>
            <a:rPr kumimoji="1" lang="ja-JP" altLang="en-US" sz="1100">
              <a:solidFill>
                <a:schemeClr val="tx1"/>
              </a:solidFill>
              <a:latin typeface="ＭＳ Ｐゴシック" panose="020B0600070205080204" pitchFamily="50" charset="-128"/>
              <a:ea typeface="+mn-ea"/>
            </a:rPr>
            <a:t>百万円</a:t>
          </a:r>
        </a:p>
      </xdr:txBody>
    </xdr:sp>
    <xdr:clientData/>
  </xdr:twoCellAnchor>
  <xdr:oneCellAnchor>
    <xdr:from>
      <xdr:col>31</xdr:col>
      <xdr:colOff>104775</xdr:colOff>
      <xdr:row>761</xdr:row>
      <xdr:rowOff>340632</xdr:rowOff>
    </xdr:from>
    <xdr:ext cx="1962149" cy="275717"/>
    <xdr:sp macro="" textlink="">
      <xdr:nvSpPr>
        <xdr:cNvPr id="50" name="テキスト ボックス 49"/>
        <xdr:cNvSpPr txBox="1"/>
      </xdr:nvSpPr>
      <xdr:spPr>
        <a:xfrm>
          <a:off x="6338358" y="51299382"/>
          <a:ext cx="19621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一般競争（最低価額）</a:t>
          </a:r>
          <a:r>
            <a:rPr kumimoji="1" lang="en-US" altLang="ja-JP" sz="1100"/>
            <a:t>】</a:t>
          </a:r>
          <a:endParaRPr kumimoji="1" lang="ja-JP" altLang="en-US" sz="1100"/>
        </a:p>
      </xdr:txBody>
    </xdr:sp>
    <xdr:clientData/>
  </xdr:oneCellAnchor>
  <xdr:twoCellAnchor>
    <xdr:from>
      <xdr:col>28</xdr:col>
      <xdr:colOff>114300</xdr:colOff>
      <xdr:row>764</xdr:row>
      <xdr:rowOff>267607</xdr:rowOff>
    </xdr:from>
    <xdr:to>
      <xdr:col>37</xdr:col>
      <xdr:colOff>163712</xdr:colOff>
      <xdr:row>765</xdr:row>
      <xdr:rowOff>161928</xdr:rowOff>
    </xdr:to>
    <xdr:sp macro="" textlink="">
      <xdr:nvSpPr>
        <xdr:cNvPr id="51" name="大かっこ 50"/>
        <xdr:cNvSpPr/>
      </xdr:nvSpPr>
      <xdr:spPr>
        <a:xfrm>
          <a:off x="5744633" y="52274107"/>
          <a:ext cx="1859162" cy="5610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ＭＳ Ｐゴシック" panose="020B0600070205080204" pitchFamily="50" charset="-128"/>
              <a:ea typeface="ＭＳ Ｐゴシック" panose="020B0600070205080204" pitchFamily="50" charset="-128"/>
            </a:rPr>
            <a:t>戦没者遺骨の</a:t>
          </a:r>
          <a:r>
            <a:rPr kumimoji="1" lang="en-US" altLang="ja-JP" sz="1000">
              <a:latin typeface="ＭＳ Ｐゴシック" panose="020B0600070205080204" pitchFamily="50" charset="-128"/>
              <a:ea typeface="ＭＳ Ｐゴシック" panose="020B0600070205080204" pitchFamily="50" charset="-128"/>
            </a:rPr>
            <a:t>DNA</a:t>
          </a:r>
          <a:r>
            <a:rPr kumimoji="1" lang="ja-JP" altLang="en-US" sz="1000">
              <a:latin typeface="ＭＳ Ｐゴシック" panose="020B0600070205080204" pitchFamily="50" charset="-128"/>
              <a:ea typeface="ＭＳ Ｐゴシック" panose="020B0600070205080204" pitchFamily="50" charset="-128"/>
            </a:rPr>
            <a:t>鑑定・分析に係る機器購入等経費</a:t>
          </a:r>
        </a:p>
      </xdr:txBody>
    </xdr:sp>
    <xdr:clientData/>
  </xdr:twoCellAnchor>
  <xdr:twoCellAnchor>
    <xdr:from>
      <xdr:col>18</xdr:col>
      <xdr:colOff>156834</xdr:colOff>
      <xdr:row>768</xdr:row>
      <xdr:rowOff>9902</xdr:rowOff>
    </xdr:from>
    <xdr:to>
      <xdr:col>25</xdr:col>
      <xdr:colOff>110320</xdr:colOff>
      <xdr:row>769</xdr:row>
      <xdr:rowOff>68926</xdr:rowOff>
    </xdr:to>
    <xdr:sp macro="" textlink="">
      <xdr:nvSpPr>
        <xdr:cNvPr id="52" name="テキスト ボックス 51"/>
        <xdr:cNvSpPr txBox="1"/>
      </xdr:nvSpPr>
      <xdr:spPr>
        <a:xfrm>
          <a:off x="3776334" y="54387069"/>
          <a:ext cx="1361069" cy="2918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随意契約（少額）</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17</xdr:col>
      <xdr:colOff>158951</xdr:colOff>
      <xdr:row>776</xdr:row>
      <xdr:rowOff>181882</xdr:rowOff>
    </xdr:from>
    <xdr:ext cx="2024063" cy="275717"/>
    <xdr:sp macro="" textlink="">
      <xdr:nvSpPr>
        <xdr:cNvPr id="53" name="テキスト ボックス 52"/>
        <xdr:cNvSpPr txBox="1"/>
      </xdr:nvSpPr>
      <xdr:spPr>
        <a:xfrm>
          <a:off x="3577368" y="57204882"/>
          <a:ext cx="20240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随意契約（少額、その他）</a:t>
          </a:r>
          <a:r>
            <a:rPr kumimoji="1" lang="en-US" altLang="ja-JP" sz="1100"/>
            <a:t>】</a:t>
          </a:r>
          <a:endParaRPr kumimoji="1" lang="ja-JP" altLang="en-US" sz="1100"/>
        </a:p>
      </xdr:txBody>
    </xdr:sp>
    <xdr:clientData/>
  </xdr:oneCellAnchor>
  <xdr:twoCellAnchor>
    <xdr:from>
      <xdr:col>21</xdr:col>
      <xdr:colOff>4232</xdr:colOff>
      <xdr:row>761</xdr:row>
      <xdr:rowOff>311153</xdr:rowOff>
    </xdr:from>
    <xdr:to>
      <xdr:col>21</xdr:col>
      <xdr:colOff>4232</xdr:colOff>
      <xdr:row>763</xdr:row>
      <xdr:rowOff>10241</xdr:rowOff>
    </xdr:to>
    <xdr:cxnSp macro="">
      <xdr:nvCxnSpPr>
        <xdr:cNvPr id="54" name="直線矢印コネクタ 53"/>
        <xdr:cNvCxnSpPr/>
      </xdr:nvCxnSpPr>
      <xdr:spPr>
        <a:xfrm>
          <a:off x="4226982" y="51269903"/>
          <a:ext cx="0" cy="39758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34926</xdr:colOff>
      <xdr:row>761</xdr:row>
      <xdr:rowOff>339728</xdr:rowOff>
    </xdr:from>
    <xdr:ext cx="885825" cy="275717"/>
    <xdr:sp macro="" textlink="">
      <xdr:nvSpPr>
        <xdr:cNvPr id="55" name="テキスト ボックス 54"/>
        <xdr:cNvSpPr txBox="1"/>
      </xdr:nvSpPr>
      <xdr:spPr>
        <a:xfrm>
          <a:off x="4458759" y="51298478"/>
          <a:ext cx="8858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18</xdr:col>
      <xdr:colOff>95250</xdr:colOff>
      <xdr:row>762</xdr:row>
      <xdr:rowOff>339728</xdr:rowOff>
    </xdr:from>
    <xdr:to>
      <xdr:col>27</xdr:col>
      <xdr:colOff>4168</xdr:colOff>
      <xdr:row>764</xdr:row>
      <xdr:rowOff>193738</xdr:rowOff>
    </xdr:to>
    <xdr:sp macro="" textlink="">
      <xdr:nvSpPr>
        <xdr:cNvPr id="56" name="正方形/長方形 55"/>
        <xdr:cNvSpPr/>
      </xdr:nvSpPr>
      <xdr:spPr>
        <a:xfrm>
          <a:off x="3714750" y="51647728"/>
          <a:ext cx="1718668" cy="55251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Ｅ</a:t>
          </a:r>
          <a:r>
            <a:rPr kumimoji="1" lang="en-US" altLang="ja-JP" sz="1100">
              <a:solidFill>
                <a:schemeClr val="tx1"/>
              </a:solidFill>
              <a:latin typeface="ＭＳ Ｐゴシック" panose="020B0600070205080204" pitchFamily="50" charset="-128"/>
              <a:ea typeface="ＭＳ Ｐゴシック" panose="020B0600070205080204" pitchFamily="50" charset="-128"/>
            </a:rPr>
            <a:t>.</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大学等　３者</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mn-ea"/>
            </a:rPr>
            <a:t>152</a:t>
          </a:r>
          <a:r>
            <a:rPr kumimoji="1" lang="ja-JP" altLang="en-US" sz="1100">
              <a:solidFill>
                <a:schemeClr val="tx1"/>
              </a:solidFill>
              <a:latin typeface="ＭＳ Ｐゴシック" panose="020B0600070205080204" pitchFamily="50" charset="-128"/>
              <a:ea typeface="+mn-ea"/>
            </a:rPr>
            <a:t>百万円</a:t>
          </a:r>
        </a:p>
      </xdr:txBody>
    </xdr:sp>
    <xdr:clientData/>
  </xdr:twoCellAnchor>
  <xdr:twoCellAnchor>
    <xdr:from>
      <xdr:col>18</xdr:col>
      <xdr:colOff>57150</xdr:colOff>
      <xdr:row>764</xdr:row>
      <xdr:rowOff>266703</xdr:rowOff>
    </xdr:from>
    <xdr:to>
      <xdr:col>27</xdr:col>
      <xdr:colOff>31423</xdr:colOff>
      <xdr:row>765</xdr:row>
      <xdr:rowOff>209553</xdr:rowOff>
    </xdr:to>
    <xdr:sp macro="" textlink="">
      <xdr:nvSpPr>
        <xdr:cNvPr id="58" name="大かっこ 57"/>
        <xdr:cNvSpPr/>
      </xdr:nvSpPr>
      <xdr:spPr>
        <a:xfrm>
          <a:off x="3676650" y="52273203"/>
          <a:ext cx="1784023"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戦没者遺骨の</a:t>
          </a:r>
          <a:r>
            <a:rPr kumimoji="1" lang="en-US" altLang="ja-JP" sz="1100">
              <a:latin typeface="ＭＳ Ｐゴシック" panose="020B0600070205080204" pitchFamily="50" charset="-128"/>
              <a:ea typeface="ＭＳ Ｐゴシック" panose="020B0600070205080204" pitchFamily="50" charset="-128"/>
            </a:rPr>
            <a:t>DNA</a:t>
          </a:r>
          <a:r>
            <a:rPr kumimoji="1" lang="ja-JP" altLang="en-US" sz="1100">
              <a:latin typeface="ＭＳ Ｐゴシック" panose="020B0600070205080204" pitchFamily="50" charset="-128"/>
              <a:ea typeface="ＭＳ Ｐゴシック" panose="020B0600070205080204" pitchFamily="50" charset="-128"/>
            </a:rPr>
            <a:t>鑑定・分析に係る研究等経費</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TGX\Desktop\&#12304;&#27096;&#24335;&#12305;&#34892;&#25919;&#20107;&#26989;&#12524;&#12499;&#12517;&#12540;&#12471;&#12540;&#12488;(R3&#24180;&#2423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s>
    <sheetDataSet>
      <sheetData sheetId="0" refreshError="1"/>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E745" sqref="E745:P7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400</v>
      </c>
      <c r="AJ2" s="207" t="s">
        <v>743</v>
      </c>
      <c r="AK2" s="207"/>
      <c r="AL2" s="207"/>
      <c r="AM2" s="207"/>
      <c r="AN2" s="98" t="s">
        <v>400</v>
      </c>
      <c r="AO2" s="207">
        <v>20</v>
      </c>
      <c r="AP2" s="207"/>
      <c r="AQ2" s="207"/>
      <c r="AR2" s="99" t="s">
        <v>703</v>
      </c>
      <c r="AS2" s="208">
        <v>813</v>
      </c>
      <c r="AT2" s="208"/>
      <c r="AU2" s="208"/>
      <c r="AV2" s="98" t="str">
        <f>IF(AW2="","","-")</f>
        <v/>
      </c>
      <c r="AW2" s="395"/>
      <c r="AX2" s="395"/>
    </row>
    <row r="3" spans="1:50" ht="21" customHeight="1" thickBot="1" x14ac:dyDescent="0.2">
      <c r="A3" s="528" t="s">
        <v>696</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704</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705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706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707</v>
      </c>
      <c r="H5" s="564"/>
      <c r="I5" s="564"/>
      <c r="J5" s="564"/>
      <c r="K5" s="564"/>
      <c r="L5" s="564"/>
      <c r="M5" s="565" t="s">
        <v>66</v>
      </c>
      <c r="N5" s="566"/>
      <c r="O5" s="566"/>
      <c r="P5" s="566"/>
      <c r="Q5" s="566"/>
      <c r="R5" s="567"/>
      <c r="S5" s="568" t="s">
        <v>708</v>
      </c>
      <c r="T5" s="564"/>
      <c r="U5" s="564"/>
      <c r="V5" s="564"/>
      <c r="W5" s="564"/>
      <c r="X5" s="569"/>
      <c r="Y5" s="722" t="s">
        <v>3</v>
      </c>
      <c r="Z5" s="723"/>
      <c r="AA5" s="723"/>
      <c r="AB5" s="723"/>
      <c r="AC5" s="723"/>
      <c r="AD5" s="724"/>
      <c r="AE5" s="725" t="s">
        <v>709</v>
      </c>
      <c r="AF5" s="725"/>
      <c r="AG5" s="725"/>
      <c r="AH5" s="725"/>
      <c r="AI5" s="725"/>
      <c r="AJ5" s="725"/>
      <c r="AK5" s="725"/>
      <c r="AL5" s="725"/>
      <c r="AM5" s="725"/>
      <c r="AN5" s="725"/>
      <c r="AO5" s="725"/>
      <c r="AP5" s="726"/>
      <c r="AQ5" s="727" t="s">
        <v>742</v>
      </c>
      <c r="AR5" s="728"/>
      <c r="AS5" s="728"/>
      <c r="AT5" s="728"/>
      <c r="AU5" s="728"/>
      <c r="AV5" s="728"/>
      <c r="AW5" s="728"/>
      <c r="AX5" s="729"/>
    </row>
    <row r="6" spans="1:50" ht="27" customHeight="1" x14ac:dyDescent="0.15">
      <c r="A6" s="732" t="s">
        <v>4</v>
      </c>
      <c r="B6" s="733"/>
      <c r="C6" s="733"/>
      <c r="D6" s="733"/>
      <c r="E6" s="733"/>
      <c r="F6" s="73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4.25" customHeight="1" x14ac:dyDescent="0.15">
      <c r="A7" s="829" t="s">
        <v>22</v>
      </c>
      <c r="B7" s="830"/>
      <c r="C7" s="830"/>
      <c r="D7" s="830"/>
      <c r="E7" s="830"/>
      <c r="F7" s="831"/>
      <c r="G7" s="832" t="s">
        <v>710</v>
      </c>
      <c r="H7" s="833"/>
      <c r="I7" s="833"/>
      <c r="J7" s="833"/>
      <c r="K7" s="833"/>
      <c r="L7" s="833"/>
      <c r="M7" s="833"/>
      <c r="N7" s="833"/>
      <c r="O7" s="833"/>
      <c r="P7" s="833"/>
      <c r="Q7" s="833"/>
      <c r="R7" s="833"/>
      <c r="S7" s="833"/>
      <c r="T7" s="833"/>
      <c r="U7" s="833"/>
      <c r="V7" s="833"/>
      <c r="W7" s="833"/>
      <c r="X7" s="834"/>
      <c r="Y7" s="393" t="s">
        <v>383</v>
      </c>
      <c r="Z7" s="297"/>
      <c r="AA7" s="297"/>
      <c r="AB7" s="297"/>
      <c r="AC7" s="297"/>
      <c r="AD7" s="394"/>
      <c r="AE7" s="380" t="s">
        <v>711</v>
      </c>
      <c r="AF7" s="381"/>
      <c r="AG7" s="381"/>
      <c r="AH7" s="381"/>
      <c r="AI7" s="381"/>
      <c r="AJ7" s="381"/>
      <c r="AK7" s="381"/>
      <c r="AL7" s="381"/>
      <c r="AM7" s="381"/>
      <c r="AN7" s="381"/>
      <c r="AO7" s="381"/>
      <c r="AP7" s="381"/>
      <c r="AQ7" s="381"/>
      <c r="AR7" s="381"/>
      <c r="AS7" s="381"/>
      <c r="AT7" s="381"/>
      <c r="AU7" s="381"/>
      <c r="AV7" s="381"/>
      <c r="AW7" s="381"/>
      <c r="AX7" s="382"/>
    </row>
    <row r="8" spans="1:50" ht="27" customHeight="1" x14ac:dyDescent="0.15">
      <c r="A8" s="829" t="s">
        <v>255</v>
      </c>
      <c r="B8" s="830"/>
      <c r="C8" s="830"/>
      <c r="D8" s="830"/>
      <c r="E8" s="830"/>
      <c r="F8" s="831"/>
      <c r="G8" s="219" t="str">
        <f>入力規則等!A27</f>
        <v>-</v>
      </c>
      <c r="H8" s="220"/>
      <c r="I8" s="220"/>
      <c r="J8" s="220"/>
      <c r="K8" s="220"/>
      <c r="L8" s="220"/>
      <c r="M8" s="220"/>
      <c r="N8" s="220"/>
      <c r="O8" s="220"/>
      <c r="P8" s="220"/>
      <c r="Q8" s="220"/>
      <c r="R8" s="220"/>
      <c r="S8" s="220"/>
      <c r="T8" s="220"/>
      <c r="U8" s="220"/>
      <c r="V8" s="220"/>
      <c r="W8" s="220"/>
      <c r="X8" s="221"/>
      <c r="Y8" s="574" t="s">
        <v>256</v>
      </c>
      <c r="Z8" s="575"/>
      <c r="AA8" s="575"/>
      <c r="AB8" s="575"/>
      <c r="AC8" s="575"/>
      <c r="AD8" s="576"/>
      <c r="AE8" s="745" t="str">
        <f>入力規則等!K13</f>
        <v>社会保障、その他の事項経費</v>
      </c>
      <c r="AF8" s="220"/>
      <c r="AG8" s="220"/>
      <c r="AH8" s="220"/>
      <c r="AI8" s="220"/>
      <c r="AJ8" s="220"/>
      <c r="AK8" s="220"/>
      <c r="AL8" s="220"/>
      <c r="AM8" s="220"/>
      <c r="AN8" s="220"/>
      <c r="AO8" s="220"/>
      <c r="AP8" s="220"/>
      <c r="AQ8" s="220"/>
      <c r="AR8" s="220"/>
      <c r="AS8" s="220"/>
      <c r="AT8" s="220"/>
      <c r="AU8" s="220"/>
      <c r="AV8" s="220"/>
      <c r="AW8" s="220"/>
      <c r="AX8" s="746"/>
    </row>
    <row r="9" spans="1:50" ht="58.5" customHeight="1" x14ac:dyDescent="0.15">
      <c r="A9" s="124" t="s">
        <v>23</v>
      </c>
      <c r="B9" s="125"/>
      <c r="C9" s="125"/>
      <c r="D9" s="125"/>
      <c r="E9" s="125"/>
      <c r="F9" s="125"/>
      <c r="G9" s="577" t="s">
        <v>712</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68.25" customHeight="1" x14ac:dyDescent="0.15">
      <c r="A10" s="747" t="s">
        <v>30</v>
      </c>
      <c r="B10" s="748"/>
      <c r="C10" s="748"/>
      <c r="D10" s="748"/>
      <c r="E10" s="748"/>
      <c r="F10" s="748"/>
      <c r="G10" s="680" t="s">
        <v>713</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25.5"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8" t="s">
        <v>24</v>
      </c>
      <c r="B12" s="119"/>
      <c r="C12" s="119"/>
      <c r="D12" s="119"/>
      <c r="E12" s="119"/>
      <c r="F12" s="120"/>
      <c r="G12" s="686"/>
      <c r="H12" s="687"/>
      <c r="I12" s="687"/>
      <c r="J12" s="687"/>
      <c r="K12" s="687"/>
      <c r="L12" s="687"/>
      <c r="M12" s="687"/>
      <c r="N12" s="687"/>
      <c r="O12" s="687"/>
      <c r="P12" s="304" t="s">
        <v>384</v>
      </c>
      <c r="Q12" s="299"/>
      <c r="R12" s="299"/>
      <c r="S12" s="299"/>
      <c r="T12" s="299"/>
      <c r="U12" s="299"/>
      <c r="V12" s="300"/>
      <c r="W12" s="304" t="s">
        <v>406</v>
      </c>
      <c r="X12" s="299"/>
      <c r="Y12" s="299"/>
      <c r="Z12" s="299"/>
      <c r="AA12" s="299"/>
      <c r="AB12" s="299"/>
      <c r="AC12" s="300"/>
      <c r="AD12" s="304" t="s">
        <v>693</v>
      </c>
      <c r="AE12" s="299"/>
      <c r="AF12" s="299"/>
      <c r="AG12" s="299"/>
      <c r="AH12" s="299"/>
      <c r="AI12" s="299"/>
      <c r="AJ12" s="300"/>
      <c r="AK12" s="304" t="s">
        <v>697</v>
      </c>
      <c r="AL12" s="299"/>
      <c r="AM12" s="299"/>
      <c r="AN12" s="299"/>
      <c r="AO12" s="299"/>
      <c r="AP12" s="299"/>
      <c r="AQ12" s="300"/>
      <c r="AR12" s="304" t="s">
        <v>698</v>
      </c>
      <c r="AS12" s="299"/>
      <c r="AT12" s="299"/>
      <c r="AU12" s="299"/>
      <c r="AV12" s="299"/>
      <c r="AW12" s="299"/>
      <c r="AX12" s="749"/>
    </row>
    <row r="13" spans="1:50" ht="21" customHeight="1" x14ac:dyDescent="0.15">
      <c r="A13" s="121"/>
      <c r="B13" s="122"/>
      <c r="C13" s="122"/>
      <c r="D13" s="122"/>
      <c r="E13" s="122"/>
      <c r="F13" s="123"/>
      <c r="G13" s="750" t="s">
        <v>6</v>
      </c>
      <c r="H13" s="751"/>
      <c r="I13" s="643" t="s">
        <v>7</v>
      </c>
      <c r="J13" s="644"/>
      <c r="K13" s="644"/>
      <c r="L13" s="644"/>
      <c r="M13" s="644"/>
      <c r="N13" s="644"/>
      <c r="O13" s="645"/>
      <c r="P13" s="164">
        <v>221</v>
      </c>
      <c r="Q13" s="165"/>
      <c r="R13" s="165"/>
      <c r="S13" s="165"/>
      <c r="T13" s="165"/>
      <c r="U13" s="165"/>
      <c r="V13" s="166"/>
      <c r="W13" s="164">
        <v>221</v>
      </c>
      <c r="X13" s="165"/>
      <c r="Y13" s="165"/>
      <c r="Z13" s="165"/>
      <c r="AA13" s="165"/>
      <c r="AB13" s="165"/>
      <c r="AC13" s="166"/>
      <c r="AD13" s="164">
        <v>545</v>
      </c>
      <c r="AE13" s="165"/>
      <c r="AF13" s="165"/>
      <c r="AG13" s="165"/>
      <c r="AH13" s="165"/>
      <c r="AI13" s="165"/>
      <c r="AJ13" s="166"/>
      <c r="AK13" s="164">
        <v>588</v>
      </c>
      <c r="AL13" s="165"/>
      <c r="AM13" s="165"/>
      <c r="AN13" s="165"/>
      <c r="AO13" s="165"/>
      <c r="AP13" s="165"/>
      <c r="AQ13" s="166"/>
      <c r="AR13" s="161"/>
      <c r="AS13" s="162"/>
      <c r="AT13" s="162"/>
      <c r="AU13" s="162"/>
      <c r="AV13" s="162"/>
      <c r="AW13" s="162"/>
      <c r="AX13" s="392"/>
    </row>
    <row r="14" spans="1:50" ht="21" customHeight="1" x14ac:dyDescent="0.15">
      <c r="A14" s="121"/>
      <c r="B14" s="122"/>
      <c r="C14" s="122"/>
      <c r="D14" s="122"/>
      <c r="E14" s="122"/>
      <c r="F14" s="123"/>
      <c r="G14" s="752"/>
      <c r="H14" s="753"/>
      <c r="I14" s="580" t="s">
        <v>8</v>
      </c>
      <c r="J14" s="634"/>
      <c r="K14" s="634"/>
      <c r="L14" s="634"/>
      <c r="M14" s="634"/>
      <c r="N14" s="634"/>
      <c r="O14" s="635"/>
      <c r="P14" s="164" t="s">
        <v>714</v>
      </c>
      <c r="Q14" s="165"/>
      <c r="R14" s="165"/>
      <c r="S14" s="165"/>
      <c r="T14" s="165"/>
      <c r="U14" s="165"/>
      <c r="V14" s="166"/>
      <c r="W14" s="164" t="s">
        <v>714</v>
      </c>
      <c r="X14" s="165"/>
      <c r="Y14" s="165"/>
      <c r="Z14" s="165"/>
      <c r="AA14" s="165"/>
      <c r="AB14" s="165"/>
      <c r="AC14" s="166"/>
      <c r="AD14" s="164" t="s">
        <v>714</v>
      </c>
      <c r="AE14" s="165"/>
      <c r="AF14" s="165"/>
      <c r="AG14" s="165"/>
      <c r="AH14" s="165"/>
      <c r="AI14" s="165"/>
      <c r="AJ14" s="166"/>
      <c r="AK14" s="164" t="s">
        <v>744</v>
      </c>
      <c r="AL14" s="165"/>
      <c r="AM14" s="165"/>
      <c r="AN14" s="165"/>
      <c r="AO14" s="165"/>
      <c r="AP14" s="165"/>
      <c r="AQ14" s="166"/>
      <c r="AR14" s="670"/>
      <c r="AS14" s="670"/>
      <c r="AT14" s="670"/>
      <c r="AU14" s="670"/>
      <c r="AV14" s="670"/>
      <c r="AW14" s="670"/>
      <c r="AX14" s="671"/>
    </row>
    <row r="15" spans="1:50" ht="21" customHeight="1" x14ac:dyDescent="0.15">
      <c r="A15" s="121"/>
      <c r="B15" s="122"/>
      <c r="C15" s="122"/>
      <c r="D15" s="122"/>
      <c r="E15" s="122"/>
      <c r="F15" s="123"/>
      <c r="G15" s="752"/>
      <c r="H15" s="753"/>
      <c r="I15" s="580" t="s">
        <v>51</v>
      </c>
      <c r="J15" s="581"/>
      <c r="K15" s="581"/>
      <c r="L15" s="581"/>
      <c r="M15" s="581"/>
      <c r="N15" s="581"/>
      <c r="O15" s="582"/>
      <c r="P15" s="164" t="s">
        <v>714</v>
      </c>
      <c r="Q15" s="165"/>
      <c r="R15" s="165"/>
      <c r="S15" s="165"/>
      <c r="T15" s="165"/>
      <c r="U15" s="165"/>
      <c r="V15" s="166"/>
      <c r="W15" s="164" t="s">
        <v>714</v>
      </c>
      <c r="X15" s="165"/>
      <c r="Y15" s="165"/>
      <c r="Z15" s="165"/>
      <c r="AA15" s="165"/>
      <c r="AB15" s="165"/>
      <c r="AC15" s="166"/>
      <c r="AD15" s="164" t="s">
        <v>714</v>
      </c>
      <c r="AE15" s="165"/>
      <c r="AF15" s="165"/>
      <c r="AG15" s="165"/>
      <c r="AH15" s="165"/>
      <c r="AI15" s="165"/>
      <c r="AJ15" s="166"/>
      <c r="AK15" s="164" t="s">
        <v>744</v>
      </c>
      <c r="AL15" s="165"/>
      <c r="AM15" s="165"/>
      <c r="AN15" s="165"/>
      <c r="AO15" s="165"/>
      <c r="AP15" s="165"/>
      <c r="AQ15" s="166"/>
      <c r="AR15" s="164"/>
      <c r="AS15" s="165"/>
      <c r="AT15" s="165"/>
      <c r="AU15" s="165"/>
      <c r="AV15" s="165"/>
      <c r="AW15" s="165"/>
      <c r="AX15" s="633"/>
    </row>
    <row r="16" spans="1:50" ht="21" customHeight="1" x14ac:dyDescent="0.15">
      <c r="A16" s="121"/>
      <c r="B16" s="122"/>
      <c r="C16" s="122"/>
      <c r="D16" s="122"/>
      <c r="E16" s="122"/>
      <c r="F16" s="123"/>
      <c r="G16" s="752"/>
      <c r="H16" s="753"/>
      <c r="I16" s="580" t="s">
        <v>52</v>
      </c>
      <c r="J16" s="581"/>
      <c r="K16" s="581"/>
      <c r="L16" s="581"/>
      <c r="M16" s="581"/>
      <c r="N16" s="581"/>
      <c r="O16" s="582"/>
      <c r="P16" s="164" t="s">
        <v>714</v>
      </c>
      <c r="Q16" s="165"/>
      <c r="R16" s="165"/>
      <c r="S16" s="165"/>
      <c r="T16" s="165"/>
      <c r="U16" s="165"/>
      <c r="V16" s="166"/>
      <c r="W16" s="164" t="s">
        <v>714</v>
      </c>
      <c r="X16" s="165"/>
      <c r="Y16" s="165"/>
      <c r="Z16" s="165"/>
      <c r="AA16" s="165"/>
      <c r="AB16" s="165"/>
      <c r="AC16" s="166"/>
      <c r="AD16" s="164" t="s">
        <v>714</v>
      </c>
      <c r="AE16" s="165"/>
      <c r="AF16" s="165"/>
      <c r="AG16" s="165"/>
      <c r="AH16" s="165"/>
      <c r="AI16" s="165"/>
      <c r="AJ16" s="166"/>
      <c r="AK16" s="164" t="s">
        <v>744</v>
      </c>
      <c r="AL16" s="165"/>
      <c r="AM16" s="165"/>
      <c r="AN16" s="165"/>
      <c r="AO16" s="165"/>
      <c r="AP16" s="165"/>
      <c r="AQ16" s="166"/>
      <c r="AR16" s="683"/>
      <c r="AS16" s="684"/>
      <c r="AT16" s="684"/>
      <c r="AU16" s="684"/>
      <c r="AV16" s="684"/>
      <c r="AW16" s="684"/>
      <c r="AX16" s="685"/>
    </row>
    <row r="17" spans="1:50" ht="24.75" customHeight="1" x14ac:dyDescent="0.15">
      <c r="A17" s="121"/>
      <c r="B17" s="122"/>
      <c r="C17" s="122"/>
      <c r="D17" s="122"/>
      <c r="E17" s="122"/>
      <c r="F17" s="123"/>
      <c r="G17" s="752"/>
      <c r="H17" s="753"/>
      <c r="I17" s="580" t="s">
        <v>50</v>
      </c>
      <c r="J17" s="634"/>
      <c r="K17" s="634"/>
      <c r="L17" s="634"/>
      <c r="M17" s="634"/>
      <c r="N17" s="634"/>
      <c r="O17" s="635"/>
      <c r="P17" s="164" t="s">
        <v>714</v>
      </c>
      <c r="Q17" s="165"/>
      <c r="R17" s="165"/>
      <c r="S17" s="165"/>
      <c r="T17" s="165"/>
      <c r="U17" s="165"/>
      <c r="V17" s="166"/>
      <c r="W17" s="164" t="s">
        <v>714</v>
      </c>
      <c r="X17" s="165"/>
      <c r="Y17" s="165"/>
      <c r="Z17" s="165"/>
      <c r="AA17" s="165"/>
      <c r="AB17" s="165"/>
      <c r="AC17" s="166"/>
      <c r="AD17" s="164" t="s">
        <v>714</v>
      </c>
      <c r="AE17" s="165"/>
      <c r="AF17" s="165"/>
      <c r="AG17" s="165"/>
      <c r="AH17" s="165"/>
      <c r="AI17" s="165"/>
      <c r="AJ17" s="166"/>
      <c r="AK17" s="164" t="s">
        <v>744</v>
      </c>
      <c r="AL17" s="165"/>
      <c r="AM17" s="165"/>
      <c r="AN17" s="165"/>
      <c r="AO17" s="165"/>
      <c r="AP17" s="165"/>
      <c r="AQ17" s="166"/>
      <c r="AR17" s="390"/>
      <c r="AS17" s="390"/>
      <c r="AT17" s="390"/>
      <c r="AU17" s="390"/>
      <c r="AV17" s="390"/>
      <c r="AW17" s="390"/>
      <c r="AX17" s="391"/>
    </row>
    <row r="18" spans="1:50" ht="24.75" customHeight="1" x14ac:dyDescent="0.15">
      <c r="A18" s="121"/>
      <c r="B18" s="122"/>
      <c r="C18" s="122"/>
      <c r="D18" s="122"/>
      <c r="E18" s="122"/>
      <c r="F18" s="123"/>
      <c r="G18" s="754"/>
      <c r="H18" s="755"/>
      <c r="I18" s="742" t="s">
        <v>20</v>
      </c>
      <c r="J18" s="743"/>
      <c r="K18" s="743"/>
      <c r="L18" s="743"/>
      <c r="M18" s="743"/>
      <c r="N18" s="743"/>
      <c r="O18" s="744"/>
      <c r="P18" s="170">
        <f>SUM(P13:V17)</f>
        <v>221</v>
      </c>
      <c r="Q18" s="171"/>
      <c r="R18" s="171"/>
      <c r="S18" s="171"/>
      <c r="T18" s="171"/>
      <c r="U18" s="171"/>
      <c r="V18" s="172"/>
      <c r="W18" s="170">
        <f>SUM(W13:AC17)</f>
        <v>221</v>
      </c>
      <c r="X18" s="171"/>
      <c r="Y18" s="171"/>
      <c r="Z18" s="171"/>
      <c r="AA18" s="171"/>
      <c r="AB18" s="171"/>
      <c r="AC18" s="172"/>
      <c r="AD18" s="170">
        <f>SUM(AD13:AJ17)</f>
        <v>545</v>
      </c>
      <c r="AE18" s="171"/>
      <c r="AF18" s="171"/>
      <c r="AG18" s="171"/>
      <c r="AH18" s="171"/>
      <c r="AI18" s="171"/>
      <c r="AJ18" s="172"/>
      <c r="AK18" s="170">
        <f>SUM(AK13:AQ17)</f>
        <v>588</v>
      </c>
      <c r="AL18" s="171"/>
      <c r="AM18" s="171"/>
      <c r="AN18" s="171"/>
      <c r="AO18" s="171"/>
      <c r="AP18" s="171"/>
      <c r="AQ18" s="172"/>
      <c r="AR18" s="170">
        <f>SUM(AR13:AX17)</f>
        <v>0</v>
      </c>
      <c r="AS18" s="171"/>
      <c r="AT18" s="171"/>
      <c r="AU18" s="171"/>
      <c r="AV18" s="171"/>
      <c r="AW18" s="171"/>
      <c r="AX18" s="542"/>
    </row>
    <row r="19" spans="1:50" ht="24.75" customHeight="1" x14ac:dyDescent="0.15">
      <c r="A19" s="121"/>
      <c r="B19" s="122"/>
      <c r="C19" s="122"/>
      <c r="D19" s="122"/>
      <c r="E19" s="122"/>
      <c r="F19" s="123"/>
      <c r="G19" s="540" t="s">
        <v>9</v>
      </c>
      <c r="H19" s="541"/>
      <c r="I19" s="541"/>
      <c r="J19" s="541"/>
      <c r="K19" s="541"/>
      <c r="L19" s="541"/>
      <c r="M19" s="541"/>
      <c r="N19" s="541"/>
      <c r="O19" s="541"/>
      <c r="P19" s="164">
        <v>151</v>
      </c>
      <c r="Q19" s="165"/>
      <c r="R19" s="165"/>
      <c r="S19" s="165"/>
      <c r="T19" s="165"/>
      <c r="U19" s="165"/>
      <c r="V19" s="166"/>
      <c r="W19" s="164">
        <v>137</v>
      </c>
      <c r="X19" s="165"/>
      <c r="Y19" s="165"/>
      <c r="Z19" s="165"/>
      <c r="AA19" s="165"/>
      <c r="AB19" s="165"/>
      <c r="AC19" s="166"/>
      <c r="AD19" s="164">
        <v>453</v>
      </c>
      <c r="AE19" s="165"/>
      <c r="AF19" s="165"/>
      <c r="AG19" s="165"/>
      <c r="AH19" s="165"/>
      <c r="AI19" s="165"/>
      <c r="AJ19" s="166"/>
      <c r="AK19" s="491"/>
      <c r="AL19" s="491"/>
      <c r="AM19" s="491"/>
      <c r="AN19" s="491"/>
      <c r="AO19" s="491"/>
      <c r="AP19" s="491"/>
      <c r="AQ19" s="491"/>
      <c r="AR19" s="491"/>
      <c r="AS19" s="491"/>
      <c r="AT19" s="491"/>
      <c r="AU19" s="491"/>
      <c r="AV19" s="491"/>
      <c r="AW19" s="491"/>
      <c r="AX19" s="543"/>
    </row>
    <row r="20" spans="1:50" ht="24.75" customHeight="1" x14ac:dyDescent="0.15">
      <c r="A20" s="121"/>
      <c r="B20" s="122"/>
      <c r="C20" s="122"/>
      <c r="D20" s="122"/>
      <c r="E20" s="122"/>
      <c r="F20" s="123"/>
      <c r="G20" s="540" t="s">
        <v>10</v>
      </c>
      <c r="H20" s="541"/>
      <c r="I20" s="541"/>
      <c r="J20" s="541"/>
      <c r="K20" s="541"/>
      <c r="L20" s="541"/>
      <c r="M20" s="541"/>
      <c r="N20" s="541"/>
      <c r="O20" s="541"/>
      <c r="P20" s="544">
        <f>IF(P18=0, "-", SUM(P19)/P18)</f>
        <v>0.68325791855203621</v>
      </c>
      <c r="Q20" s="544"/>
      <c r="R20" s="544"/>
      <c r="S20" s="544"/>
      <c r="T20" s="544"/>
      <c r="U20" s="544"/>
      <c r="V20" s="544"/>
      <c r="W20" s="544">
        <f t="shared" ref="W20" si="0">IF(W18=0, "-", SUM(W19)/W18)</f>
        <v>0.61990950226244346</v>
      </c>
      <c r="X20" s="544"/>
      <c r="Y20" s="544"/>
      <c r="Z20" s="544"/>
      <c r="AA20" s="544"/>
      <c r="AB20" s="544"/>
      <c r="AC20" s="544"/>
      <c r="AD20" s="544">
        <f t="shared" ref="AD20" si="1">IF(AD18=0, "-", SUM(AD19)/AD18)</f>
        <v>0.83119266055045871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4"/>
      <c r="B21" s="125"/>
      <c r="C21" s="125"/>
      <c r="D21" s="125"/>
      <c r="E21" s="125"/>
      <c r="F21" s="126"/>
      <c r="G21" s="927" t="s">
        <v>348</v>
      </c>
      <c r="H21" s="928"/>
      <c r="I21" s="928"/>
      <c r="J21" s="928"/>
      <c r="K21" s="928"/>
      <c r="L21" s="928"/>
      <c r="M21" s="928"/>
      <c r="N21" s="928"/>
      <c r="O21" s="928"/>
      <c r="P21" s="544">
        <f>IF(P19=0, "-", SUM(P19)/SUM(P13,P14))</f>
        <v>0.68325791855203621</v>
      </c>
      <c r="Q21" s="544"/>
      <c r="R21" s="544"/>
      <c r="S21" s="544"/>
      <c r="T21" s="544"/>
      <c r="U21" s="544"/>
      <c r="V21" s="544"/>
      <c r="W21" s="544">
        <f t="shared" ref="W21" si="2">IF(W19=0, "-", SUM(W19)/SUM(W13,W14))</f>
        <v>0.61990950226244346</v>
      </c>
      <c r="X21" s="544"/>
      <c r="Y21" s="544"/>
      <c r="Z21" s="544"/>
      <c r="AA21" s="544"/>
      <c r="AB21" s="544"/>
      <c r="AC21" s="544"/>
      <c r="AD21" s="544">
        <f t="shared" ref="AD21" si="3">IF(AD19=0, "-", SUM(AD19)/SUM(AD13,AD14))</f>
        <v>0.83119266055045871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39" t="s">
        <v>701</v>
      </c>
      <c r="B22" s="140"/>
      <c r="C22" s="140"/>
      <c r="D22" s="140"/>
      <c r="E22" s="140"/>
      <c r="F22" s="141"/>
      <c r="G22" s="130" t="s">
        <v>327</v>
      </c>
      <c r="H22" s="131"/>
      <c r="I22" s="131"/>
      <c r="J22" s="131"/>
      <c r="K22" s="131"/>
      <c r="L22" s="131"/>
      <c r="M22" s="131"/>
      <c r="N22" s="131"/>
      <c r="O22" s="132"/>
      <c r="P22" s="148" t="s">
        <v>699</v>
      </c>
      <c r="Q22" s="131"/>
      <c r="R22" s="131"/>
      <c r="S22" s="131"/>
      <c r="T22" s="131"/>
      <c r="U22" s="131"/>
      <c r="V22" s="132"/>
      <c r="W22" s="148" t="s">
        <v>700</v>
      </c>
      <c r="X22" s="131"/>
      <c r="Y22" s="131"/>
      <c r="Z22" s="131"/>
      <c r="AA22" s="131"/>
      <c r="AB22" s="131"/>
      <c r="AC22" s="132"/>
      <c r="AD22" s="148" t="s">
        <v>326</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715</v>
      </c>
      <c r="H23" s="134"/>
      <c r="I23" s="134"/>
      <c r="J23" s="134"/>
      <c r="K23" s="134"/>
      <c r="L23" s="134"/>
      <c r="M23" s="134"/>
      <c r="N23" s="134"/>
      <c r="O23" s="135"/>
      <c r="P23" s="161">
        <v>299</v>
      </c>
      <c r="Q23" s="162"/>
      <c r="R23" s="162"/>
      <c r="S23" s="162"/>
      <c r="T23" s="162"/>
      <c r="U23" s="162"/>
      <c r="V23" s="163"/>
      <c r="W23" s="161"/>
      <c r="X23" s="162"/>
      <c r="Y23" s="162"/>
      <c r="Z23" s="162"/>
      <c r="AA23" s="162"/>
      <c r="AB23" s="162"/>
      <c r="AC23" s="163"/>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x14ac:dyDescent="0.15">
      <c r="A24" s="142"/>
      <c r="B24" s="143"/>
      <c r="C24" s="143"/>
      <c r="D24" s="143"/>
      <c r="E24" s="143"/>
      <c r="F24" s="144"/>
      <c r="G24" s="136" t="s">
        <v>716</v>
      </c>
      <c r="H24" s="137"/>
      <c r="I24" s="137"/>
      <c r="J24" s="137"/>
      <c r="K24" s="137"/>
      <c r="L24" s="137"/>
      <c r="M24" s="137"/>
      <c r="N24" s="137"/>
      <c r="O24" s="138"/>
      <c r="P24" s="164">
        <v>243</v>
      </c>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x14ac:dyDescent="0.15">
      <c r="A25" s="142"/>
      <c r="B25" s="143"/>
      <c r="C25" s="143"/>
      <c r="D25" s="143"/>
      <c r="E25" s="143"/>
      <c r="F25" s="144"/>
      <c r="G25" s="136" t="s">
        <v>717</v>
      </c>
      <c r="H25" s="137"/>
      <c r="I25" s="137"/>
      <c r="J25" s="137"/>
      <c r="K25" s="137"/>
      <c r="L25" s="137"/>
      <c r="M25" s="137"/>
      <c r="N25" s="137"/>
      <c r="O25" s="138"/>
      <c r="P25" s="164">
        <v>33</v>
      </c>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x14ac:dyDescent="0.15">
      <c r="A26" s="142"/>
      <c r="B26" s="143"/>
      <c r="C26" s="143"/>
      <c r="D26" s="143"/>
      <c r="E26" s="143"/>
      <c r="F26" s="144"/>
      <c r="G26" s="136" t="s">
        <v>746</v>
      </c>
      <c r="H26" s="137"/>
      <c r="I26" s="137"/>
      <c r="J26" s="137"/>
      <c r="K26" s="137"/>
      <c r="L26" s="137"/>
      <c r="M26" s="137"/>
      <c r="N26" s="137"/>
      <c r="O26" s="138"/>
      <c r="P26" s="164">
        <v>5</v>
      </c>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x14ac:dyDescent="0.15">
      <c r="A27" s="142"/>
      <c r="B27" s="143"/>
      <c r="C27" s="143"/>
      <c r="D27" s="143"/>
      <c r="E27" s="143"/>
      <c r="F27" s="144"/>
      <c r="G27" s="136" t="s">
        <v>745</v>
      </c>
      <c r="H27" s="137"/>
      <c r="I27" s="137"/>
      <c r="J27" s="137"/>
      <c r="K27" s="137"/>
      <c r="L27" s="137"/>
      <c r="M27" s="137"/>
      <c r="N27" s="137"/>
      <c r="O27" s="138"/>
      <c r="P27" s="164">
        <v>3</v>
      </c>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6" t="s">
        <v>331</v>
      </c>
      <c r="H28" s="227"/>
      <c r="I28" s="227"/>
      <c r="J28" s="227"/>
      <c r="K28" s="227"/>
      <c r="L28" s="227"/>
      <c r="M28" s="227"/>
      <c r="N28" s="227"/>
      <c r="O28" s="228"/>
      <c r="P28" s="170">
        <f>P29-SUM(P23:P27)</f>
        <v>5</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328</v>
      </c>
      <c r="H29" s="230"/>
      <c r="I29" s="230"/>
      <c r="J29" s="230"/>
      <c r="K29" s="230"/>
      <c r="L29" s="230"/>
      <c r="M29" s="230"/>
      <c r="N29" s="230"/>
      <c r="O29" s="231"/>
      <c r="P29" s="164">
        <f>AK13</f>
        <v>588</v>
      </c>
      <c r="Q29" s="165"/>
      <c r="R29" s="165"/>
      <c r="S29" s="165"/>
      <c r="T29" s="165"/>
      <c r="U29" s="165"/>
      <c r="V29" s="166"/>
      <c r="W29" s="212">
        <f>AR13</f>
        <v>0</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4.25" customHeight="1" x14ac:dyDescent="0.15">
      <c r="A30" s="514" t="s">
        <v>343</v>
      </c>
      <c r="B30" s="515"/>
      <c r="C30" s="515"/>
      <c r="D30" s="515"/>
      <c r="E30" s="515"/>
      <c r="F30" s="516"/>
      <c r="G30" s="655" t="s">
        <v>146</v>
      </c>
      <c r="H30" s="388"/>
      <c r="I30" s="388"/>
      <c r="J30" s="388"/>
      <c r="K30" s="388"/>
      <c r="L30" s="388"/>
      <c r="M30" s="388"/>
      <c r="N30" s="388"/>
      <c r="O30" s="584"/>
      <c r="P30" s="583" t="s">
        <v>59</v>
      </c>
      <c r="Q30" s="388"/>
      <c r="R30" s="388"/>
      <c r="S30" s="388"/>
      <c r="T30" s="388"/>
      <c r="U30" s="388"/>
      <c r="V30" s="388"/>
      <c r="W30" s="388"/>
      <c r="X30" s="584"/>
      <c r="Y30" s="470"/>
      <c r="Z30" s="471"/>
      <c r="AA30" s="472"/>
      <c r="AB30" s="383" t="s">
        <v>11</v>
      </c>
      <c r="AC30" s="384"/>
      <c r="AD30" s="385"/>
      <c r="AE30" s="383" t="s">
        <v>384</v>
      </c>
      <c r="AF30" s="384"/>
      <c r="AG30" s="384"/>
      <c r="AH30" s="385"/>
      <c r="AI30" s="386" t="s">
        <v>406</v>
      </c>
      <c r="AJ30" s="386"/>
      <c r="AK30" s="386"/>
      <c r="AL30" s="383"/>
      <c r="AM30" s="386" t="s">
        <v>503</v>
      </c>
      <c r="AN30" s="386"/>
      <c r="AO30" s="386"/>
      <c r="AP30" s="383"/>
      <c r="AQ30" s="646" t="s">
        <v>231</v>
      </c>
      <c r="AR30" s="647"/>
      <c r="AS30" s="647"/>
      <c r="AT30" s="648"/>
      <c r="AU30" s="388" t="s">
        <v>134</v>
      </c>
      <c r="AV30" s="388"/>
      <c r="AW30" s="388"/>
      <c r="AX30" s="389"/>
    </row>
    <row r="31" spans="1:50" ht="14.25" customHeight="1" x14ac:dyDescent="0.15">
      <c r="A31" s="517"/>
      <c r="B31" s="518"/>
      <c r="C31" s="518"/>
      <c r="D31" s="518"/>
      <c r="E31" s="518"/>
      <c r="F31" s="519"/>
      <c r="G31" s="572"/>
      <c r="H31" s="376"/>
      <c r="I31" s="376"/>
      <c r="J31" s="376"/>
      <c r="K31" s="376"/>
      <c r="L31" s="376"/>
      <c r="M31" s="376"/>
      <c r="N31" s="376"/>
      <c r="O31" s="573"/>
      <c r="P31" s="585"/>
      <c r="Q31" s="376"/>
      <c r="R31" s="376"/>
      <c r="S31" s="376"/>
      <c r="T31" s="376"/>
      <c r="U31" s="376"/>
      <c r="V31" s="376"/>
      <c r="W31" s="376"/>
      <c r="X31" s="573"/>
      <c r="Y31" s="473"/>
      <c r="Z31" s="474"/>
      <c r="AA31" s="475"/>
      <c r="AB31" s="333"/>
      <c r="AC31" s="334"/>
      <c r="AD31" s="335"/>
      <c r="AE31" s="333"/>
      <c r="AF31" s="334"/>
      <c r="AG31" s="334"/>
      <c r="AH31" s="335"/>
      <c r="AI31" s="387"/>
      <c r="AJ31" s="387"/>
      <c r="AK31" s="387"/>
      <c r="AL31" s="333"/>
      <c r="AM31" s="387"/>
      <c r="AN31" s="387"/>
      <c r="AO31" s="387"/>
      <c r="AP31" s="333"/>
      <c r="AQ31" s="232" t="s">
        <v>714</v>
      </c>
      <c r="AR31" s="179"/>
      <c r="AS31" s="180" t="s">
        <v>232</v>
      </c>
      <c r="AT31" s="203"/>
      <c r="AU31" s="272">
        <v>3</v>
      </c>
      <c r="AV31" s="272"/>
      <c r="AW31" s="376" t="s">
        <v>179</v>
      </c>
      <c r="AX31" s="377"/>
    </row>
    <row r="32" spans="1:50" ht="20.100000000000001" customHeight="1" x14ac:dyDescent="0.15">
      <c r="A32" s="520"/>
      <c r="B32" s="518"/>
      <c r="C32" s="518"/>
      <c r="D32" s="518"/>
      <c r="E32" s="518"/>
      <c r="F32" s="519"/>
      <c r="G32" s="545" t="s">
        <v>758</v>
      </c>
      <c r="H32" s="546"/>
      <c r="I32" s="546"/>
      <c r="J32" s="546"/>
      <c r="K32" s="546"/>
      <c r="L32" s="546"/>
      <c r="M32" s="546"/>
      <c r="N32" s="546"/>
      <c r="O32" s="547"/>
      <c r="P32" s="192" t="s">
        <v>861</v>
      </c>
      <c r="Q32" s="192"/>
      <c r="R32" s="192"/>
      <c r="S32" s="192"/>
      <c r="T32" s="192"/>
      <c r="U32" s="192"/>
      <c r="V32" s="192"/>
      <c r="W32" s="192"/>
      <c r="X32" s="234"/>
      <c r="Y32" s="340" t="s">
        <v>12</v>
      </c>
      <c r="Z32" s="554"/>
      <c r="AA32" s="555"/>
      <c r="AB32" s="556" t="s">
        <v>718</v>
      </c>
      <c r="AC32" s="556"/>
      <c r="AD32" s="556"/>
      <c r="AE32" s="364">
        <v>50</v>
      </c>
      <c r="AF32" s="365"/>
      <c r="AG32" s="365"/>
      <c r="AH32" s="365"/>
      <c r="AI32" s="364">
        <v>22</v>
      </c>
      <c r="AJ32" s="365"/>
      <c r="AK32" s="365"/>
      <c r="AL32" s="365"/>
      <c r="AM32" s="364">
        <v>21</v>
      </c>
      <c r="AN32" s="365"/>
      <c r="AO32" s="365"/>
      <c r="AP32" s="365"/>
      <c r="AQ32" s="167" t="s">
        <v>714</v>
      </c>
      <c r="AR32" s="168"/>
      <c r="AS32" s="168"/>
      <c r="AT32" s="169"/>
      <c r="AU32" s="365" t="s">
        <v>714</v>
      </c>
      <c r="AV32" s="365"/>
      <c r="AW32" s="365"/>
      <c r="AX32" s="366"/>
    </row>
    <row r="33" spans="1:51" ht="20.100000000000001" customHeight="1" x14ac:dyDescent="0.15">
      <c r="A33" s="521"/>
      <c r="B33" s="522"/>
      <c r="C33" s="522"/>
      <c r="D33" s="522"/>
      <c r="E33" s="522"/>
      <c r="F33" s="523"/>
      <c r="G33" s="548"/>
      <c r="H33" s="549"/>
      <c r="I33" s="549"/>
      <c r="J33" s="549"/>
      <c r="K33" s="549"/>
      <c r="L33" s="549"/>
      <c r="M33" s="549"/>
      <c r="N33" s="549"/>
      <c r="O33" s="550"/>
      <c r="P33" s="236"/>
      <c r="Q33" s="236"/>
      <c r="R33" s="236"/>
      <c r="S33" s="236"/>
      <c r="T33" s="236"/>
      <c r="U33" s="236"/>
      <c r="V33" s="236"/>
      <c r="W33" s="236"/>
      <c r="X33" s="237"/>
      <c r="Y33" s="304" t="s">
        <v>54</v>
      </c>
      <c r="Z33" s="299"/>
      <c r="AA33" s="300"/>
      <c r="AB33" s="527" t="s">
        <v>718</v>
      </c>
      <c r="AC33" s="527"/>
      <c r="AD33" s="527"/>
      <c r="AE33" s="364">
        <v>85</v>
      </c>
      <c r="AF33" s="365"/>
      <c r="AG33" s="365"/>
      <c r="AH33" s="365"/>
      <c r="AI33" s="364">
        <v>40</v>
      </c>
      <c r="AJ33" s="365"/>
      <c r="AK33" s="365"/>
      <c r="AL33" s="365"/>
      <c r="AM33" s="364">
        <v>44</v>
      </c>
      <c r="AN33" s="365"/>
      <c r="AO33" s="365"/>
      <c r="AP33" s="365"/>
      <c r="AQ33" s="167" t="s">
        <v>714</v>
      </c>
      <c r="AR33" s="168"/>
      <c r="AS33" s="168"/>
      <c r="AT33" s="169"/>
      <c r="AU33" s="365">
        <v>44</v>
      </c>
      <c r="AV33" s="365"/>
      <c r="AW33" s="365"/>
      <c r="AX33" s="366"/>
    </row>
    <row r="34" spans="1:51" ht="20.100000000000001" customHeight="1" x14ac:dyDescent="0.15">
      <c r="A34" s="520"/>
      <c r="B34" s="518"/>
      <c r="C34" s="518"/>
      <c r="D34" s="518"/>
      <c r="E34" s="518"/>
      <c r="F34" s="519"/>
      <c r="G34" s="551"/>
      <c r="H34" s="552"/>
      <c r="I34" s="552"/>
      <c r="J34" s="552"/>
      <c r="K34" s="552"/>
      <c r="L34" s="552"/>
      <c r="M34" s="552"/>
      <c r="N34" s="552"/>
      <c r="O34" s="553"/>
      <c r="P34" s="195"/>
      <c r="Q34" s="195"/>
      <c r="R34" s="195"/>
      <c r="S34" s="195"/>
      <c r="T34" s="195"/>
      <c r="U34" s="195"/>
      <c r="V34" s="195"/>
      <c r="W34" s="195"/>
      <c r="X34" s="239"/>
      <c r="Y34" s="304" t="s">
        <v>13</v>
      </c>
      <c r="Z34" s="299"/>
      <c r="AA34" s="300"/>
      <c r="AB34" s="502" t="s">
        <v>180</v>
      </c>
      <c r="AC34" s="502"/>
      <c r="AD34" s="502"/>
      <c r="AE34" s="364">
        <v>59</v>
      </c>
      <c r="AF34" s="365"/>
      <c r="AG34" s="365"/>
      <c r="AH34" s="365"/>
      <c r="AI34" s="364">
        <v>55</v>
      </c>
      <c r="AJ34" s="365"/>
      <c r="AK34" s="365"/>
      <c r="AL34" s="365"/>
      <c r="AM34" s="364">
        <v>48</v>
      </c>
      <c r="AN34" s="365"/>
      <c r="AO34" s="365"/>
      <c r="AP34" s="365"/>
      <c r="AQ34" s="167" t="s">
        <v>714</v>
      </c>
      <c r="AR34" s="168"/>
      <c r="AS34" s="168"/>
      <c r="AT34" s="169"/>
      <c r="AU34" s="365" t="s">
        <v>714</v>
      </c>
      <c r="AV34" s="365"/>
      <c r="AW34" s="365"/>
      <c r="AX34" s="366"/>
    </row>
    <row r="35" spans="1:51" ht="21" customHeight="1" x14ac:dyDescent="0.15">
      <c r="A35" s="900" t="s">
        <v>374</v>
      </c>
      <c r="B35" s="901"/>
      <c r="C35" s="901"/>
      <c r="D35" s="901"/>
      <c r="E35" s="901"/>
      <c r="F35" s="902"/>
      <c r="G35" s="906" t="s">
        <v>719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4.25" customHeight="1" x14ac:dyDescent="0.15">
      <c r="A37" s="649" t="s">
        <v>343</v>
      </c>
      <c r="B37" s="650"/>
      <c r="C37" s="650"/>
      <c r="D37" s="650"/>
      <c r="E37" s="650"/>
      <c r="F37" s="651"/>
      <c r="G37" s="570" t="s">
        <v>146</v>
      </c>
      <c r="H37" s="378"/>
      <c r="I37" s="378"/>
      <c r="J37" s="378"/>
      <c r="K37" s="378"/>
      <c r="L37" s="378"/>
      <c r="M37" s="378"/>
      <c r="N37" s="378"/>
      <c r="O37" s="571"/>
      <c r="P37" s="636" t="s">
        <v>59</v>
      </c>
      <c r="Q37" s="378"/>
      <c r="R37" s="378"/>
      <c r="S37" s="378"/>
      <c r="T37" s="378"/>
      <c r="U37" s="378"/>
      <c r="V37" s="378"/>
      <c r="W37" s="378"/>
      <c r="X37" s="571"/>
      <c r="Y37" s="637"/>
      <c r="Z37" s="638"/>
      <c r="AA37" s="639"/>
      <c r="AB37" s="640" t="s">
        <v>11</v>
      </c>
      <c r="AC37" s="641"/>
      <c r="AD37" s="642"/>
      <c r="AE37" s="336" t="s">
        <v>384</v>
      </c>
      <c r="AF37" s="336"/>
      <c r="AG37" s="336"/>
      <c r="AH37" s="336"/>
      <c r="AI37" s="336" t="s">
        <v>406</v>
      </c>
      <c r="AJ37" s="336"/>
      <c r="AK37" s="336"/>
      <c r="AL37" s="336"/>
      <c r="AM37" s="336" t="s">
        <v>503</v>
      </c>
      <c r="AN37" s="336"/>
      <c r="AO37" s="336"/>
      <c r="AP37" s="336"/>
      <c r="AQ37" s="268" t="s">
        <v>231</v>
      </c>
      <c r="AR37" s="269"/>
      <c r="AS37" s="269"/>
      <c r="AT37" s="270"/>
      <c r="AU37" s="378" t="s">
        <v>134</v>
      </c>
      <c r="AV37" s="378"/>
      <c r="AW37" s="378"/>
      <c r="AX37" s="379"/>
      <c r="AY37">
        <f>COUNTA($G$39)</f>
        <v>1</v>
      </c>
    </row>
    <row r="38" spans="1:51" ht="14.25" customHeight="1" x14ac:dyDescent="0.15">
      <c r="A38" s="517"/>
      <c r="B38" s="518"/>
      <c r="C38" s="518"/>
      <c r="D38" s="518"/>
      <c r="E38" s="518"/>
      <c r="F38" s="519"/>
      <c r="G38" s="572"/>
      <c r="H38" s="376"/>
      <c r="I38" s="376"/>
      <c r="J38" s="376"/>
      <c r="K38" s="376"/>
      <c r="L38" s="376"/>
      <c r="M38" s="376"/>
      <c r="N38" s="376"/>
      <c r="O38" s="573"/>
      <c r="P38" s="585"/>
      <c r="Q38" s="376"/>
      <c r="R38" s="376"/>
      <c r="S38" s="376"/>
      <c r="T38" s="376"/>
      <c r="U38" s="376"/>
      <c r="V38" s="376"/>
      <c r="W38" s="376"/>
      <c r="X38" s="573"/>
      <c r="Y38" s="473"/>
      <c r="Z38" s="474"/>
      <c r="AA38" s="475"/>
      <c r="AB38" s="333"/>
      <c r="AC38" s="334"/>
      <c r="AD38" s="335"/>
      <c r="AE38" s="336"/>
      <c r="AF38" s="336"/>
      <c r="AG38" s="336"/>
      <c r="AH38" s="336"/>
      <c r="AI38" s="336"/>
      <c r="AJ38" s="336"/>
      <c r="AK38" s="336"/>
      <c r="AL38" s="336"/>
      <c r="AM38" s="336"/>
      <c r="AN38" s="336"/>
      <c r="AO38" s="336"/>
      <c r="AP38" s="336"/>
      <c r="AQ38" s="232" t="s">
        <v>714</v>
      </c>
      <c r="AR38" s="179"/>
      <c r="AS38" s="180" t="s">
        <v>232</v>
      </c>
      <c r="AT38" s="203"/>
      <c r="AU38" s="272">
        <v>3</v>
      </c>
      <c r="AV38" s="272"/>
      <c r="AW38" s="376" t="s">
        <v>179</v>
      </c>
      <c r="AX38" s="377"/>
      <c r="AY38">
        <f>$AY$37</f>
        <v>1</v>
      </c>
    </row>
    <row r="39" spans="1:51" ht="20.100000000000001" customHeight="1" x14ac:dyDescent="0.15">
      <c r="A39" s="520"/>
      <c r="B39" s="518"/>
      <c r="C39" s="518"/>
      <c r="D39" s="518"/>
      <c r="E39" s="518"/>
      <c r="F39" s="519"/>
      <c r="G39" s="545" t="s">
        <v>850</v>
      </c>
      <c r="H39" s="546"/>
      <c r="I39" s="546"/>
      <c r="J39" s="546"/>
      <c r="K39" s="546"/>
      <c r="L39" s="546"/>
      <c r="M39" s="546"/>
      <c r="N39" s="546"/>
      <c r="O39" s="547"/>
      <c r="P39" s="192" t="s">
        <v>720</v>
      </c>
      <c r="Q39" s="192"/>
      <c r="R39" s="192"/>
      <c r="S39" s="192"/>
      <c r="T39" s="192"/>
      <c r="U39" s="192"/>
      <c r="V39" s="192"/>
      <c r="W39" s="192"/>
      <c r="X39" s="234"/>
      <c r="Y39" s="340" t="s">
        <v>12</v>
      </c>
      <c r="Z39" s="554"/>
      <c r="AA39" s="555"/>
      <c r="AB39" s="556" t="s">
        <v>721</v>
      </c>
      <c r="AC39" s="556"/>
      <c r="AD39" s="556"/>
      <c r="AE39" s="364">
        <v>1852</v>
      </c>
      <c r="AF39" s="365"/>
      <c r="AG39" s="365"/>
      <c r="AH39" s="365"/>
      <c r="AI39" s="364">
        <v>925</v>
      </c>
      <c r="AJ39" s="365"/>
      <c r="AK39" s="365"/>
      <c r="AL39" s="365"/>
      <c r="AM39" s="364">
        <v>0</v>
      </c>
      <c r="AN39" s="365"/>
      <c r="AO39" s="365"/>
      <c r="AP39" s="365"/>
      <c r="AQ39" s="167" t="s">
        <v>714</v>
      </c>
      <c r="AR39" s="168"/>
      <c r="AS39" s="168"/>
      <c r="AT39" s="169"/>
      <c r="AU39" s="365" t="s">
        <v>714</v>
      </c>
      <c r="AV39" s="365"/>
      <c r="AW39" s="365"/>
      <c r="AX39" s="366"/>
      <c r="AY39">
        <f t="shared" ref="AY39:AY43" si="4">$AY$37</f>
        <v>1</v>
      </c>
    </row>
    <row r="40" spans="1:51" ht="20.100000000000001" customHeight="1" x14ac:dyDescent="0.15">
      <c r="A40" s="521"/>
      <c r="B40" s="522"/>
      <c r="C40" s="522"/>
      <c r="D40" s="522"/>
      <c r="E40" s="522"/>
      <c r="F40" s="523"/>
      <c r="G40" s="548"/>
      <c r="H40" s="549"/>
      <c r="I40" s="549"/>
      <c r="J40" s="549"/>
      <c r="K40" s="549"/>
      <c r="L40" s="549"/>
      <c r="M40" s="549"/>
      <c r="N40" s="549"/>
      <c r="O40" s="550"/>
      <c r="P40" s="236"/>
      <c r="Q40" s="236"/>
      <c r="R40" s="236"/>
      <c r="S40" s="236"/>
      <c r="T40" s="236"/>
      <c r="U40" s="236"/>
      <c r="V40" s="236"/>
      <c r="W40" s="236"/>
      <c r="X40" s="237"/>
      <c r="Y40" s="304" t="s">
        <v>54</v>
      </c>
      <c r="Z40" s="299"/>
      <c r="AA40" s="300"/>
      <c r="AB40" s="527" t="s">
        <v>721</v>
      </c>
      <c r="AC40" s="527"/>
      <c r="AD40" s="527"/>
      <c r="AE40" s="364">
        <v>2429</v>
      </c>
      <c r="AF40" s="365"/>
      <c r="AG40" s="365"/>
      <c r="AH40" s="365"/>
      <c r="AI40" s="364">
        <v>2214</v>
      </c>
      <c r="AJ40" s="365"/>
      <c r="AK40" s="365"/>
      <c r="AL40" s="365"/>
      <c r="AM40" s="364">
        <v>1743</v>
      </c>
      <c r="AN40" s="365"/>
      <c r="AO40" s="365"/>
      <c r="AP40" s="365"/>
      <c r="AQ40" s="167" t="s">
        <v>714</v>
      </c>
      <c r="AR40" s="168"/>
      <c r="AS40" s="168"/>
      <c r="AT40" s="169"/>
      <c r="AU40" s="365">
        <v>926</v>
      </c>
      <c r="AV40" s="365"/>
      <c r="AW40" s="365"/>
      <c r="AX40" s="366"/>
      <c r="AY40">
        <f t="shared" si="4"/>
        <v>1</v>
      </c>
    </row>
    <row r="41" spans="1:51" ht="20.100000000000001" customHeight="1" x14ac:dyDescent="0.15">
      <c r="A41" s="652"/>
      <c r="B41" s="653"/>
      <c r="C41" s="653"/>
      <c r="D41" s="653"/>
      <c r="E41" s="653"/>
      <c r="F41" s="654"/>
      <c r="G41" s="551"/>
      <c r="H41" s="552"/>
      <c r="I41" s="552"/>
      <c r="J41" s="552"/>
      <c r="K41" s="552"/>
      <c r="L41" s="552"/>
      <c r="M41" s="552"/>
      <c r="N41" s="552"/>
      <c r="O41" s="553"/>
      <c r="P41" s="195"/>
      <c r="Q41" s="195"/>
      <c r="R41" s="195"/>
      <c r="S41" s="195"/>
      <c r="T41" s="195"/>
      <c r="U41" s="195"/>
      <c r="V41" s="195"/>
      <c r="W41" s="195"/>
      <c r="X41" s="239"/>
      <c r="Y41" s="304" t="s">
        <v>13</v>
      </c>
      <c r="Z41" s="299"/>
      <c r="AA41" s="300"/>
      <c r="AB41" s="502" t="s">
        <v>180</v>
      </c>
      <c r="AC41" s="502"/>
      <c r="AD41" s="502"/>
      <c r="AE41" s="364">
        <v>76</v>
      </c>
      <c r="AF41" s="365"/>
      <c r="AG41" s="365"/>
      <c r="AH41" s="365"/>
      <c r="AI41" s="364">
        <v>42</v>
      </c>
      <c r="AJ41" s="365"/>
      <c r="AK41" s="365"/>
      <c r="AL41" s="365"/>
      <c r="AM41" s="364">
        <v>0</v>
      </c>
      <c r="AN41" s="365"/>
      <c r="AO41" s="365"/>
      <c r="AP41" s="365"/>
      <c r="AQ41" s="167" t="s">
        <v>714</v>
      </c>
      <c r="AR41" s="168"/>
      <c r="AS41" s="168"/>
      <c r="AT41" s="169"/>
      <c r="AU41" s="365" t="s">
        <v>714</v>
      </c>
      <c r="AV41" s="365"/>
      <c r="AW41" s="365"/>
      <c r="AX41" s="366"/>
      <c r="AY41">
        <f t="shared" si="4"/>
        <v>1</v>
      </c>
    </row>
    <row r="42" spans="1:51" ht="21" customHeight="1" x14ac:dyDescent="0.15">
      <c r="A42" s="900" t="s">
        <v>374</v>
      </c>
      <c r="B42" s="901"/>
      <c r="C42" s="901"/>
      <c r="D42" s="901"/>
      <c r="E42" s="901"/>
      <c r="F42" s="902"/>
      <c r="G42" s="906" t="s">
        <v>722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1</v>
      </c>
    </row>
    <row r="43" spans="1:51" ht="21"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1</v>
      </c>
    </row>
    <row r="44" spans="1:51" ht="18.75" hidden="1" customHeight="1" x14ac:dyDescent="0.15">
      <c r="A44" s="649" t="s">
        <v>343</v>
      </c>
      <c r="B44" s="650"/>
      <c r="C44" s="650"/>
      <c r="D44" s="650"/>
      <c r="E44" s="650"/>
      <c r="F44" s="651"/>
      <c r="G44" s="570" t="s">
        <v>146</v>
      </c>
      <c r="H44" s="378"/>
      <c r="I44" s="378"/>
      <c r="J44" s="378"/>
      <c r="K44" s="378"/>
      <c r="L44" s="378"/>
      <c r="M44" s="378"/>
      <c r="N44" s="378"/>
      <c r="O44" s="571"/>
      <c r="P44" s="636" t="s">
        <v>59</v>
      </c>
      <c r="Q44" s="378"/>
      <c r="R44" s="378"/>
      <c r="S44" s="378"/>
      <c r="T44" s="378"/>
      <c r="U44" s="378"/>
      <c r="V44" s="378"/>
      <c r="W44" s="378"/>
      <c r="X44" s="571"/>
      <c r="Y44" s="637"/>
      <c r="Z44" s="638"/>
      <c r="AA44" s="639"/>
      <c r="AB44" s="640" t="s">
        <v>11</v>
      </c>
      <c r="AC44" s="641"/>
      <c r="AD44" s="642"/>
      <c r="AE44" s="336" t="s">
        <v>384</v>
      </c>
      <c r="AF44" s="336"/>
      <c r="AG44" s="336"/>
      <c r="AH44" s="336"/>
      <c r="AI44" s="336" t="s">
        <v>406</v>
      </c>
      <c r="AJ44" s="336"/>
      <c r="AK44" s="336"/>
      <c r="AL44" s="336"/>
      <c r="AM44" s="336" t="s">
        <v>503</v>
      </c>
      <c r="AN44" s="336"/>
      <c r="AO44" s="336"/>
      <c r="AP44" s="336"/>
      <c r="AQ44" s="268" t="s">
        <v>231</v>
      </c>
      <c r="AR44" s="269"/>
      <c r="AS44" s="269"/>
      <c r="AT44" s="270"/>
      <c r="AU44" s="378" t="s">
        <v>134</v>
      </c>
      <c r="AV44" s="378"/>
      <c r="AW44" s="378"/>
      <c r="AX44" s="379"/>
      <c r="AY44">
        <f>COUNTA($G$46)</f>
        <v>0</v>
      </c>
    </row>
    <row r="45" spans="1:51" ht="18.75" hidden="1" customHeight="1" x14ac:dyDescent="0.15">
      <c r="A45" s="517"/>
      <c r="B45" s="518"/>
      <c r="C45" s="518"/>
      <c r="D45" s="518"/>
      <c r="E45" s="518"/>
      <c r="F45" s="519"/>
      <c r="G45" s="572"/>
      <c r="H45" s="376"/>
      <c r="I45" s="376"/>
      <c r="J45" s="376"/>
      <c r="K45" s="376"/>
      <c r="L45" s="376"/>
      <c r="M45" s="376"/>
      <c r="N45" s="376"/>
      <c r="O45" s="573"/>
      <c r="P45" s="585"/>
      <c r="Q45" s="376"/>
      <c r="R45" s="376"/>
      <c r="S45" s="376"/>
      <c r="T45" s="376"/>
      <c r="U45" s="376"/>
      <c r="V45" s="376"/>
      <c r="W45" s="376"/>
      <c r="X45" s="573"/>
      <c r="Y45" s="473"/>
      <c r="Z45" s="474"/>
      <c r="AA45" s="475"/>
      <c r="AB45" s="333"/>
      <c r="AC45" s="334"/>
      <c r="AD45" s="335"/>
      <c r="AE45" s="336"/>
      <c r="AF45" s="336"/>
      <c r="AG45" s="336"/>
      <c r="AH45" s="336"/>
      <c r="AI45" s="336"/>
      <c r="AJ45" s="336"/>
      <c r="AK45" s="336"/>
      <c r="AL45" s="336"/>
      <c r="AM45" s="336"/>
      <c r="AN45" s="336"/>
      <c r="AO45" s="336"/>
      <c r="AP45" s="336"/>
      <c r="AQ45" s="232"/>
      <c r="AR45" s="179"/>
      <c r="AS45" s="180" t="s">
        <v>232</v>
      </c>
      <c r="AT45" s="203"/>
      <c r="AU45" s="272"/>
      <c r="AV45" s="272"/>
      <c r="AW45" s="376" t="s">
        <v>179</v>
      </c>
      <c r="AX45" s="377"/>
      <c r="AY45">
        <f>$AY$44</f>
        <v>0</v>
      </c>
    </row>
    <row r="46" spans="1:51" ht="23.25" hidden="1" customHeight="1" x14ac:dyDescent="0.15">
      <c r="A46" s="520"/>
      <c r="B46" s="518"/>
      <c r="C46" s="518"/>
      <c r="D46" s="518"/>
      <c r="E46" s="518"/>
      <c r="F46" s="519"/>
      <c r="G46" s="545"/>
      <c r="H46" s="546"/>
      <c r="I46" s="546"/>
      <c r="J46" s="546"/>
      <c r="K46" s="546"/>
      <c r="L46" s="546"/>
      <c r="M46" s="546"/>
      <c r="N46" s="546"/>
      <c r="O46" s="547"/>
      <c r="P46" s="192"/>
      <c r="Q46" s="192"/>
      <c r="R46" s="192"/>
      <c r="S46" s="192"/>
      <c r="T46" s="192"/>
      <c r="U46" s="192"/>
      <c r="V46" s="192"/>
      <c r="W46" s="192"/>
      <c r="X46" s="234"/>
      <c r="Y46" s="340" t="s">
        <v>12</v>
      </c>
      <c r="Z46" s="554"/>
      <c r="AA46" s="555"/>
      <c r="AB46" s="556"/>
      <c r="AC46" s="556"/>
      <c r="AD46" s="556"/>
      <c r="AE46" s="359"/>
      <c r="AF46" s="359"/>
      <c r="AG46" s="359"/>
      <c r="AH46" s="359"/>
      <c r="AI46" s="359"/>
      <c r="AJ46" s="359"/>
      <c r="AK46" s="359"/>
      <c r="AL46" s="359"/>
      <c r="AM46" s="359"/>
      <c r="AN46" s="359"/>
      <c r="AO46" s="359"/>
      <c r="AP46" s="359"/>
      <c r="AQ46" s="167"/>
      <c r="AR46" s="168"/>
      <c r="AS46" s="168"/>
      <c r="AT46" s="169"/>
      <c r="AU46" s="365"/>
      <c r="AV46" s="365"/>
      <c r="AW46" s="365"/>
      <c r="AX46" s="366"/>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36"/>
      <c r="Q47" s="236"/>
      <c r="R47" s="236"/>
      <c r="S47" s="236"/>
      <c r="T47" s="236"/>
      <c r="U47" s="236"/>
      <c r="V47" s="236"/>
      <c r="W47" s="236"/>
      <c r="X47" s="237"/>
      <c r="Y47" s="304" t="s">
        <v>54</v>
      </c>
      <c r="Z47" s="299"/>
      <c r="AA47" s="300"/>
      <c r="AB47" s="527"/>
      <c r="AC47" s="527"/>
      <c r="AD47" s="527"/>
      <c r="AE47" s="364"/>
      <c r="AF47" s="365"/>
      <c r="AG47" s="365"/>
      <c r="AH47" s="365"/>
      <c r="AI47" s="364"/>
      <c r="AJ47" s="365"/>
      <c r="AK47" s="365"/>
      <c r="AL47" s="365"/>
      <c r="AM47" s="364"/>
      <c r="AN47" s="365"/>
      <c r="AO47" s="365"/>
      <c r="AP47" s="365"/>
      <c r="AQ47" s="167"/>
      <c r="AR47" s="168"/>
      <c r="AS47" s="168"/>
      <c r="AT47" s="169"/>
      <c r="AU47" s="365"/>
      <c r="AV47" s="365"/>
      <c r="AW47" s="365"/>
      <c r="AX47" s="366"/>
      <c r="AY47">
        <f t="shared" si="5"/>
        <v>0</v>
      </c>
    </row>
    <row r="48" spans="1:51" ht="23.25" hidden="1" customHeight="1" x14ac:dyDescent="0.15">
      <c r="A48" s="652"/>
      <c r="B48" s="653"/>
      <c r="C48" s="653"/>
      <c r="D48" s="653"/>
      <c r="E48" s="653"/>
      <c r="F48" s="654"/>
      <c r="G48" s="551"/>
      <c r="H48" s="552"/>
      <c r="I48" s="552"/>
      <c r="J48" s="552"/>
      <c r="K48" s="552"/>
      <c r="L48" s="552"/>
      <c r="M48" s="552"/>
      <c r="N48" s="552"/>
      <c r="O48" s="553"/>
      <c r="P48" s="195"/>
      <c r="Q48" s="195"/>
      <c r="R48" s="195"/>
      <c r="S48" s="195"/>
      <c r="T48" s="195"/>
      <c r="U48" s="195"/>
      <c r="V48" s="195"/>
      <c r="W48" s="195"/>
      <c r="X48" s="239"/>
      <c r="Y48" s="304" t="s">
        <v>13</v>
      </c>
      <c r="Z48" s="299"/>
      <c r="AA48" s="300"/>
      <c r="AB48" s="502" t="s">
        <v>180</v>
      </c>
      <c r="AC48" s="502"/>
      <c r="AD48" s="502"/>
      <c r="AE48" s="364"/>
      <c r="AF48" s="365"/>
      <c r="AG48" s="365"/>
      <c r="AH48" s="365"/>
      <c r="AI48" s="364"/>
      <c r="AJ48" s="365"/>
      <c r="AK48" s="365"/>
      <c r="AL48" s="365"/>
      <c r="AM48" s="364"/>
      <c r="AN48" s="365"/>
      <c r="AO48" s="365"/>
      <c r="AP48" s="365"/>
      <c r="AQ48" s="167"/>
      <c r="AR48" s="168"/>
      <c r="AS48" s="168"/>
      <c r="AT48" s="169"/>
      <c r="AU48" s="365"/>
      <c r="AV48" s="365"/>
      <c r="AW48" s="365"/>
      <c r="AX48" s="366"/>
      <c r="AY48">
        <f t="shared" si="5"/>
        <v>0</v>
      </c>
    </row>
    <row r="49" spans="1:51" ht="23.25" hidden="1" customHeight="1" x14ac:dyDescent="0.15">
      <c r="A49" s="900" t="s">
        <v>374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7" t="s">
        <v>343</v>
      </c>
      <c r="B51" s="518"/>
      <c r="C51" s="518"/>
      <c r="D51" s="518"/>
      <c r="E51" s="518"/>
      <c r="F51" s="519"/>
      <c r="G51" s="570" t="s">
        <v>146</v>
      </c>
      <c r="H51" s="378"/>
      <c r="I51" s="378"/>
      <c r="J51" s="378"/>
      <c r="K51" s="378"/>
      <c r="L51" s="378"/>
      <c r="M51" s="378"/>
      <c r="N51" s="378"/>
      <c r="O51" s="571"/>
      <c r="P51" s="636" t="s">
        <v>59</v>
      </c>
      <c r="Q51" s="378"/>
      <c r="R51" s="378"/>
      <c r="S51" s="378"/>
      <c r="T51" s="378"/>
      <c r="U51" s="378"/>
      <c r="V51" s="378"/>
      <c r="W51" s="378"/>
      <c r="X51" s="571"/>
      <c r="Y51" s="637"/>
      <c r="Z51" s="638"/>
      <c r="AA51" s="639"/>
      <c r="AB51" s="640" t="s">
        <v>11</v>
      </c>
      <c r="AC51" s="641"/>
      <c r="AD51" s="642"/>
      <c r="AE51" s="336" t="s">
        <v>384</v>
      </c>
      <c r="AF51" s="336"/>
      <c r="AG51" s="336"/>
      <c r="AH51" s="336"/>
      <c r="AI51" s="336" t="s">
        <v>406</v>
      </c>
      <c r="AJ51" s="336"/>
      <c r="AK51" s="336"/>
      <c r="AL51" s="336"/>
      <c r="AM51" s="336" t="s">
        <v>503</v>
      </c>
      <c r="AN51" s="336"/>
      <c r="AO51" s="336"/>
      <c r="AP51" s="336"/>
      <c r="AQ51" s="268" t="s">
        <v>231</v>
      </c>
      <c r="AR51" s="269"/>
      <c r="AS51" s="269"/>
      <c r="AT51" s="270"/>
      <c r="AU51" s="374" t="s">
        <v>134</v>
      </c>
      <c r="AV51" s="374"/>
      <c r="AW51" s="374"/>
      <c r="AX51" s="375"/>
      <c r="AY51">
        <f>COUNTA($G$53)</f>
        <v>0</v>
      </c>
    </row>
    <row r="52" spans="1:51" ht="18.75" hidden="1" customHeight="1" x14ac:dyDescent="0.15">
      <c r="A52" s="517"/>
      <c r="B52" s="518"/>
      <c r="C52" s="518"/>
      <c r="D52" s="518"/>
      <c r="E52" s="518"/>
      <c r="F52" s="519"/>
      <c r="G52" s="572"/>
      <c r="H52" s="376"/>
      <c r="I52" s="376"/>
      <c r="J52" s="376"/>
      <c r="K52" s="376"/>
      <c r="L52" s="376"/>
      <c r="M52" s="376"/>
      <c r="N52" s="376"/>
      <c r="O52" s="573"/>
      <c r="P52" s="585"/>
      <c r="Q52" s="376"/>
      <c r="R52" s="376"/>
      <c r="S52" s="376"/>
      <c r="T52" s="376"/>
      <c r="U52" s="376"/>
      <c r="V52" s="376"/>
      <c r="W52" s="376"/>
      <c r="X52" s="573"/>
      <c r="Y52" s="473"/>
      <c r="Z52" s="474"/>
      <c r="AA52" s="475"/>
      <c r="AB52" s="333"/>
      <c r="AC52" s="334"/>
      <c r="AD52" s="335"/>
      <c r="AE52" s="336"/>
      <c r="AF52" s="336"/>
      <c r="AG52" s="336"/>
      <c r="AH52" s="336"/>
      <c r="AI52" s="336"/>
      <c r="AJ52" s="336"/>
      <c r="AK52" s="336"/>
      <c r="AL52" s="336"/>
      <c r="AM52" s="336"/>
      <c r="AN52" s="336"/>
      <c r="AO52" s="336"/>
      <c r="AP52" s="336"/>
      <c r="AQ52" s="232"/>
      <c r="AR52" s="179"/>
      <c r="AS52" s="180" t="s">
        <v>232</v>
      </c>
      <c r="AT52" s="203"/>
      <c r="AU52" s="272"/>
      <c r="AV52" s="272"/>
      <c r="AW52" s="376" t="s">
        <v>179</v>
      </c>
      <c r="AX52" s="377"/>
      <c r="AY52">
        <f>$AY$51</f>
        <v>0</v>
      </c>
    </row>
    <row r="53" spans="1:51" ht="23.25" hidden="1" customHeight="1" x14ac:dyDescent="0.15">
      <c r="A53" s="520"/>
      <c r="B53" s="518"/>
      <c r="C53" s="518"/>
      <c r="D53" s="518"/>
      <c r="E53" s="518"/>
      <c r="F53" s="519"/>
      <c r="G53" s="545"/>
      <c r="H53" s="546"/>
      <c r="I53" s="546"/>
      <c r="J53" s="546"/>
      <c r="K53" s="546"/>
      <c r="L53" s="546"/>
      <c r="M53" s="546"/>
      <c r="N53" s="546"/>
      <c r="O53" s="547"/>
      <c r="P53" s="192"/>
      <c r="Q53" s="192"/>
      <c r="R53" s="192"/>
      <c r="S53" s="192"/>
      <c r="T53" s="192"/>
      <c r="U53" s="192"/>
      <c r="V53" s="192"/>
      <c r="W53" s="192"/>
      <c r="X53" s="234"/>
      <c r="Y53" s="340" t="s">
        <v>12</v>
      </c>
      <c r="Z53" s="554"/>
      <c r="AA53" s="555"/>
      <c r="AB53" s="556"/>
      <c r="AC53" s="556"/>
      <c r="AD53" s="556"/>
      <c r="AE53" s="364"/>
      <c r="AF53" s="365"/>
      <c r="AG53" s="365"/>
      <c r="AH53" s="365"/>
      <c r="AI53" s="364"/>
      <c r="AJ53" s="365"/>
      <c r="AK53" s="365"/>
      <c r="AL53" s="365"/>
      <c r="AM53" s="364"/>
      <c r="AN53" s="365"/>
      <c r="AO53" s="365"/>
      <c r="AP53" s="365"/>
      <c r="AQ53" s="167"/>
      <c r="AR53" s="168"/>
      <c r="AS53" s="168"/>
      <c r="AT53" s="169"/>
      <c r="AU53" s="365"/>
      <c r="AV53" s="365"/>
      <c r="AW53" s="365"/>
      <c r="AX53" s="366"/>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36"/>
      <c r="Q54" s="236"/>
      <c r="R54" s="236"/>
      <c r="S54" s="236"/>
      <c r="T54" s="236"/>
      <c r="U54" s="236"/>
      <c r="V54" s="236"/>
      <c r="W54" s="236"/>
      <c r="X54" s="237"/>
      <c r="Y54" s="304" t="s">
        <v>54</v>
      </c>
      <c r="Z54" s="299"/>
      <c r="AA54" s="300"/>
      <c r="AB54" s="527"/>
      <c r="AC54" s="527"/>
      <c r="AD54" s="527"/>
      <c r="AE54" s="364"/>
      <c r="AF54" s="365"/>
      <c r="AG54" s="365"/>
      <c r="AH54" s="365"/>
      <c r="AI54" s="364"/>
      <c r="AJ54" s="365"/>
      <c r="AK54" s="365"/>
      <c r="AL54" s="365"/>
      <c r="AM54" s="364"/>
      <c r="AN54" s="365"/>
      <c r="AO54" s="365"/>
      <c r="AP54" s="365"/>
      <c r="AQ54" s="167"/>
      <c r="AR54" s="168"/>
      <c r="AS54" s="168"/>
      <c r="AT54" s="169"/>
      <c r="AU54" s="365"/>
      <c r="AV54" s="365"/>
      <c r="AW54" s="365"/>
      <c r="AX54" s="366"/>
      <c r="AY54">
        <f t="shared" si="6"/>
        <v>0</v>
      </c>
    </row>
    <row r="55" spans="1:51" ht="23.25" hidden="1" customHeight="1" x14ac:dyDescent="0.15">
      <c r="A55" s="652"/>
      <c r="B55" s="653"/>
      <c r="C55" s="653"/>
      <c r="D55" s="653"/>
      <c r="E55" s="653"/>
      <c r="F55" s="654"/>
      <c r="G55" s="551"/>
      <c r="H55" s="552"/>
      <c r="I55" s="552"/>
      <c r="J55" s="552"/>
      <c r="K55" s="552"/>
      <c r="L55" s="552"/>
      <c r="M55" s="552"/>
      <c r="N55" s="552"/>
      <c r="O55" s="553"/>
      <c r="P55" s="195"/>
      <c r="Q55" s="195"/>
      <c r="R55" s="195"/>
      <c r="S55" s="195"/>
      <c r="T55" s="195"/>
      <c r="U55" s="195"/>
      <c r="V55" s="195"/>
      <c r="W55" s="195"/>
      <c r="X55" s="239"/>
      <c r="Y55" s="304" t="s">
        <v>13</v>
      </c>
      <c r="Z55" s="299"/>
      <c r="AA55" s="300"/>
      <c r="AB55" s="466" t="s">
        <v>14</v>
      </c>
      <c r="AC55" s="466"/>
      <c r="AD55" s="466"/>
      <c r="AE55" s="364"/>
      <c r="AF55" s="365"/>
      <c r="AG55" s="365"/>
      <c r="AH55" s="365"/>
      <c r="AI55" s="364"/>
      <c r="AJ55" s="365"/>
      <c r="AK55" s="365"/>
      <c r="AL55" s="365"/>
      <c r="AM55" s="364"/>
      <c r="AN55" s="365"/>
      <c r="AO55" s="365"/>
      <c r="AP55" s="365"/>
      <c r="AQ55" s="167"/>
      <c r="AR55" s="168"/>
      <c r="AS55" s="168"/>
      <c r="AT55" s="169"/>
      <c r="AU55" s="365"/>
      <c r="AV55" s="365"/>
      <c r="AW55" s="365"/>
      <c r="AX55" s="366"/>
      <c r="AY55">
        <f t="shared" si="6"/>
        <v>0</v>
      </c>
    </row>
    <row r="56" spans="1:51" ht="23.25" hidden="1" customHeight="1" x14ac:dyDescent="0.15">
      <c r="A56" s="900" t="s">
        <v>374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7" t="s">
        <v>343</v>
      </c>
      <c r="B58" s="518"/>
      <c r="C58" s="518"/>
      <c r="D58" s="518"/>
      <c r="E58" s="518"/>
      <c r="F58" s="519"/>
      <c r="G58" s="570" t="s">
        <v>146</v>
      </c>
      <c r="H58" s="378"/>
      <c r="I58" s="378"/>
      <c r="J58" s="378"/>
      <c r="K58" s="378"/>
      <c r="L58" s="378"/>
      <c r="M58" s="378"/>
      <c r="N58" s="378"/>
      <c r="O58" s="571"/>
      <c r="P58" s="636" t="s">
        <v>59</v>
      </c>
      <c r="Q58" s="378"/>
      <c r="R58" s="378"/>
      <c r="S58" s="378"/>
      <c r="T58" s="378"/>
      <c r="U58" s="378"/>
      <c r="V58" s="378"/>
      <c r="W58" s="378"/>
      <c r="X58" s="571"/>
      <c r="Y58" s="637"/>
      <c r="Z58" s="638"/>
      <c r="AA58" s="639"/>
      <c r="AB58" s="640" t="s">
        <v>11</v>
      </c>
      <c r="AC58" s="641"/>
      <c r="AD58" s="642"/>
      <c r="AE58" s="336" t="s">
        <v>384</v>
      </c>
      <c r="AF58" s="336"/>
      <c r="AG58" s="336"/>
      <c r="AH58" s="336"/>
      <c r="AI58" s="336" t="s">
        <v>406</v>
      </c>
      <c r="AJ58" s="336"/>
      <c r="AK58" s="336"/>
      <c r="AL58" s="336"/>
      <c r="AM58" s="336" t="s">
        <v>503</v>
      </c>
      <c r="AN58" s="336"/>
      <c r="AO58" s="336"/>
      <c r="AP58" s="336"/>
      <c r="AQ58" s="268" t="s">
        <v>231</v>
      </c>
      <c r="AR58" s="269"/>
      <c r="AS58" s="269"/>
      <c r="AT58" s="270"/>
      <c r="AU58" s="374" t="s">
        <v>134</v>
      </c>
      <c r="AV58" s="374"/>
      <c r="AW58" s="374"/>
      <c r="AX58" s="375"/>
      <c r="AY58">
        <f>COUNTA($G$60)</f>
        <v>0</v>
      </c>
    </row>
    <row r="59" spans="1:51" ht="18.75" hidden="1" customHeight="1" x14ac:dyDescent="0.15">
      <c r="A59" s="517"/>
      <c r="B59" s="518"/>
      <c r="C59" s="518"/>
      <c r="D59" s="518"/>
      <c r="E59" s="518"/>
      <c r="F59" s="519"/>
      <c r="G59" s="572"/>
      <c r="H59" s="376"/>
      <c r="I59" s="376"/>
      <c r="J59" s="376"/>
      <c r="K59" s="376"/>
      <c r="L59" s="376"/>
      <c r="M59" s="376"/>
      <c r="N59" s="376"/>
      <c r="O59" s="573"/>
      <c r="P59" s="585"/>
      <c r="Q59" s="376"/>
      <c r="R59" s="376"/>
      <c r="S59" s="376"/>
      <c r="T59" s="376"/>
      <c r="U59" s="376"/>
      <c r="V59" s="376"/>
      <c r="W59" s="376"/>
      <c r="X59" s="573"/>
      <c r="Y59" s="473"/>
      <c r="Z59" s="474"/>
      <c r="AA59" s="475"/>
      <c r="AB59" s="333"/>
      <c r="AC59" s="334"/>
      <c r="AD59" s="335"/>
      <c r="AE59" s="336"/>
      <c r="AF59" s="336"/>
      <c r="AG59" s="336"/>
      <c r="AH59" s="336"/>
      <c r="AI59" s="336"/>
      <c r="AJ59" s="336"/>
      <c r="AK59" s="336"/>
      <c r="AL59" s="336"/>
      <c r="AM59" s="336"/>
      <c r="AN59" s="336"/>
      <c r="AO59" s="336"/>
      <c r="AP59" s="336"/>
      <c r="AQ59" s="232"/>
      <c r="AR59" s="179"/>
      <c r="AS59" s="180" t="s">
        <v>232</v>
      </c>
      <c r="AT59" s="203"/>
      <c r="AU59" s="272"/>
      <c r="AV59" s="272"/>
      <c r="AW59" s="376" t="s">
        <v>179</v>
      </c>
      <c r="AX59" s="377"/>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2"/>
      <c r="Q60" s="192"/>
      <c r="R60" s="192"/>
      <c r="S60" s="192"/>
      <c r="T60" s="192"/>
      <c r="U60" s="192"/>
      <c r="V60" s="192"/>
      <c r="W60" s="192"/>
      <c r="X60" s="234"/>
      <c r="Y60" s="340" t="s">
        <v>12</v>
      </c>
      <c r="Z60" s="554"/>
      <c r="AA60" s="555"/>
      <c r="AB60" s="556"/>
      <c r="AC60" s="556"/>
      <c r="AD60" s="556"/>
      <c r="AE60" s="364"/>
      <c r="AF60" s="365"/>
      <c r="AG60" s="365"/>
      <c r="AH60" s="365"/>
      <c r="AI60" s="364"/>
      <c r="AJ60" s="365"/>
      <c r="AK60" s="365"/>
      <c r="AL60" s="365"/>
      <c r="AM60" s="364"/>
      <c r="AN60" s="365"/>
      <c r="AO60" s="365"/>
      <c r="AP60" s="365"/>
      <c r="AQ60" s="167"/>
      <c r="AR60" s="168"/>
      <c r="AS60" s="168"/>
      <c r="AT60" s="169"/>
      <c r="AU60" s="365"/>
      <c r="AV60" s="365"/>
      <c r="AW60" s="365"/>
      <c r="AX60" s="366"/>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6"/>
      <c r="Q61" s="236"/>
      <c r="R61" s="236"/>
      <c r="S61" s="236"/>
      <c r="T61" s="236"/>
      <c r="U61" s="236"/>
      <c r="V61" s="236"/>
      <c r="W61" s="236"/>
      <c r="X61" s="237"/>
      <c r="Y61" s="304" t="s">
        <v>54</v>
      </c>
      <c r="Z61" s="299"/>
      <c r="AA61" s="300"/>
      <c r="AB61" s="527"/>
      <c r="AC61" s="527"/>
      <c r="AD61" s="527"/>
      <c r="AE61" s="364"/>
      <c r="AF61" s="365"/>
      <c r="AG61" s="365"/>
      <c r="AH61" s="365"/>
      <c r="AI61" s="364"/>
      <c r="AJ61" s="365"/>
      <c r="AK61" s="365"/>
      <c r="AL61" s="365"/>
      <c r="AM61" s="364"/>
      <c r="AN61" s="365"/>
      <c r="AO61" s="365"/>
      <c r="AP61" s="365"/>
      <c r="AQ61" s="167"/>
      <c r="AR61" s="168"/>
      <c r="AS61" s="168"/>
      <c r="AT61" s="169"/>
      <c r="AU61" s="365"/>
      <c r="AV61" s="365"/>
      <c r="AW61" s="365"/>
      <c r="AX61" s="366"/>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5"/>
      <c r="Q62" s="195"/>
      <c r="R62" s="195"/>
      <c r="S62" s="195"/>
      <c r="T62" s="195"/>
      <c r="U62" s="195"/>
      <c r="V62" s="195"/>
      <c r="W62" s="195"/>
      <c r="X62" s="239"/>
      <c r="Y62" s="304" t="s">
        <v>13</v>
      </c>
      <c r="Z62" s="299"/>
      <c r="AA62" s="300"/>
      <c r="AB62" s="502" t="s">
        <v>14</v>
      </c>
      <c r="AC62" s="502"/>
      <c r="AD62" s="502"/>
      <c r="AE62" s="364"/>
      <c r="AF62" s="365"/>
      <c r="AG62" s="365"/>
      <c r="AH62" s="365"/>
      <c r="AI62" s="364"/>
      <c r="AJ62" s="365"/>
      <c r="AK62" s="365"/>
      <c r="AL62" s="365"/>
      <c r="AM62" s="364"/>
      <c r="AN62" s="365"/>
      <c r="AO62" s="365"/>
      <c r="AP62" s="365"/>
      <c r="AQ62" s="167"/>
      <c r="AR62" s="168"/>
      <c r="AS62" s="168"/>
      <c r="AT62" s="169"/>
      <c r="AU62" s="365"/>
      <c r="AV62" s="365"/>
      <c r="AW62" s="365"/>
      <c r="AX62" s="366"/>
      <c r="AY62">
        <f t="shared" si="7"/>
        <v>0</v>
      </c>
    </row>
    <row r="63" spans="1:51" ht="23.25" hidden="1" customHeight="1" x14ac:dyDescent="0.15">
      <c r="A63" s="900" t="s">
        <v>374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1" t="s">
        <v>344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339</v>
      </c>
      <c r="X65" s="873"/>
      <c r="Y65" s="876"/>
      <c r="Z65" s="876"/>
      <c r="AA65" s="877"/>
      <c r="AB65" s="870" t="s">
        <v>11</v>
      </c>
      <c r="AC65" s="866"/>
      <c r="AD65" s="867"/>
      <c r="AE65" s="336" t="s">
        <v>384</v>
      </c>
      <c r="AF65" s="336"/>
      <c r="AG65" s="336"/>
      <c r="AH65" s="336"/>
      <c r="AI65" s="336" t="s">
        <v>406</v>
      </c>
      <c r="AJ65" s="336"/>
      <c r="AK65" s="336"/>
      <c r="AL65" s="336"/>
      <c r="AM65" s="336" t="s">
        <v>503</v>
      </c>
      <c r="AN65" s="336"/>
      <c r="AO65" s="336"/>
      <c r="AP65" s="336"/>
      <c r="AQ65" s="216" t="s">
        <v>231</v>
      </c>
      <c r="AR65" s="200"/>
      <c r="AS65" s="200"/>
      <c r="AT65" s="201"/>
      <c r="AU65" s="979" t="s">
        <v>134</v>
      </c>
      <c r="AV65" s="979"/>
      <c r="AW65" s="979"/>
      <c r="AX65" s="980"/>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6"/>
      <c r="AG66" s="336"/>
      <c r="AH66" s="336"/>
      <c r="AI66" s="336"/>
      <c r="AJ66" s="336"/>
      <c r="AK66" s="336"/>
      <c r="AL66" s="336"/>
      <c r="AM66" s="336"/>
      <c r="AN66" s="336"/>
      <c r="AO66" s="336"/>
      <c r="AP66" s="336"/>
      <c r="AQ66" s="232"/>
      <c r="AR66" s="179"/>
      <c r="AS66" s="180" t="s">
        <v>232</v>
      </c>
      <c r="AT66" s="203"/>
      <c r="AU66" s="272"/>
      <c r="AV66" s="272"/>
      <c r="AW66" s="868" t="s">
        <v>342</v>
      </c>
      <c r="AX66" s="981"/>
      <c r="AY66">
        <f>$AY$65</f>
        <v>0</v>
      </c>
    </row>
    <row r="67" spans="1:51" ht="23.25" hidden="1" customHeight="1" x14ac:dyDescent="0.15">
      <c r="A67" s="854"/>
      <c r="B67" s="855"/>
      <c r="C67" s="855"/>
      <c r="D67" s="855"/>
      <c r="E67" s="855"/>
      <c r="F67" s="856"/>
      <c r="G67" s="982" t="s">
        <v>233</v>
      </c>
      <c r="H67" s="965"/>
      <c r="I67" s="966"/>
      <c r="J67" s="966"/>
      <c r="K67" s="966"/>
      <c r="L67" s="966"/>
      <c r="M67" s="966"/>
      <c r="N67" s="966"/>
      <c r="O67" s="967"/>
      <c r="P67" s="965"/>
      <c r="Q67" s="966"/>
      <c r="R67" s="966"/>
      <c r="S67" s="966"/>
      <c r="T67" s="966"/>
      <c r="U67" s="966"/>
      <c r="V67" s="967"/>
      <c r="W67" s="971"/>
      <c r="X67" s="972"/>
      <c r="Y67" s="952" t="s">
        <v>12</v>
      </c>
      <c r="Z67" s="952"/>
      <c r="AA67" s="953"/>
      <c r="AB67" s="954" t="s">
        <v>364</v>
      </c>
      <c r="AC67" s="954"/>
      <c r="AD67" s="954"/>
      <c r="AE67" s="364"/>
      <c r="AF67" s="365"/>
      <c r="AG67" s="365"/>
      <c r="AH67" s="365"/>
      <c r="AI67" s="364"/>
      <c r="AJ67" s="365"/>
      <c r="AK67" s="365"/>
      <c r="AL67" s="365"/>
      <c r="AM67" s="364"/>
      <c r="AN67" s="365"/>
      <c r="AO67" s="365"/>
      <c r="AP67" s="365"/>
      <c r="AQ67" s="364"/>
      <c r="AR67" s="365"/>
      <c r="AS67" s="365"/>
      <c r="AT67" s="819"/>
      <c r="AU67" s="365"/>
      <c r="AV67" s="365"/>
      <c r="AW67" s="365"/>
      <c r="AX67" s="366"/>
      <c r="AY67">
        <f t="shared" ref="AY67:AY72" si="8">$AY$65</f>
        <v>0</v>
      </c>
    </row>
    <row r="68" spans="1:51"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31" t="s">
        <v>54</v>
      </c>
      <c r="Z68" s="131"/>
      <c r="AA68" s="132"/>
      <c r="AB68" s="977" t="s">
        <v>364</v>
      </c>
      <c r="AC68" s="977"/>
      <c r="AD68" s="977"/>
      <c r="AE68" s="364"/>
      <c r="AF68" s="365"/>
      <c r="AG68" s="365"/>
      <c r="AH68" s="365"/>
      <c r="AI68" s="364"/>
      <c r="AJ68" s="365"/>
      <c r="AK68" s="365"/>
      <c r="AL68" s="365"/>
      <c r="AM68" s="364"/>
      <c r="AN68" s="365"/>
      <c r="AO68" s="365"/>
      <c r="AP68" s="365"/>
      <c r="AQ68" s="364"/>
      <c r="AR68" s="365"/>
      <c r="AS68" s="365"/>
      <c r="AT68" s="819"/>
      <c r="AU68" s="365"/>
      <c r="AV68" s="365"/>
      <c r="AW68" s="365"/>
      <c r="AX68" s="366"/>
      <c r="AY68">
        <f t="shared" si="8"/>
        <v>0</v>
      </c>
    </row>
    <row r="69" spans="1:51"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31" t="s">
        <v>13</v>
      </c>
      <c r="Z69" s="131"/>
      <c r="AA69" s="132"/>
      <c r="AB69" s="978" t="s">
        <v>365</v>
      </c>
      <c r="AC69" s="978"/>
      <c r="AD69" s="978"/>
      <c r="AE69" s="372"/>
      <c r="AF69" s="373"/>
      <c r="AG69" s="373"/>
      <c r="AH69" s="373"/>
      <c r="AI69" s="372"/>
      <c r="AJ69" s="373"/>
      <c r="AK69" s="373"/>
      <c r="AL69" s="373"/>
      <c r="AM69" s="372"/>
      <c r="AN69" s="373"/>
      <c r="AO69" s="373"/>
      <c r="AP69" s="373"/>
      <c r="AQ69" s="364"/>
      <c r="AR69" s="365"/>
      <c r="AS69" s="365"/>
      <c r="AT69" s="819"/>
      <c r="AU69" s="365"/>
      <c r="AV69" s="365"/>
      <c r="AW69" s="365"/>
      <c r="AX69" s="366"/>
      <c r="AY69">
        <f t="shared" si="8"/>
        <v>0</v>
      </c>
    </row>
    <row r="70" spans="1:51" ht="23.25" hidden="1" customHeight="1" x14ac:dyDescent="0.15">
      <c r="A70" s="854" t="s">
        <v>349</v>
      </c>
      <c r="B70" s="855"/>
      <c r="C70" s="855"/>
      <c r="D70" s="855"/>
      <c r="E70" s="855"/>
      <c r="F70" s="856"/>
      <c r="G70" s="942" t="s">
        <v>234</v>
      </c>
      <c r="H70" s="943"/>
      <c r="I70" s="943"/>
      <c r="J70" s="943"/>
      <c r="K70" s="943"/>
      <c r="L70" s="943"/>
      <c r="M70" s="943"/>
      <c r="N70" s="943"/>
      <c r="O70" s="943"/>
      <c r="P70" s="943"/>
      <c r="Q70" s="943"/>
      <c r="R70" s="943"/>
      <c r="S70" s="943"/>
      <c r="T70" s="943"/>
      <c r="U70" s="943"/>
      <c r="V70" s="943"/>
      <c r="W70" s="946" t="s">
        <v>363</v>
      </c>
      <c r="X70" s="947"/>
      <c r="Y70" s="952" t="s">
        <v>12</v>
      </c>
      <c r="Z70" s="952"/>
      <c r="AA70" s="953"/>
      <c r="AB70" s="954" t="s">
        <v>364</v>
      </c>
      <c r="AC70" s="954"/>
      <c r="AD70" s="954"/>
      <c r="AE70" s="364"/>
      <c r="AF70" s="365"/>
      <c r="AG70" s="365"/>
      <c r="AH70" s="365"/>
      <c r="AI70" s="364"/>
      <c r="AJ70" s="365"/>
      <c r="AK70" s="365"/>
      <c r="AL70" s="365"/>
      <c r="AM70" s="364"/>
      <c r="AN70" s="365"/>
      <c r="AO70" s="365"/>
      <c r="AP70" s="365"/>
      <c r="AQ70" s="364"/>
      <c r="AR70" s="365"/>
      <c r="AS70" s="365"/>
      <c r="AT70" s="819"/>
      <c r="AU70" s="365"/>
      <c r="AV70" s="365"/>
      <c r="AW70" s="365"/>
      <c r="AX70" s="366"/>
      <c r="AY70">
        <f t="shared" si="8"/>
        <v>0</v>
      </c>
    </row>
    <row r="71" spans="1:51"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31" t="s">
        <v>54</v>
      </c>
      <c r="Z71" s="131"/>
      <c r="AA71" s="132"/>
      <c r="AB71" s="977" t="s">
        <v>364</v>
      </c>
      <c r="AC71" s="977"/>
      <c r="AD71" s="977"/>
      <c r="AE71" s="364"/>
      <c r="AF71" s="365"/>
      <c r="AG71" s="365"/>
      <c r="AH71" s="365"/>
      <c r="AI71" s="364"/>
      <c r="AJ71" s="365"/>
      <c r="AK71" s="365"/>
      <c r="AL71" s="365"/>
      <c r="AM71" s="364"/>
      <c r="AN71" s="365"/>
      <c r="AO71" s="365"/>
      <c r="AP71" s="365"/>
      <c r="AQ71" s="364"/>
      <c r="AR71" s="365"/>
      <c r="AS71" s="365"/>
      <c r="AT71" s="819"/>
      <c r="AU71" s="365"/>
      <c r="AV71" s="365"/>
      <c r="AW71" s="365"/>
      <c r="AX71" s="366"/>
      <c r="AY71">
        <f t="shared" si="8"/>
        <v>0</v>
      </c>
    </row>
    <row r="72" spans="1:51"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31" t="s">
        <v>13</v>
      </c>
      <c r="Z72" s="131"/>
      <c r="AA72" s="132"/>
      <c r="AB72" s="978" t="s">
        <v>365</v>
      </c>
      <c r="AC72" s="978"/>
      <c r="AD72" s="978"/>
      <c r="AE72" s="372"/>
      <c r="AF72" s="373"/>
      <c r="AG72" s="373"/>
      <c r="AH72" s="373"/>
      <c r="AI72" s="372"/>
      <c r="AJ72" s="373"/>
      <c r="AK72" s="373"/>
      <c r="AL72" s="373"/>
      <c r="AM72" s="372"/>
      <c r="AN72" s="373"/>
      <c r="AO72" s="373"/>
      <c r="AP72" s="941"/>
      <c r="AQ72" s="364"/>
      <c r="AR72" s="365"/>
      <c r="AS72" s="365"/>
      <c r="AT72" s="819"/>
      <c r="AU72" s="365"/>
      <c r="AV72" s="365"/>
      <c r="AW72" s="365"/>
      <c r="AX72" s="366"/>
      <c r="AY72">
        <f t="shared" si="8"/>
        <v>0</v>
      </c>
    </row>
    <row r="73" spans="1:51" ht="18.75" hidden="1" customHeight="1" x14ac:dyDescent="0.15">
      <c r="A73" s="840" t="s">
        <v>344</v>
      </c>
      <c r="B73" s="841"/>
      <c r="C73" s="841"/>
      <c r="D73" s="841"/>
      <c r="E73" s="841"/>
      <c r="F73" s="842"/>
      <c r="G73" s="811"/>
      <c r="H73" s="200" t="s">
        <v>146</v>
      </c>
      <c r="I73" s="200"/>
      <c r="J73" s="200"/>
      <c r="K73" s="200"/>
      <c r="L73" s="200"/>
      <c r="M73" s="200"/>
      <c r="N73" s="200"/>
      <c r="O73" s="201"/>
      <c r="P73" s="216" t="s">
        <v>59</v>
      </c>
      <c r="Q73" s="200"/>
      <c r="R73" s="200"/>
      <c r="S73" s="200"/>
      <c r="T73" s="200"/>
      <c r="U73" s="200"/>
      <c r="V73" s="200"/>
      <c r="W73" s="200"/>
      <c r="X73" s="201"/>
      <c r="Y73" s="813"/>
      <c r="Z73" s="814"/>
      <c r="AA73" s="815"/>
      <c r="AB73" s="216" t="s">
        <v>11</v>
      </c>
      <c r="AC73" s="200"/>
      <c r="AD73" s="201"/>
      <c r="AE73" s="336" t="s">
        <v>384</v>
      </c>
      <c r="AF73" s="336"/>
      <c r="AG73" s="336"/>
      <c r="AH73" s="336"/>
      <c r="AI73" s="336" t="s">
        <v>406</v>
      </c>
      <c r="AJ73" s="336"/>
      <c r="AK73" s="336"/>
      <c r="AL73" s="336"/>
      <c r="AM73" s="336" t="s">
        <v>503</v>
      </c>
      <c r="AN73" s="336"/>
      <c r="AO73" s="336"/>
      <c r="AP73" s="336"/>
      <c r="AQ73" s="216" t="s">
        <v>231</v>
      </c>
      <c r="AR73" s="200"/>
      <c r="AS73" s="200"/>
      <c r="AT73" s="201"/>
      <c r="AU73" s="274" t="s">
        <v>134</v>
      </c>
      <c r="AV73" s="177"/>
      <c r="AW73" s="177"/>
      <c r="AX73" s="178"/>
      <c r="AY73">
        <f>COUNTA($H$75)</f>
        <v>0</v>
      </c>
    </row>
    <row r="74" spans="1:51" ht="18.75" hidden="1" customHeight="1" x14ac:dyDescent="0.15">
      <c r="A74" s="843"/>
      <c r="B74" s="844"/>
      <c r="C74" s="844"/>
      <c r="D74" s="844"/>
      <c r="E74" s="844"/>
      <c r="F74" s="845"/>
      <c r="G74" s="812"/>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6"/>
      <c r="AF74" s="336"/>
      <c r="AG74" s="336"/>
      <c r="AH74" s="336"/>
      <c r="AI74" s="336"/>
      <c r="AJ74" s="336"/>
      <c r="AK74" s="336"/>
      <c r="AL74" s="336"/>
      <c r="AM74" s="336"/>
      <c r="AN74" s="336"/>
      <c r="AO74" s="336"/>
      <c r="AP74" s="336"/>
      <c r="AQ74" s="232"/>
      <c r="AR74" s="179"/>
      <c r="AS74" s="180" t="s">
        <v>232</v>
      </c>
      <c r="AT74" s="203"/>
      <c r="AU74" s="232"/>
      <c r="AV74" s="179"/>
      <c r="AW74" s="180" t="s">
        <v>179</v>
      </c>
      <c r="AX74" s="181"/>
      <c r="AY74">
        <f>$AY$73</f>
        <v>0</v>
      </c>
    </row>
    <row r="75" spans="1:51" ht="23.25" hidden="1" customHeight="1" x14ac:dyDescent="0.15">
      <c r="A75" s="843"/>
      <c r="B75" s="844"/>
      <c r="C75" s="844"/>
      <c r="D75" s="844"/>
      <c r="E75" s="844"/>
      <c r="F75" s="845"/>
      <c r="G75" s="786" t="s">
        <v>233</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5"/>
      <c r="AV75" s="365"/>
      <c r="AW75" s="365"/>
      <c r="AX75" s="366"/>
      <c r="AY75">
        <f t="shared" ref="AY75:AY78" si="9">$AY$73</f>
        <v>0</v>
      </c>
    </row>
    <row r="76" spans="1:51" ht="23.25" hidden="1" customHeight="1" x14ac:dyDescent="0.15">
      <c r="A76" s="843"/>
      <c r="B76" s="844"/>
      <c r="C76" s="844"/>
      <c r="D76" s="844"/>
      <c r="E76" s="844"/>
      <c r="F76" s="845"/>
      <c r="G76" s="787"/>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5"/>
      <c r="AV76" s="365"/>
      <c r="AW76" s="365"/>
      <c r="AX76" s="366"/>
      <c r="AY76">
        <f t="shared" si="9"/>
        <v>0</v>
      </c>
    </row>
    <row r="77" spans="1:51" ht="23.25" hidden="1" customHeight="1" x14ac:dyDescent="0.15">
      <c r="A77" s="843"/>
      <c r="B77" s="844"/>
      <c r="C77" s="844"/>
      <c r="D77" s="844"/>
      <c r="E77" s="844"/>
      <c r="F77" s="845"/>
      <c r="G77" s="788"/>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68"/>
      <c r="AF77" s="369"/>
      <c r="AG77" s="369"/>
      <c r="AH77" s="369"/>
      <c r="AI77" s="368"/>
      <c r="AJ77" s="369"/>
      <c r="AK77" s="369"/>
      <c r="AL77" s="369"/>
      <c r="AM77" s="368"/>
      <c r="AN77" s="369"/>
      <c r="AO77" s="369"/>
      <c r="AP77" s="369"/>
      <c r="AQ77" s="167"/>
      <c r="AR77" s="168"/>
      <c r="AS77" s="168"/>
      <c r="AT77" s="169"/>
      <c r="AU77" s="365"/>
      <c r="AV77" s="365"/>
      <c r="AW77" s="365"/>
      <c r="AX77" s="366"/>
      <c r="AY77">
        <f t="shared" si="9"/>
        <v>0</v>
      </c>
    </row>
    <row r="78" spans="1:51" ht="69.75" hidden="1" customHeight="1" x14ac:dyDescent="0.15">
      <c r="A78" s="915" t="s">
        <v>377</v>
      </c>
      <c r="B78" s="916"/>
      <c r="C78" s="916"/>
      <c r="D78" s="916"/>
      <c r="E78" s="913" t="s">
        <v>322</v>
      </c>
      <c r="F78" s="914"/>
      <c r="G78" s="54" t="s">
        <v>234</v>
      </c>
      <c r="H78" s="797"/>
      <c r="I78" s="246"/>
      <c r="J78" s="246"/>
      <c r="K78" s="246"/>
      <c r="L78" s="246"/>
      <c r="M78" s="246"/>
      <c r="N78" s="246"/>
      <c r="O78" s="798"/>
      <c r="P78" s="263"/>
      <c r="Q78" s="263"/>
      <c r="R78" s="263"/>
      <c r="S78" s="263"/>
      <c r="T78" s="263"/>
      <c r="U78" s="263"/>
      <c r="V78" s="263"/>
      <c r="W78" s="263"/>
      <c r="X78" s="26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7" t="s">
        <v>338</v>
      </c>
      <c r="AP79" s="128"/>
      <c r="AQ79" s="128"/>
      <c r="AR79" s="76" t="s">
        <v>336</v>
      </c>
      <c r="AS79" s="127"/>
      <c r="AT79" s="128"/>
      <c r="AU79" s="128"/>
      <c r="AV79" s="128"/>
      <c r="AW79" s="128"/>
      <c r="AX79" s="129"/>
      <c r="AY79">
        <f>COUNTIF($AR$79,"☑")</f>
        <v>0</v>
      </c>
    </row>
    <row r="80" spans="1:51" ht="18.75" hidden="1" customHeight="1" x14ac:dyDescent="0.15">
      <c r="A80" s="524" t="s">
        <v>147</v>
      </c>
      <c r="B80" s="849" t="s">
        <v>335</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694</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0</v>
      </c>
    </row>
    <row r="81" spans="1:60" ht="22.5" hidden="1" customHeight="1" x14ac:dyDescent="0.15">
      <c r="A81" s="525"/>
      <c r="B81" s="852"/>
      <c r="C81" s="557"/>
      <c r="D81" s="557"/>
      <c r="E81" s="557"/>
      <c r="F81" s="558"/>
      <c r="G81" s="376"/>
      <c r="H81" s="376"/>
      <c r="I81" s="376"/>
      <c r="J81" s="376"/>
      <c r="K81" s="376"/>
      <c r="L81" s="376"/>
      <c r="M81" s="376"/>
      <c r="N81" s="376"/>
      <c r="O81" s="376"/>
      <c r="P81" s="376"/>
      <c r="Q81" s="376"/>
      <c r="R81" s="376"/>
      <c r="S81" s="376"/>
      <c r="T81" s="376"/>
      <c r="U81" s="376"/>
      <c r="V81" s="376"/>
      <c r="W81" s="376"/>
      <c r="X81" s="376"/>
      <c r="Y81" s="376"/>
      <c r="Z81" s="376"/>
      <c r="AA81" s="573"/>
      <c r="AB81" s="58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5"/>
      <c r="B82" s="852"/>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0</v>
      </c>
    </row>
    <row r="83" spans="1:60" ht="22.5" hidden="1" customHeight="1" x14ac:dyDescent="0.15">
      <c r="A83" s="525"/>
      <c r="B83" s="85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0</v>
      </c>
    </row>
    <row r="84" spans="1:60" ht="19.5" hidden="1" customHeight="1" x14ac:dyDescent="0.15">
      <c r="A84" s="525"/>
      <c r="B84" s="85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0</v>
      </c>
    </row>
    <row r="85" spans="1:60" ht="18.75" hidden="1" customHeight="1" x14ac:dyDescent="0.15">
      <c r="A85" s="525"/>
      <c r="B85" s="557" t="s">
        <v>145</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204"/>
      <c r="Z85" s="205"/>
      <c r="AA85" s="206"/>
      <c r="AB85" s="463" t="s">
        <v>11</v>
      </c>
      <c r="AC85" s="464"/>
      <c r="AD85" s="465"/>
      <c r="AE85" s="336" t="s">
        <v>384</v>
      </c>
      <c r="AF85" s="336"/>
      <c r="AG85" s="336"/>
      <c r="AH85" s="336"/>
      <c r="AI85" s="336" t="s">
        <v>406</v>
      </c>
      <c r="AJ85" s="336"/>
      <c r="AK85" s="336"/>
      <c r="AL85" s="336"/>
      <c r="AM85" s="336" t="s">
        <v>503</v>
      </c>
      <c r="AN85" s="336"/>
      <c r="AO85" s="336"/>
      <c r="AP85" s="336"/>
      <c r="AQ85" s="216" t="s">
        <v>231</v>
      </c>
      <c r="AR85" s="200"/>
      <c r="AS85" s="200"/>
      <c r="AT85" s="201"/>
      <c r="AU85" s="370" t="s">
        <v>134</v>
      </c>
      <c r="AV85" s="370"/>
      <c r="AW85" s="370"/>
      <c r="AX85" s="371"/>
      <c r="AY85">
        <f t="shared" si="10"/>
        <v>0</v>
      </c>
      <c r="AZ85" s="10"/>
      <c r="BA85" s="10"/>
      <c r="BB85" s="10"/>
      <c r="BC85" s="10"/>
    </row>
    <row r="86" spans="1:60" ht="18.75" hidden="1" customHeight="1" x14ac:dyDescent="0.15">
      <c r="A86" s="525"/>
      <c r="B86" s="557"/>
      <c r="C86" s="557"/>
      <c r="D86" s="557"/>
      <c r="E86" s="557"/>
      <c r="F86" s="558"/>
      <c r="G86" s="572"/>
      <c r="H86" s="376"/>
      <c r="I86" s="376"/>
      <c r="J86" s="376"/>
      <c r="K86" s="376"/>
      <c r="L86" s="376"/>
      <c r="M86" s="376"/>
      <c r="N86" s="376"/>
      <c r="O86" s="573"/>
      <c r="P86" s="585"/>
      <c r="Q86" s="376"/>
      <c r="R86" s="376"/>
      <c r="S86" s="376"/>
      <c r="T86" s="376"/>
      <c r="U86" s="376"/>
      <c r="V86" s="376"/>
      <c r="W86" s="376"/>
      <c r="X86" s="573"/>
      <c r="Y86" s="204"/>
      <c r="Z86" s="205"/>
      <c r="AA86" s="206"/>
      <c r="AB86" s="333"/>
      <c r="AC86" s="334"/>
      <c r="AD86" s="335"/>
      <c r="AE86" s="336"/>
      <c r="AF86" s="336"/>
      <c r="AG86" s="336"/>
      <c r="AH86" s="336"/>
      <c r="AI86" s="336"/>
      <c r="AJ86" s="336"/>
      <c r="AK86" s="336"/>
      <c r="AL86" s="336"/>
      <c r="AM86" s="336"/>
      <c r="AN86" s="336"/>
      <c r="AO86" s="336"/>
      <c r="AP86" s="336"/>
      <c r="AQ86" s="271"/>
      <c r="AR86" s="272"/>
      <c r="AS86" s="180" t="s">
        <v>232</v>
      </c>
      <c r="AT86" s="203"/>
      <c r="AU86" s="272"/>
      <c r="AV86" s="272"/>
      <c r="AW86" s="376" t="s">
        <v>179</v>
      </c>
      <c r="AX86" s="377"/>
      <c r="AY86">
        <f t="shared" si="10"/>
        <v>0</v>
      </c>
      <c r="AZ86" s="10"/>
      <c r="BA86" s="10"/>
      <c r="BB86" s="10"/>
      <c r="BC86" s="10"/>
      <c r="BD86" s="10"/>
      <c r="BE86" s="10"/>
      <c r="BF86" s="10"/>
      <c r="BG86" s="10"/>
      <c r="BH86" s="10"/>
    </row>
    <row r="87" spans="1:60" ht="23.25" hidden="1" customHeight="1" x14ac:dyDescent="0.15">
      <c r="A87" s="525"/>
      <c r="B87" s="557"/>
      <c r="C87" s="557"/>
      <c r="D87" s="557"/>
      <c r="E87" s="557"/>
      <c r="F87" s="558"/>
      <c r="G87" s="233"/>
      <c r="H87" s="192"/>
      <c r="I87" s="192"/>
      <c r="J87" s="192"/>
      <c r="K87" s="192"/>
      <c r="L87" s="192"/>
      <c r="M87" s="192"/>
      <c r="N87" s="192"/>
      <c r="O87" s="234"/>
      <c r="P87" s="192"/>
      <c r="Q87" s="804"/>
      <c r="R87" s="804"/>
      <c r="S87" s="804"/>
      <c r="T87" s="804"/>
      <c r="U87" s="804"/>
      <c r="V87" s="804"/>
      <c r="W87" s="804"/>
      <c r="X87" s="805"/>
      <c r="Y87" s="760" t="s">
        <v>62</v>
      </c>
      <c r="Z87" s="761"/>
      <c r="AA87" s="762"/>
      <c r="AB87" s="556"/>
      <c r="AC87" s="556"/>
      <c r="AD87" s="556"/>
      <c r="AE87" s="364"/>
      <c r="AF87" s="365"/>
      <c r="AG87" s="365"/>
      <c r="AH87" s="365"/>
      <c r="AI87" s="364"/>
      <c r="AJ87" s="365"/>
      <c r="AK87" s="365"/>
      <c r="AL87" s="365"/>
      <c r="AM87" s="364"/>
      <c r="AN87" s="365"/>
      <c r="AO87" s="365"/>
      <c r="AP87" s="365"/>
      <c r="AQ87" s="167"/>
      <c r="AR87" s="168"/>
      <c r="AS87" s="168"/>
      <c r="AT87" s="169"/>
      <c r="AU87" s="365"/>
      <c r="AV87" s="365"/>
      <c r="AW87" s="365"/>
      <c r="AX87" s="366"/>
      <c r="AY87">
        <f t="shared" si="10"/>
        <v>0</v>
      </c>
    </row>
    <row r="88" spans="1:60" ht="23.25" hidden="1" customHeight="1" x14ac:dyDescent="0.15">
      <c r="A88" s="525"/>
      <c r="B88" s="557"/>
      <c r="C88" s="557"/>
      <c r="D88" s="557"/>
      <c r="E88" s="557"/>
      <c r="F88" s="558"/>
      <c r="G88" s="235"/>
      <c r="H88" s="236"/>
      <c r="I88" s="236"/>
      <c r="J88" s="236"/>
      <c r="K88" s="236"/>
      <c r="L88" s="236"/>
      <c r="M88" s="236"/>
      <c r="N88" s="236"/>
      <c r="O88" s="237"/>
      <c r="P88" s="806"/>
      <c r="Q88" s="806"/>
      <c r="R88" s="806"/>
      <c r="S88" s="806"/>
      <c r="T88" s="806"/>
      <c r="U88" s="806"/>
      <c r="V88" s="806"/>
      <c r="W88" s="806"/>
      <c r="X88" s="807"/>
      <c r="Y88" s="737" t="s">
        <v>54</v>
      </c>
      <c r="Z88" s="738"/>
      <c r="AA88" s="739"/>
      <c r="AB88" s="527"/>
      <c r="AC88" s="527"/>
      <c r="AD88" s="527"/>
      <c r="AE88" s="364"/>
      <c r="AF88" s="365"/>
      <c r="AG88" s="365"/>
      <c r="AH88" s="365"/>
      <c r="AI88" s="364"/>
      <c r="AJ88" s="365"/>
      <c r="AK88" s="365"/>
      <c r="AL88" s="365"/>
      <c r="AM88" s="364"/>
      <c r="AN88" s="365"/>
      <c r="AO88" s="365"/>
      <c r="AP88" s="365"/>
      <c r="AQ88" s="167"/>
      <c r="AR88" s="168"/>
      <c r="AS88" s="168"/>
      <c r="AT88" s="169"/>
      <c r="AU88" s="365"/>
      <c r="AV88" s="365"/>
      <c r="AW88" s="365"/>
      <c r="AX88" s="366"/>
      <c r="AY88">
        <f t="shared" si="10"/>
        <v>0</v>
      </c>
      <c r="AZ88" s="10"/>
      <c r="BA88" s="10"/>
      <c r="BB88" s="10"/>
      <c r="BC88" s="10"/>
    </row>
    <row r="89" spans="1:60" ht="23.25" hidden="1" customHeight="1" x14ac:dyDescent="0.15">
      <c r="A89" s="525"/>
      <c r="B89" s="559"/>
      <c r="C89" s="559"/>
      <c r="D89" s="559"/>
      <c r="E89" s="559"/>
      <c r="F89" s="560"/>
      <c r="G89" s="238"/>
      <c r="H89" s="195"/>
      <c r="I89" s="195"/>
      <c r="J89" s="195"/>
      <c r="K89" s="195"/>
      <c r="L89" s="195"/>
      <c r="M89" s="195"/>
      <c r="N89" s="195"/>
      <c r="O89" s="239"/>
      <c r="P89" s="305"/>
      <c r="Q89" s="305"/>
      <c r="R89" s="305"/>
      <c r="S89" s="305"/>
      <c r="T89" s="305"/>
      <c r="U89" s="305"/>
      <c r="V89" s="305"/>
      <c r="W89" s="305"/>
      <c r="X89" s="808"/>
      <c r="Y89" s="737" t="s">
        <v>13</v>
      </c>
      <c r="Z89" s="738"/>
      <c r="AA89" s="739"/>
      <c r="AB89" s="466" t="s">
        <v>14</v>
      </c>
      <c r="AC89" s="466"/>
      <c r="AD89" s="466"/>
      <c r="AE89" s="372"/>
      <c r="AF89" s="373"/>
      <c r="AG89" s="373"/>
      <c r="AH89" s="373"/>
      <c r="AI89" s="372"/>
      <c r="AJ89" s="373"/>
      <c r="AK89" s="373"/>
      <c r="AL89" s="373"/>
      <c r="AM89" s="372"/>
      <c r="AN89" s="373"/>
      <c r="AO89" s="373"/>
      <c r="AP89" s="373"/>
      <c r="AQ89" s="167"/>
      <c r="AR89" s="168"/>
      <c r="AS89" s="168"/>
      <c r="AT89" s="169"/>
      <c r="AU89" s="365"/>
      <c r="AV89" s="365"/>
      <c r="AW89" s="365"/>
      <c r="AX89" s="366"/>
      <c r="AY89">
        <f t="shared" si="10"/>
        <v>0</v>
      </c>
      <c r="AZ89" s="10"/>
      <c r="BA89" s="10"/>
      <c r="BB89" s="10"/>
      <c r="BC89" s="10"/>
      <c r="BD89" s="10"/>
      <c r="BE89" s="10"/>
      <c r="BF89" s="10"/>
      <c r="BG89" s="10"/>
      <c r="BH89" s="10"/>
    </row>
    <row r="90" spans="1:60" ht="18.75" hidden="1" customHeight="1" x14ac:dyDescent="0.15">
      <c r="A90" s="525"/>
      <c r="B90" s="557" t="s">
        <v>145</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204"/>
      <c r="Z90" s="205"/>
      <c r="AA90" s="206"/>
      <c r="AB90" s="463" t="s">
        <v>11</v>
      </c>
      <c r="AC90" s="464"/>
      <c r="AD90" s="465"/>
      <c r="AE90" s="336" t="s">
        <v>384</v>
      </c>
      <c r="AF90" s="336"/>
      <c r="AG90" s="336"/>
      <c r="AH90" s="336"/>
      <c r="AI90" s="336" t="s">
        <v>406</v>
      </c>
      <c r="AJ90" s="336"/>
      <c r="AK90" s="336"/>
      <c r="AL90" s="336"/>
      <c r="AM90" s="336" t="s">
        <v>503</v>
      </c>
      <c r="AN90" s="336"/>
      <c r="AO90" s="336"/>
      <c r="AP90" s="336"/>
      <c r="AQ90" s="216" t="s">
        <v>231</v>
      </c>
      <c r="AR90" s="200"/>
      <c r="AS90" s="200"/>
      <c r="AT90" s="201"/>
      <c r="AU90" s="370" t="s">
        <v>134</v>
      </c>
      <c r="AV90" s="370"/>
      <c r="AW90" s="370"/>
      <c r="AX90" s="371"/>
      <c r="AY90">
        <f>COUNTA($G$92)</f>
        <v>0</v>
      </c>
    </row>
    <row r="91" spans="1:60" ht="18.75" hidden="1" customHeight="1" x14ac:dyDescent="0.15">
      <c r="A91" s="525"/>
      <c r="B91" s="557"/>
      <c r="C91" s="557"/>
      <c r="D91" s="557"/>
      <c r="E91" s="557"/>
      <c r="F91" s="558"/>
      <c r="G91" s="572"/>
      <c r="H91" s="376"/>
      <c r="I91" s="376"/>
      <c r="J91" s="376"/>
      <c r="K91" s="376"/>
      <c r="L91" s="376"/>
      <c r="M91" s="376"/>
      <c r="N91" s="376"/>
      <c r="O91" s="573"/>
      <c r="P91" s="585"/>
      <c r="Q91" s="376"/>
      <c r="R91" s="376"/>
      <c r="S91" s="376"/>
      <c r="T91" s="376"/>
      <c r="U91" s="376"/>
      <c r="V91" s="376"/>
      <c r="W91" s="376"/>
      <c r="X91" s="573"/>
      <c r="Y91" s="204"/>
      <c r="Z91" s="205"/>
      <c r="AA91" s="206"/>
      <c r="AB91" s="333"/>
      <c r="AC91" s="334"/>
      <c r="AD91" s="335"/>
      <c r="AE91" s="336"/>
      <c r="AF91" s="336"/>
      <c r="AG91" s="336"/>
      <c r="AH91" s="336"/>
      <c r="AI91" s="336"/>
      <c r="AJ91" s="336"/>
      <c r="AK91" s="336"/>
      <c r="AL91" s="336"/>
      <c r="AM91" s="336"/>
      <c r="AN91" s="336"/>
      <c r="AO91" s="336"/>
      <c r="AP91" s="336"/>
      <c r="AQ91" s="271"/>
      <c r="AR91" s="272"/>
      <c r="AS91" s="180" t="s">
        <v>232</v>
      </c>
      <c r="AT91" s="203"/>
      <c r="AU91" s="272"/>
      <c r="AV91" s="272"/>
      <c r="AW91" s="376" t="s">
        <v>179</v>
      </c>
      <c r="AX91" s="377"/>
      <c r="AY91">
        <f>$AY$90</f>
        <v>0</v>
      </c>
      <c r="AZ91" s="10"/>
      <c r="BA91" s="10"/>
      <c r="BB91" s="10"/>
      <c r="BC91" s="10"/>
    </row>
    <row r="92" spans="1:60" ht="23.25" hidden="1" customHeight="1" x14ac:dyDescent="0.15">
      <c r="A92" s="525"/>
      <c r="B92" s="557"/>
      <c r="C92" s="557"/>
      <c r="D92" s="557"/>
      <c r="E92" s="557"/>
      <c r="F92" s="558"/>
      <c r="G92" s="233"/>
      <c r="H92" s="192"/>
      <c r="I92" s="192"/>
      <c r="J92" s="192"/>
      <c r="K92" s="192"/>
      <c r="L92" s="192"/>
      <c r="M92" s="192"/>
      <c r="N92" s="192"/>
      <c r="O92" s="234"/>
      <c r="P92" s="192"/>
      <c r="Q92" s="804"/>
      <c r="R92" s="804"/>
      <c r="S92" s="804"/>
      <c r="T92" s="804"/>
      <c r="U92" s="804"/>
      <c r="V92" s="804"/>
      <c r="W92" s="804"/>
      <c r="X92" s="805"/>
      <c r="Y92" s="760" t="s">
        <v>62</v>
      </c>
      <c r="Z92" s="761"/>
      <c r="AA92" s="762"/>
      <c r="AB92" s="556"/>
      <c r="AC92" s="556"/>
      <c r="AD92" s="556"/>
      <c r="AE92" s="364"/>
      <c r="AF92" s="365"/>
      <c r="AG92" s="365"/>
      <c r="AH92" s="365"/>
      <c r="AI92" s="364"/>
      <c r="AJ92" s="365"/>
      <c r="AK92" s="365"/>
      <c r="AL92" s="365"/>
      <c r="AM92" s="364"/>
      <c r="AN92" s="365"/>
      <c r="AO92" s="365"/>
      <c r="AP92" s="365"/>
      <c r="AQ92" s="167"/>
      <c r="AR92" s="168"/>
      <c r="AS92" s="168"/>
      <c r="AT92" s="169"/>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35"/>
      <c r="H93" s="236"/>
      <c r="I93" s="236"/>
      <c r="J93" s="236"/>
      <c r="K93" s="236"/>
      <c r="L93" s="236"/>
      <c r="M93" s="236"/>
      <c r="N93" s="236"/>
      <c r="O93" s="237"/>
      <c r="P93" s="806"/>
      <c r="Q93" s="806"/>
      <c r="R93" s="806"/>
      <c r="S93" s="806"/>
      <c r="T93" s="806"/>
      <c r="U93" s="806"/>
      <c r="V93" s="806"/>
      <c r="W93" s="806"/>
      <c r="X93" s="807"/>
      <c r="Y93" s="737" t="s">
        <v>54</v>
      </c>
      <c r="Z93" s="738"/>
      <c r="AA93" s="739"/>
      <c r="AB93" s="527"/>
      <c r="AC93" s="527"/>
      <c r="AD93" s="527"/>
      <c r="AE93" s="364"/>
      <c r="AF93" s="365"/>
      <c r="AG93" s="365"/>
      <c r="AH93" s="365"/>
      <c r="AI93" s="364"/>
      <c r="AJ93" s="365"/>
      <c r="AK93" s="365"/>
      <c r="AL93" s="365"/>
      <c r="AM93" s="364"/>
      <c r="AN93" s="365"/>
      <c r="AO93" s="365"/>
      <c r="AP93" s="365"/>
      <c r="AQ93" s="167"/>
      <c r="AR93" s="168"/>
      <c r="AS93" s="168"/>
      <c r="AT93" s="169"/>
      <c r="AU93" s="365"/>
      <c r="AV93" s="365"/>
      <c r="AW93" s="365"/>
      <c r="AX93" s="366"/>
      <c r="AY93">
        <f t="shared" si="11"/>
        <v>0</v>
      </c>
    </row>
    <row r="94" spans="1:60" ht="23.25" hidden="1" customHeight="1" x14ac:dyDescent="0.15">
      <c r="A94" s="525"/>
      <c r="B94" s="559"/>
      <c r="C94" s="559"/>
      <c r="D94" s="559"/>
      <c r="E94" s="559"/>
      <c r="F94" s="560"/>
      <c r="G94" s="238"/>
      <c r="H94" s="195"/>
      <c r="I94" s="195"/>
      <c r="J94" s="195"/>
      <c r="K94" s="195"/>
      <c r="L94" s="195"/>
      <c r="M94" s="195"/>
      <c r="N94" s="195"/>
      <c r="O94" s="239"/>
      <c r="P94" s="305"/>
      <c r="Q94" s="305"/>
      <c r="R94" s="305"/>
      <c r="S94" s="305"/>
      <c r="T94" s="305"/>
      <c r="U94" s="305"/>
      <c r="V94" s="305"/>
      <c r="W94" s="305"/>
      <c r="X94" s="808"/>
      <c r="Y94" s="737" t="s">
        <v>13</v>
      </c>
      <c r="Z94" s="738"/>
      <c r="AA94" s="739"/>
      <c r="AB94" s="466" t="s">
        <v>14</v>
      </c>
      <c r="AC94" s="466"/>
      <c r="AD94" s="466"/>
      <c r="AE94" s="372"/>
      <c r="AF94" s="373"/>
      <c r="AG94" s="373"/>
      <c r="AH94" s="373"/>
      <c r="AI94" s="372"/>
      <c r="AJ94" s="373"/>
      <c r="AK94" s="373"/>
      <c r="AL94" s="373"/>
      <c r="AM94" s="372"/>
      <c r="AN94" s="373"/>
      <c r="AO94" s="373"/>
      <c r="AP94" s="373"/>
      <c r="AQ94" s="167"/>
      <c r="AR94" s="168"/>
      <c r="AS94" s="168"/>
      <c r="AT94" s="169"/>
      <c r="AU94" s="365"/>
      <c r="AV94" s="365"/>
      <c r="AW94" s="365"/>
      <c r="AX94" s="366"/>
      <c r="AY94">
        <f t="shared" si="11"/>
        <v>0</v>
      </c>
      <c r="AZ94" s="10"/>
      <c r="BA94" s="10"/>
      <c r="BB94" s="10"/>
      <c r="BC94" s="10"/>
    </row>
    <row r="95" spans="1:60" ht="18.75" hidden="1" customHeight="1" x14ac:dyDescent="0.15">
      <c r="A95" s="525"/>
      <c r="B95" s="557" t="s">
        <v>145</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204"/>
      <c r="Z95" s="205"/>
      <c r="AA95" s="206"/>
      <c r="AB95" s="463" t="s">
        <v>11</v>
      </c>
      <c r="AC95" s="464"/>
      <c r="AD95" s="465"/>
      <c r="AE95" s="336" t="s">
        <v>384</v>
      </c>
      <c r="AF95" s="336"/>
      <c r="AG95" s="336"/>
      <c r="AH95" s="336"/>
      <c r="AI95" s="336" t="s">
        <v>406</v>
      </c>
      <c r="AJ95" s="336"/>
      <c r="AK95" s="336"/>
      <c r="AL95" s="336"/>
      <c r="AM95" s="336" t="s">
        <v>503</v>
      </c>
      <c r="AN95" s="336"/>
      <c r="AO95" s="336"/>
      <c r="AP95" s="336"/>
      <c r="AQ95" s="216" t="s">
        <v>231</v>
      </c>
      <c r="AR95" s="200"/>
      <c r="AS95" s="200"/>
      <c r="AT95" s="201"/>
      <c r="AU95" s="370" t="s">
        <v>134</v>
      </c>
      <c r="AV95" s="370"/>
      <c r="AW95" s="370"/>
      <c r="AX95" s="371"/>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76"/>
      <c r="I96" s="376"/>
      <c r="J96" s="376"/>
      <c r="K96" s="376"/>
      <c r="L96" s="376"/>
      <c r="M96" s="376"/>
      <c r="N96" s="376"/>
      <c r="O96" s="573"/>
      <c r="P96" s="585"/>
      <c r="Q96" s="376"/>
      <c r="R96" s="376"/>
      <c r="S96" s="376"/>
      <c r="T96" s="376"/>
      <c r="U96" s="376"/>
      <c r="V96" s="376"/>
      <c r="W96" s="376"/>
      <c r="X96" s="573"/>
      <c r="Y96" s="204"/>
      <c r="Z96" s="205"/>
      <c r="AA96" s="206"/>
      <c r="AB96" s="333"/>
      <c r="AC96" s="334"/>
      <c r="AD96" s="335"/>
      <c r="AE96" s="336"/>
      <c r="AF96" s="336"/>
      <c r="AG96" s="336"/>
      <c r="AH96" s="336"/>
      <c r="AI96" s="336"/>
      <c r="AJ96" s="336"/>
      <c r="AK96" s="336"/>
      <c r="AL96" s="336"/>
      <c r="AM96" s="336"/>
      <c r="AN96" s="336"/>
      <c r="AO96" s="336"/>
      <c r="AP96" s="336"/>
      <c r="AQ96" s="271"/>
      <c r="AR96" s="272"/>
      <c r="AS96" s="180" t="s">
        <v>232</v>
      </c>
      <c r="AT96" s="203"/>
      <c r="AU96" s="272"/>
      <c r="AV96" s="272"/>
      <c r="AW96" s="376" t="s">
        <v>179</v>
      </c>
      <c r="AX96" s="377"/>
      <c r="AY96">
        <f>$AY$95</f>
        <v>0</v>
      </c>
    </row>
    <row r="97" spans="1:60" ht="23.25" hidden="1" customHeight="1" x14ac:dyDescent="0.15">
      <c r="A97" s="525"/>
      <c r="B97" s="557"/>
      <c r="C97" s="557"/>
      <c r="D97" s="557"/>
      <c r="E97" s="557"/>
      <c r="F97" s="558"/>
      <c r="G97" s="233"/>
      <c r="H97" s="192"/>
      <c r="I97" s="192"/>
      <c r="J97" s="192"/>
      <c r="K97" s="192"/>
      <c r="L97" s="192"/>
      <c r="M97" s="192"/>
      <c r="N97" s="192"/>
      <c r="O97" s="234"/>
      <c r="P97" s="192"/>
      <c r="Q97" s="804"/>
      <c r="R97" s="804"/>
      <c r="S97" s="804"/>
      <c r="T97" s="804"/>
      <c r="U97" s="804"/>
      <c r="V97" s="804"/>
      <c r="W97" s="804"/>
      <c r="X97" s="805"/>
      <c r="Y97" s="760" t="s">
        <v>62</v>
      </c>
      <c r="Z97" s="761"/>
      <c r="AA97" s="762"/>
      <c r="AB97" s="404"/>
      <c r="AC97" s="405"/>
      <c r="AD97" s="406"/>
      <c r="AE97" s="364"/>
      <c r="AF97" s="365"/>
      <c r="AG97" s="365"/>
      <c r="AH97" s="819"/>
      <c r="AI97" s="364"/>
      <c r="AJ97" s="365"/>
      <c r="AK97" s="365"/>
      <c r="AL97" s="819"/>
      <c r="AM97" s="364"/>
      <c r="AN97" s="365"/>
      <c r="AO97" s="365"/>
      <c r="AP97" s="365"/>
      <c r="AQ97" s="167"/>
      <c r="AR97" s="168"/>
      <c r="AS97" s="168"/>
      <c r="AT97" s="169"/>
      <c r="AU97" s="365"/>
      <c r="AV97" s="365"/>
      <c r="AW97" s="365"/>
      <c r="AX97" s="366"/>
      <c r="AY97">
        <f t="shared" ref="AY97:AY99" si="12">$AY$95</f>
        <v>0</v>
      </c>
      <c r="AZ97" s="10"/>
      <c r="BA97" s="10"/>
      <c r="BB97" s="10"/>
      <c r="BC97" s="10"/>
    </row>
    <row r="98" spans="1:60" ht="23.25" hidden="1" customHeight="1" x14ac:dyDescent="0.15">
      <c r="A98" s="525"/>
      <c r="B98" s="557"/>
      <c r="C98" s="557"/>
      <c r="D98" s="557"/>
      <c r="E98" s="557"/>
      <c r="F98" s="558"/>
      <c r="G98" s="235"/>
      <c r="H98" s="236"/>
      <c r="I98" s="236"/>
      <c r="J98" s="236"/>
      <c r="K98" s="236"/>
      <c r="L98" s="236"/>
      <c r="M98" s="236"/>
      <c r="N98" s="236"/>
      <c r="O98" s="237"/>
      <c r="P98" s="806"/>
      <c r="Q98" s="806"/>
      <c r="R98" s="806"/>
      <c r="S98" s="806"/>
      <c r="T98" s="806"/>
      <c r="U98" s="806"/>
      <c r="V98" s="806"/>
      <c r="W98" s="806"/>
      <c r="X98" s="807"/>
      <c r="Y98" s="737" t="s">
        <v>54</v>
      </c>
      <c r="Z98" s="738"/>
      <c r="AA98" s="739"/>
      <c r="AB98" s="301"/>
      <c r="AC98" s="302"/>
      <c r="AD98" s="303"/>
      <c r="AE98" s="364"/>
      <c r="AF98" s="365"/>
      <c r="AG98" s="365"/>
      <c r="AH98" s="819"/>
      <c r="AI98" s="364"/>
      <c r="AJ98" s="365"/>
      <c r="AK98" s="365"/>
      <c r="AL98" s="819"/>
      <c r="AM98" s="364"/>
      <c r="AN98" s="365"/>
      <c r="AO98" s="365"/>
      <c r="AP98" s="365"/>
      <c r="AQ98" s="167"/>
      <c r="AR98" s="168"/>
      <c r="AS98" s="168"/>
      <c r="AT98" s="169"/>
      <c r="AU98" s="365"/>
      <c r="AV98" s="365"/>
      <c r="AW98" s="365"/>
      <c r="AX98" s="366"/>
      <c r="AY98">
        <f t="shared" si="12"/>
        <v>0</v>
      </c>
      <c r="AZ98" s="10"/>
      <c r="BA98" s="10"/>
      <c r="BB98" s="10"/>
      <c r="BC98" s="10"/>
      <c r="BD98" s="10"/>
      <c r="BE98" s="10"/>
      <c r="BF98" s="10"/>
      <c r="BG98" s="10"/>
      <c r="BH98" s="10"/>
    </row>
    <row r="99" spans="1:60" ht="23.25" hidden="1" customHeight="1" thickBot="1" x14ac:dyDescent="0.2">
      <c r="A99" s="526"/>
      <c r="B99" s="883"/>
      <c r="C99" s="883"/>
      <c r="D99" s="883"/>
      <c r="E99" s="883"/>
      <c r="F99" s="884"/>
      <c r="G99" s="809"/>
      <c r="H99" s="249"/>
      <c r="I99" s="249"/>
      <c r="J99" s="249"/>
      <c r="K99" s="249"/>
      <c r="L99" s="249"/>
      <c r="M99" s="249"/>
      <c r="N99" s="249"/>
      <c r="O99" s="810"/>
      <c r="P99" s="846"/>
      <c r="Q99" s="846"/>
      <c r="R99" s="846"/>
      <c r="S99" s="846"/>
      <c r="T99" s="846"/>
      <c r="U99" s="846"/>
      <c r="V99" s="846"/>
      <c r="W99" s="846"/>
      <c r="X99" s="847"/>
      <c r="Y99" s="485" t="s">
        <v>13</v>
      </c>
      <c r="Z99" s="486"/>
      <c r="AA99" s="487"/>
      <c r="AB99" s="467" t="s">
        <v>14</v>
      </c>
      <c r="AC99" s="468"/>
      <c r="AD99" s="469"/>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23.25" customHeight="1" x14ac:dyDescent="0.15">
      <c r="A100" s="835" t="s">
        <v>345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0"/>
      <c r="Z100" s="471"/>
      <c r="AA100" s="472"/>
      <c r="AB100" s="860" t="s">
        <v>11</v>
      </c>
      <c r="AC100" s="860"/>
      <c r="AD100" s="860"/>
      <c r="AE100" s="826" t="s">
        <v>384</v>
      </c>
      <c r="AF100" s="827"/>
      <c r="AG100" s="827"/>
      <c r="AH100" s="828"/>
      <c r="AI100" s="826" t="s">
        <v>406</v>
      </c>
      <c r="AJ100" s="827"/>
      <c r="AK100" s="827"/>
      <c r="AL100" s="828"/>
      <c r="AM100" s="826" t="s">
        <v>503</v>
      </c>
      <c r="AN100" s="827"/>
      <c r="AO100" s="827"/>
      <c r="AP100" s="828"/>
      <c r="AQ100" s="929" t="s">
        <v>411</v>
      </c>
      <c r="AR100" s="930"/>
      <c r="AS100" s="930"/>
      <c r="AT100" s="931"/>
      <c r="AU100" s="929" t="s">
        <v>535</v>
      </c>
      <c r="AV100" s="930"/>
      <c r="AW100" s="930"/>
      <c r="AX100" s="932"/>
    </row>
    <row r="101" spans="1:60" ht="21" customHeight="1" x14ac:dyDescent="0.15">
      <c r="A101" s="496"/>
      <c r="B101" s="497"/>
      <c r="C101" s="497"/>
      <c r="D101" s="497"/>
      <c r="E101" s="497"/>
      <c r="F101" s="498"/>
      <c r="G101" s="192" t="s">
        <v>723</v>
      </c>
      <c r="H101" s="192"/>
      <c r="I101" s="192"/>
      <c r="J101" s="192"/>
      <c r="K101" s="192"/>
      <c r="L101" s="192"/>
      <c r="M101" s="192"/>
      <c r="N101" s="192"/>
      <c r="O101" s="192"/>
      <c r="P101" s="192"/>
      <c r="Q101" s="192"/>
      <c r="R101" s="192"/>
      <c r="S101" s="192"/>
      <c r="T101" s="192"/>
      <c r="U101" s="192"/>
      <c r="V101" s="192"/>
      <c r="W101" s="192"/>
      <c r="X101" s="234"/>
      <c r="Y101" s="818" t="s">
        <v>55</v>
      </c>
      <c r="Z101" s="723"/>
      <c r="AA101" s="724"/>
      <c r="AB101" s="556" t="s">
        <v>718</v>
      </c>
      <c r="AC101" s="556"/>
      <c r="AD101" s="556"/>
      <c r="AE101" s="359">
        <v>493</v>
      </c>
      <c r="AF101" s="359"/>
      <c r="AG101" s="359"/>
      <c r="AH101" s="359"/>
      <c r="AI101" s="359">
        <v>256</v>
      </c>
      <c r="AJ101" s="359"/>
      <c r="AK101" s="359"/>
      <c r="AL101" s="359"/>
      <c r="AM101" s="359">
        <v>212</v>
      </c>
      <c r="AN101" s="359"/>
      <c r="AO101" s="359"/>
      <c r="AP101" s="359"/>
      <c r="AQ101" s="359"/>
      <c r="AR101" s="359"/>
      <c r="AS101" s="359"/>
      <c r="AT101" s="359"/>
      <c r="AU101" s="364"/>
      <c r="AV101" s="365"/>
      <c r="AW101" s="365"/>
      <c r="AX101" s="366"/>
    </row>
    <row r="102" spans="1:60" ht="21" customHeight="1" x14ac:dyDescent="0.15">
      <c r="A102" s="499"/>
      <c r="B102" s="500"/>
      <c r="C102" s="500"/>
      <c r="D102" s="500"/>
      <c r="E102" s="500"/>
      <c r="F102" s="501"/>
      <c r="G102" s="195"/>
      <c r="H102" s="195"/>
      <c r="I102" s="195"/>
      <c r="J102" s="195"/>
      <c r="K102" s="195"/>
      <c r="L102" s="195"/>
      <c r="M102" s="195"/>
      <c r="N102" s="195"/>
      <c r="O102" s="195"/>
      <c r="P102" s="195"/>
      <c r="Q102" s="195"/>
      <c r="R102" s="195"/>
      <c r="S102" s="195"/>
      <c r="T102" s="195"/>
      <c r="U102" s="195"/>
      <c r="V102" s="195"/>
      <c r="W102" s="195"/>
      <c r="X102" s="239"/>
      <c r="Y102" s="479" t="s">
        <v>56</v>
      </c>
      <c r="Z102" s="341"/>
      <c r="AA102" s="342"/>
      <c r="AB102" s="556" t="s">
        <v>718</v>
      </c>
      <c r="AC102" s="556"/>
      <c r="AD102" s="556"/>
      <c r="AE102" s="359">
        <v>817</v>
      </c>
      <c r="AF102" s="359"/>
      <c r="AG102" s="359"/>
      <c r="AH102" s="359"/>
      <c r="AI102" s="359">
        <v>808</v>
      </c>
      <c r="AJ102" s="359"/>
      <c r="AK102" s="359"/>
      <c r="AL102" s="359"/>
      <c r="AM102" s="359">
        <v>800</v>
      </c>
      <c r="AN102" s="359"/>
      <c r="AO102" s="359"/>
      <c r="AP102" s="359"/>
      <c r="AQ102" s="359">
        <v>1223</v>
      </c>
      <c r="AR102" s="359"/>
      <c r="AS102" s="359"/>
      <c r="AT102" s="359"/>
      <c r="AU102" s="372"/>
      <c r="AV102" s="373"/>
      <c r="AW102" s="373"/>
      <c r="AX102" s="933"/>
    </row>
    <row r="103" spans="1:60" ht="21.75" customHeight="1" x14ac:dyDescent="0.15">
      <c r="A103" s="493" t="s">
        <v>345</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4" t="s">
        <v>11</v>
      </c>
      <c r="AC103" s="299"/>
      <c r="AD103" s="300"/>
      <c r="AE103" s="336" t="s">
        <v>384</v>
      </c>
      <c r="AF103" s="336"/>
      <c r="AG103" s="336"/>
      <c r="AH103" s="336"/>
      <c r="AI103" s="336" t="s">
        <v>406</v>
      </c>
      <c r="AJ103" s="336"/>
      <c r="AK103" s="336"/>
      <c r="AL103" s="336"/>
      <c r="AM103" s="336" t="s">
        <v>503</v>
      </c>
      <c r="AN103" s="336"/>
      <c r="AO103" s="336"/>
      <c r="AP103" s="336"/>
      <c r="AQ103" s="361" t="s">
        <v>411</v>
      </c>
      <c r="AR103" s="362"/>
      <c r="AS103" s="362"/>
      <c r="AT103" s="362"/>
      <c r="AU103" s="361" t="s">
        <v>535</v>
      </c>
      <c r="AV103" s="362"/>
      <c r="AW103" s="362"/>
      <c r="AX103" s="363"/>
      <c r="AY103">
        <f>COUNTA($G$104)</f>
        <v>1</v>
      </c>
    </row>
    <row r="104" spans="1:60" ht="21" customHeight="1" x14ac:dyDescent="0.15">
      <c r="A104" s="496"/>
      <c r="B104" s="497"/>
      <c r="C104" s="497"/>
      <c r="D104" s="497"/>
      <c r="E104" s="497"/>
      <c r="F104" s="498"/>
      <c r="G104" s="192" t="s">
        <v>720</v>
      </c>
      <c r="H104" s="192"/>
      <c r="I104" s="192"/>
      <c r="J104" s="192"/>
      <c r="K104" s="192"/>
      <c r="L104" s="192"/>
      <c r="M104" s="192"/>
      <c r="N104" s="192"/>
      <c r="O104" s="192"/>
      <c r="P104" s="192"/>
      <c r="Q104" s="192"/>
      <c r="R104" s="192"/>
      <c r="S104" s="192"/>
      <c r="T104" s="192"/>
      <c r="U104" s="192"/>
      <c r="V104" s="192"/>
      <c r="W104" s="192"/>
      <c r="X104" s="234"/>
      <c r="Y104" s="482" t="s">
        <v>55</v>
      </c>
      <c r="Z104" s="483"/>
      <c r="AA104" s="484"/>
      <c r="AB104" s="476" t="s">
        <v>718</v>
      </c>
      <c r="AC104" s="477"/>
      <c r="AD104" s="478"/>
      <c r="AE104" s="359">
        <v>1852</v>
      </c>
      <c r="AF104" s="359"/>
      <c r="AG104" s="359"/>
      <c r="AH104" s="359"/>
      <c r="AI104" s="359">
        <v>925</v>
      </c>
      <c r="AJ104" s="359"/>
      <c r="AK104" s="359"/>
      <c r="AL104" s="359"/>
      <c r="AM104" s="359">
        <v>0</v>
      </c>
      <c r="AN104" s="359"/>
      <c r="AO104" s="359"/>
      <c r="AP104" s="359"/>
      <c r="AQ104" s="359"/>
      <c r="AR104" s="359"/>
      <c r="AS104" s="359"/>
      <c r="AT104" s="359"/>
      <c r="AU104" s="359"/>
      <c r="AV104" s="359"/>
      <c r="AW104" s="359"/>
      <c r="AX104" s="360"/>
      <c r="AY104">
        <f>$AY$103</f>
        <v>1</v>
      </c>
    </row>
    <row r="105" spans="1:60" ht="21" customHeight="1" x14ac:dyDescent="0.15">
      <c r="A105" s="499"/>
      <c r="B105" s="500"/>
      <c r="C105" s="500"/>
      <c r="D105" s="500"/>
      <c r="E105" s="500"/>
      <c r="F105" s="501"/>
      <c r="G105" s="195"/>
      <c r="H105" s="195"/>
      <c r="I105" s="195"/>
      <c r="J105" s="195"/>
      <c r="K105" s="195"/>
      <c r="L105" s="195"/>
      <c r="M105" s="195"/>
      <c r="N105" s="195"/>
      <c r="O105" s="195"/>
      <c r="P105" s="195"/>
      <c r="Q105" s="195"/>
      <c r="R105" s="195"/>
      <c r="S105" s="195"/>
      <c r="T105" s="195"/>
      <c r="U105" s="195"/>
      <c r="V105" s="195"/>
      <c r="W105" s="195"/>
      <c r="X105" s="239"/>
      <c r="Y105" s="479" t="s">
        <v>56</v>
      </c>
      <c r="Z105" s="480"/>
      <c r="AA105" s="481"/>
      <c r="AB105" s="404" t="s">
        <v>718</v>
      </c>
      <c r="AC105" s="405"/>
      <c r="AD105" s="406"/>
      <c r="AE105" s="359">
        <v>2429</v>
      </c>
      <c r="AF105" s="359"/>
      <c r="AG105" s="359"/>
      <c r="AH105" s="359"/>
      <c r="AI105" s="359">
        <v>2214</v>
      </c>
      <c r="AJ105" s="359"/>
      <c r="AK105" s="359"/>
      <c r="AL105" s="359"/>
      <c r="AM105" s="359">
        <v>1743</v>
      </c>
      <c r="AN105" s="359"/>
      <c r="AO105" s="359"/>
      <c r="AP105" s="359"/>
      <c r="AQ105" s="359">
        <v>926</v>
      </c>
      <c r="AR105" s="359"/>
      <c r="AS105" s="359"/>
      <c r="AT105" s="359"/>
      <c r="AU105" s="359"/>
      <c r="AV105" s="359"/>
      <c r="AW105" s="359"/>
      <c r="AX105" s="360"/>
      <c r="AY105">
        <f>$AY$103</f>
        <v>1</v>
      </c>
    </row>
    <row r="106" spans="1:60" ht="31.5" hidden="1" customHeight="1" x14ac:dyDescent="0.15">
      <c r="A106" s="493" t="s">
        <v>345</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4" t="s">
        <v>11</v>
      </c>
      <c r="AC106" s="299"/>
      <c r="AD106" s="300"/>
      <c r="AE106" s="336" t="s">
        <v>384</v>
      </c>
      <c r="AF106" s="336"/>
      <c r="AG106" s="336"/>
      <c r="AH106" s="336"/>
      <c r="AI106" s="336" t="s">
        <v>406</v>
      </c>
      <c r="AJ106" s="336"/>
      <c r="AK106" s="336"/>
      <c r="AL106" s="336"/>
      <c r="AM106" s="336" t="s">
        <v>503</v>
      </c>
      <c r="AN106" s="336"/>
      <c r="AO106" s="336"/>
      <c r="AP106" s="336"/>
      <c r="AQ106" s="361" t="s">
        <v>411</v>
      </c>
      <c r="AR106" s="362"/>
      <c r="AS106" s="362"/>
      <c r="AT106" s="362"/>
      <c r="AU106" s="361" t="s">
        <v>535</v>
      </c>
      <c r="AV106" s="362"/>
      <c r="AW106" s="362"/>
      <c r="AX106" s="363"/>
      <c r="AY106">
        <f>COUNTA($G$107)</f>
        <v>0</v>
      </c>
    </row>
    <row r="107" spans="1:60" ht="23.25" hidden="1" customHeight="1" x14ac:dyDescent="0.15">
      <c r="A107" s="496"/>
      <c r="B107" s="497"/>
      <c r="C107" s="497"/>
      <c r="D107" s="497"/>
      <c r="E107" s="497"/>
      <c r="F107" s="498"/>
      <c r="G107" s="192"/>
      <c r="H107" s="192"/>
      <c r="I107" s="192"/>
      <c r="J107" s="192"/>
      <c r="K107" s="192"/>
      <c r="L107" s="192"/>
      <c r="M107" s="192"/>
      <c r="N107" s="192"/>
      <c r="O107" s="192"/>
      <c r="P107" s="192"/>
      <c r="Q107" s="192"/>
      <c r="R107" s="192"/>
      <c r="S107" s="192"/>
      <c r="T107" s="192"/>
      <c r="U107" s="192"/>
      <c r="V107" s="192"/>
      <c r="W107" s="192"/>
      <c r="X107" s="234"/>
      <c r="Y107" s="482" t="s">
        <v>55</v>
      </c>
      <c r="Z107" s="483"/>
      <c r="AA107" s="484"/>
      <c r="AB107" s="476"/>
      <c r="AC107" s="477"/>
      <c r="AD107" s="478"/>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9"/>
      <c r="B108" s="500"/>
      <c r="C108" s="500"/>
      <c r="D108" s="500"/>
      <c r="E108" s="500"/>
      <c r="F108" s="501"/>
      <c r="G108" s="195"/>
      <c r="H108" s="195"/>
      <c r="I108" s="195"/>
      <c r="J108" s="195"/>
      <c r="K108" s="195"/>
      <c r="L108" s="195"/>
      <c r="M108" s="195"/>
      <c r="N108" s="195"/>
      <c r="O108" s="195"/>
      <c r="P108" s="195"/>
      <c r="Q108" s="195"/>
      <c r="R108" s="195"/>
      <c r="S108" s="195"/>
      <c r="T108" s="195"/>
      <c r="U108" s="195"/>
      <c r="V108" s="195"/>
      <c r="W108" s="195"/>
      <c r="X108" s="239"/>
      <c r="Y108" s="479" t="s">
        <v>56</v>
      </c>
      <c r="Z108" s="480"/>
      <c r="AA108" s="481"/>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3" t="s">
        <v>345</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4" t="s">
        <v>11</v>
      </c>
      <c r="AC109" s="299"/>
      <c r="AD109" s="300"/>
      <c r="AE109" s="336" t="s">
        <v>384</v>
      </c>
      <c r="AF109" s="336"/>
      <c r="AG109" s="336"/>
      <c r="AH109" s="336"/>
      <c r="AI109" s="336" t="s">
        <v>406</v>
      </c>
      <c r="AJ109" s="336"/>
      <c r="AK109" s="336"/>
      <c r="AL109" s="336"/>
      <c r="AM109" s="336" t="s">
        <v>503</v>
      </c>
      <c r="AN109" s="336"/>
      <c r="AO109" s="336"/>
      <c r="AP109" s="336"/>
      <c r="AQ109" s="361" t="s">
        <v>411</v>
      </c>
      <c r="AR109" s="362"/>
      <c r="AS109" s="362"/>
      <c r="AT109" s="362"/>
      <c r="AU109" s="361" t="s">
        <v>535</v>
      </c>
      <c r="AV109" s="362"/>
      <c r="AW109" s="362"/>
      <c r="AX109" s="363"/>
      <c r="AY109">
        <f>COUNTA($G$110)</f>
        <v>0</v>
      </c>
    </row>
    <row r="110" spans="1:60" ht="23.25" hidden="1" customHeight="1" x14ac:dyDescent="0.15">
      <c r="A110" s="496"/>
      <c r="B110" s="497"/>
      <c r="C110" s="497"/>
      <c r="D110" s="497"/>
      <c r="E110" s="497"/>
      <c r="F110" s="498"/>
      <c r="G110" s="192"/>
      <c r="H110" s="192"/>
      <c r="I110" s="192"/>
      <c r="J110" s="192"/>
      <c r="K110" s="192"/>
      <c r="L110" s="192"/>
      <c r="M110" s="192"/>
      <c r="N110" s="192"/>
      <c r="O110" s="192"/>
      <c r="P110" s="192"/>
      <c r="Q110" s="192"/>
      <c r="R110" s="192"/>
      <c r="S110" s="192"/>
      <c r="T110" s="192"/>
      <c r="U110" s="192"/>
      <c r="V110" s="192"/>
      <c r="W110" s="192"/>
      <c r="X110" s="234"/>
      <c r="Y110" s="482" t="s">
        <v>55</v>
      </c>
      <c r="Z110" s="483"/>
      <c r="AA110" s="484"/>
      <c r="AB110" s="476"/>
      <c r="AC110" s="477"/>
      <c r="AD110" s="478"/>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9"/>
      <c r="B111" s="500"/>
      <c r="C111" s="500"/>
      <c r="D111" s="500"/>
      <c r="E111" s="500"/>
      <c r="F111" s="501"/>
      <c r="G111" s="195"/>
      <c r="H111" s="195"/>
      <c r="I111" s="195"/>
      <c r="J111" s="195"/>
      <c r="K111" s="195"/>
      <c r="L111" s="195"/>
      <c r="M111" s="195"/>
      <c r="N111" s="195"/>
      <c r="O111" s="195"/>
      <c r="P111" s="195"/>
      <c r="Q111" s="195"/>
      <c r="R111" s="195"/>
      <c r="S111" s="195"/>
      <c r="T111" s="195"/>
      <c r="U111" s="195"/>
      <c r="V111" s="195"/>
      <c r="W111" s="195"/>
      <c r="X111" s="239"/>
      <c r="Y111" s="479" t="s">
        <v>56</v>
      </c>
      <c r="Z111" s="480"/>
      <c r="AA111" s="481"/>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3" t="s">
        <v>345</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4" t="s">
        <v>11</v>
      </c>
      <c r="AC112" s="299"/>
      <c r="AD112" s="300"/>
      <c r="AE112" s="336" t="s">
        <v>384</v>
      </c>
      <c r="AF112" s="336"/>
      <c r="AG112" s="336"/>
      <c r="AH112" s="336"/>
      <c r="AI112" s="336" t="s">
        <v>406</v>
      </c>
      <c r="AJ112" s="336"/>
      <c r="AK112" s="336"/>
      <c r="AL112" s="336"/>
      <c r="AM112" s="336" t="s">
        <v>503</v>
      </c>
      <c r="AN112" s="336"/>
      <c r="AO112" s="336"/>
      <c r="AP112" s="336"/>
      <c r="AQ112" s="361" t="s">
        <v>411</v>
      </c>
      <c r="AR112" s="362"/>
      <c r="AS112" s="362"/>
      <c r="AT112" s="362"/>
      <c r="AU112" s="361" t="s">
        <v>535</v>
      </c>
      <c r="AV112" s="362"/>
      <c r="AW112" s="362"/>
      <c r="AX112" s="363"/>
      <c r="AY112">
        <f>COUNTA($G$113)</f>
        <v>0</v>
      </c>
    </row>
    <row r="113" spans="1:51" ht="23.25" hidden="1" customHeight="1" x14ac:dyDescent="0.15">
      <c r="A113" s="496"/>
      <c r="B113" s="497"/>
      <c r="C113" s="497"/>
      <c r="D113" s="497"/>
      <c r="E113" s="497"/>
      <c r="F113" s="498"/>
      <c r="G113" s="192"/>
      <c r="H113" s="192"/>
      <c r="I113" s="192"/>
      <c r="J113" s="192"/>
      <c r="K113" s="192"/>
      <c r="L113" s="192"/>
      <c r="M113" s="192"/>
      <c r="N113" s="192"/>
      <c r="O113" s="192"/>
      <c r="P113" s="192"/>
      <c r="Q113" s="192"/>
      <c r="R113" s="192"/>
      <c r="S113" s="192"/>
      <c r="T113" s="192"/>
      <c r="U113" s="192"/>
      <c r="V113" s="192"/>
      <c r="W113" s="192"/>
      <c r="X113" s="234"/>
      <c r="Y113" s="482" t="s">
        <v>55</v>
      </c>
      <c r="Z113" s="483"/>
      <c r="AA113" s="484"/>
      <c r="AB113" s="476"/>
      <c r="AC113" s="477"/>
      <c r="AD113" s="478"/>
      <c r="AE113" s="359"/>
      <c r="AF113" s="359"/>
      <c r="AG113" s="359"/>
      <c r="AH113" s="359"/>
      <c r="AI113" s="359"/>
      <c r="AJ113" s="359"/>
      <c r="AK113" s="359"/>
      <c r="AL113" s="359"/>
      <c r="AM113" s="359"/>
      <c r="AN113" s="359"/>
      <c r="AO113" s="359"/>
      <c r="AP113" s="359"/>
      <c r="AQ113" s="364"/>
      <c r="AR113" s="365"/>
      <c r="AS113" s="365"/>
      <c r="AT113" s="819"/>
      <c r="AU113" s="359"/>
      <c r="AV113" s="359"/>
      <c r="AW113" s="359"/>
      <c r="AX113" s="360"/>
      <c r="AY113">
        <f>$AY$112</f>
        <v>0</v>
      </c>
    </row>
    <row r="114" spans="1:51" ht="23.25" hidden="1" customHeight="1" x14ac:dyDescent="0.15">
      <c r="A114" s="499"/>
      <c r="B114" s="500"/>
      <c r="C114" s="500"/>
      <c r="D114" s="500"/>
      <c r="E114" s="500"/>
      <c r="F114" s="501"/>
      <c r="G114" s="195"/>
      <c r="H114" s="195"/>
      <c r="I114" s="195"/>
      <c r="J114" s="195"/>
      <c r="K114" s="195"/>
      <c r="L114" s="195"/>
      <c r="M114" s="195"/>
      <c r="N114" s="195"/>
      <c r="O114" s="195"/>
      <c r="P114" s="195"/>
      <c r="Q114" s="195"/>
      <c r="R114" s="195"/>
      <c r="S114" s="195"/>
      <c r="T114" s="195"/>
      <c r="U114" s="195"/>
      <c r="V114" s="195"/>
      <c r="W114" s="195"/>
      <c r="X114" s="239"/>
      <c r="Y114" s="479" t="s">
        <v>56</v>
      </c>
      <c r="Z114" s="480"/>
      <c r="AA114" s="481"/>
      <c r="AB114" s="404"/>
      <c r="AC114" s="405"/>
      <c r="AD114" s="406"/>
      <c r="AE114" s="367"/>
      <c r="AF114" s="367"/>
      <c r="AG114" s="367"/>
      <c r="AH114" s="367"/>
      <c r="AI114" s="367"/>
      <c r="AJ114" s="367"/>
      <c r="AK114" s="367"/>
      <c r="AL114" s="367"/>
      <c r="AM114" s="367"/>
      <c r="AN114" s="367"/>
      <c r="AO114" s="367"/>
      <c r="AP114" s="367"/>
      <c r="AQ114" s="364"/>
      <c r="AR114" s="365"/>
      <c r="AS114" s="365"/>
      <c r="AT114" s="819"/>
      <c r="AU114" s="364"/>
      <c r="AV114" s="365"/>
      <c r="AW114" s="365"/>
      <c r="AX114" s="366"/>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36" t="s">
        <v>384</v>
      </c>
      <c r="AF115" s="336"/>
      <c r="AG115" s="336"/>
      <c r="AH115" s="336"/>
      <c r="AI115" s="336" t="s">
        <v>406</v>
      </c>
      <c r="AJ115" s="336"/>
      <c r="AK115" s="336"/>
      <c r="AL115" s="336"/>
      <c r="AM115" s="336" t="s">
        <v>503</v>
      </c>
      <c r="AN115" s="336"/>
      <c r="AO115" s="336"/>
      <c r="AP115" s="336"/>
      <c r="AQ115" s="337" t="s">
        <v>536</v>
      </c>
      <c r="AR115" s="338"/>
      <c r="AS115" s="338"/>
      <c r="AT115" s="338"/>
      <c r="AU115" s="338"/>
      <c r="AV115" s="338"/>
      <c r="AW115" s="338"/>
      <c r="AX115" s="339"/>
    </row>
    <row r="116" spans="1:51" ht="21" customHeight="1" x14ac:dyDescent="0.15">
      <c r="A116" s="293"/>
      <c r="B116" s="294"/>
      <c r="C116" s="294"/>
      <c r="D116" s="294"/>
      <c r="E116" s="294"/>
      <c r="F116" s="295"/>
      <c r="G116" s="352" t="s">
        <v>724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725</v>
      </c>
      <c r="AC116" s="302"/>
      <c r="AD116" s="303"/>
      <c r="AE116" s="359">
        <v>0.1</v>
      </c>
      <c r="AF116" s="359"/>
      <c r="AG116" s="359"/>
      <c r="AH116" s="359"/>
      <c r="AI116" s="359">
        <v>0.1</v>
      </c>
      <c r="AJ116" s="359"/>
      <c r="AK116" s="359"/>
      <c r="AL116" s="359"/>
      <c r="AM116" s="359">
        <v>22</v>
      </c>
      <c r="AN116" s="359"/>
      <c r="AO116" s="359"/>
      <c r="AP116" s="359"/>
      <c r="AQ116" s="364">
        <v>61</v>
      </c>
      <c r="AR116" s="365"/>
      <c r="AS116" s="365"/>
      <c r="AT116" s="365"/>
      <c r="AU116" s="365"/>
      <c r="AV116" s="365"/>
      <c r="AW116" s="365"/>
      <c r="AX116" s="366"/>
    </row>
    <row r="117" spans="1:51" ht="34.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726</v>
      </c>
      <c r="AC117" s="344"/>
      <c r="AD117" s="345"/>
      <c r="AE117" s="307" t="s">
        <v>727</v>
      </c>
      <c r="AF117" s="307"/>
      <c r="AG117" s="307"/>
      <c r="AH117" s="307"/>
      <c r="AI117" s="307" t="s">
        <v>728</v>
      </c>
      <c r="AJ117" s="307"/>
      <c r="AK117" s="307"/>
      <c r="AL117" s="307"/>
      <c r="AM117" s="307" t="s">
        <v>865</v>
      </c>
      <c r="AN117" s="307"/>
      <c r="AO117" s="307"/>
      <c r="AP117" s="307"/>
      <c r="AQ117" s="307" t="s">
        <v>864</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36" t="s">
        <v>384</v>
      </c>
      <c r="AF118" s="336"/>
      <c r="AG118" s="336"/>
      <c r="AH118" s="336"/>
      <c r="AI118" s="336" t="s">
        <v>406</v>
      </c>
      <c r="AJ118" s="336"/>
      <c r="AK118" s="336"/>
      <c r="AL118" s="336"/>
      <c r="AM118" s="336" t="s">
        <v>503</v>
      </c>
      <c r="AN118" s="336"/>
      <c r="AO118" s="336"/>
      <c r="AP118" s="336"/>
      <c r="AQ118" s="337" t="s">
        <v>536</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352</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36" t="s">
        <v>384</v>
      </c>
      <c r="AF121" s="336"/>
      <c r="AG121" s="336"/>
      <c r="AH121" s="336"/>
      <c r="AI121" s="336" t="s">
        <v>406</v>
      </c>
      <c r="AJ121" s="336"/>
      <c r="AK121" s="336"/>
      <c r="AL121" s="336"/>
      <c r="AM121" s="336" t="s">
        <v>503</v>
      </c>
      <c r="AN121" s="336"/>
      <c r="AO121" s="336"/>
      <c r="AP121" s="336"/>
      <c r="AQ121" s="337" t="s">
        <v>536</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352</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36" t="s">
        <v>384</v>
      </c>
      <c r="AF124" s="336"/>
      <c r="AG124" s="336"/>
      <c r="AH124" s="336"/>
      <c r="AI124" s="336" t="s">
        <v>406</v>
      </c>
      <c r="AJ124" s="336"/>
      <c r="AK124" s="336"/>
      <c r="AL124" s="336"/>
      <c r="AM124" s="336" t="s">
        <v>503</v>
      </c>
      <c r="AN124" s="336"/>
      <c r="AO124" s="336"/>
      <c r="AP124" s="336"/>
      <c r="AQ124" s="337" t="s">
        <v>536</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352</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384</v>
      </c>
      <c r="AF127" s="336"/>
      <c r="AG127" s="336"/>
      <c r="AH127" s="336"/>
      <c r="AI127" s="336" t="s">
        <v>406</v>
      </c>
      <c r="AJ127" s="336"/>
      <c r="AK127" s="336"/>
      <c r="AL127" s="336"/>
      <c r="AM127" s="336" t="s">
        <v>503</v>
      </c>
      <c r="AN127" s="336"/>
      <c r="AO127" s="336"/>
      <c r="AP127" s="336"/>
      <c r="AQ127" s="337" t="s">
        <v>536</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352</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32.25" customHeight="1" x14ac:dyDescent="0.15">
      <c r="A130" s="996" t="s">
        <v>399</v>
      </c>
      <c r="B130" s="994"/>
      <c r="C130" s="993" t="s">
        <v>235</v>
      </c>
      <c r="D130" s="994"/>
      <c r="E130" s="309" t="s">
        <v>264</v>
      </c>
      <c r="F130" s="310"/>
      <c r="G130" s="311" t="s">
        <v>729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32.25" customHeight="1" x14ac:dyDescent="0.15">
      <c r="A131" s="997"/>
      <c r="B131" s="254"/>
      <c r="C131" s="253"/>
      <c r="D131" s="254"/>
      <c r="E131" s="240" t="s">
        <v>263</v>
      </c>
      <c r="F131" s="241"/>
      <c r="G131" s="238" t="s">
        <v>730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7.25" customHeight="1" x14ac:dyDescent="0.15">
      <c r="A132" s="997"/>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384</v>
      </c>
      <c r="AF132" s="200"/>
      <c r="AG132" s="200"/>
      <c r="AH132" s="201"/>
      <c r="AI132" s="216" t="s">
        <v>406</v>
      </c>
      <c r="AJ132" s="200"/>
      <c r="AK132" s="200"/>
      <c r="AL132" s="201"/>
      <c r="AM132" s="216" t="s">
        <v>693</v>
      </c>
      <c r="AN132" s="200"/>
      <c r="AO132" s="200"/>
      <c r="AP132" s="201"/>
      <c r="AQ132" s="268" t="s">
        <v>231</v>
      </c>
      <c r="AR132" s="269"/>
      <c r="AS132" s="269"/>
      <c r="AT132" s="270"/>
      <c r="AU132" s="280" t="s">
        <v>247</v>
      </c>
      <c r="AV132" s="280"/>
      <c r="AW132" s="280"/>
      <c r="AX132" s="281"/>
      <c r="AY132">
        <f>COUNTA($G$134)</f>
        <v>1</v>
      </c>
    </row>
    <row r="133" spans="1:51" ht="14.25" customHeight="1" x14ac:dyDescent="0.15">
      <c r="A133" s="997"/>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714</v>
      </c>
      <c r="AR133" s="272"/>
      <c r="AS133" s="180" t="s">
        <v>232</v>
      </c>
      <c r="AT133" s="203"/>
      <c r="AU133" s="179" t="s">
        <v>714</v>
      </c>
      <c r="AV133" s="179"/>
      <c r="AW133" s="180" t="s">
        <v>179</v>
      </c>
      <c r="AX133" s="181"/>
      <c r="AY133">
        <f>$AY$132</f>
        <v>1</v>
      </c>
    </row>
    <row r="134" spans="1:51" ht="19.5" customHeight="1" x14ac:dyDescent="0.15">
      <c r="A134" s="997"/>
      <c r="B134" s="254"/>
      <c r="C134" s="253"/>
      <c r="D134" s="254"/>
      <c r="E134" s="253"/>
      <c r="F134" s="315"/>
      <c r="G134" s="233" t="s">
        <v>714</v>
      </c>
      <c r="H134" s="192"/>
      <c r="I134" s="192"/>
      <c r="J134" s="192"/>
      <c r="K134" s="192"/>
      <c r="L134" s="192"/>
      <c r="M134" s="192"/>
      <c r="N134" s="192"/>
      <c r="O134" s="192"/>
      <c r="P134" s="192"/>
      <c r="Q134" s="192"/>
      <c r="R134" s="192"/>
      <c r="S134" s="192"/>
      <c r="T134" s="192"/>
      <c r="U134" s="192"/>
      <c r="V134" s="192"/>
      <c r="W134" s="192"/>
      <c r="X134" s="234"/>
      <c r="Y134" s="173" t="s">
        <v>246</v>
      </c>
      <c r="Z134" s="174"/>
      <c r="AA134" s="175"/>
      <c r="AB134" s="282" t="s">
        <v>714</v>
      </c>
      <c r="AC134" s="225"/>
      <c r="AD134" s="225"/>
      <c r="AE134" s="267" t="s">
        <v>714</v>
      </c>
      <c r="AF134" s="168"/>
      <c r="AG134" s="168"/>
      <c r="AH134" s="168"/>
      <c r="AI134" s="267" t="s">
        <v>714</v>
      </c>
      <c r="AJ134" s="168"/>
      <c r="AK134" s="168"/>
      <c r="AL134" s="168"/>
      <c r="AM134" s="267" t="s">
        <v>747</v>
      </c>
      <c r="AN134" s="168"/>
      <c r="AO134" s="168"/>
      <c r="AP134" s="168"/>
      <c r="AQ134" s="267" t="s">
        <v>714</v>
      </c>
      <c r="AR134" s="168"/>
      <c r="AS134" s="168"/>
      <c r="AT134" s="168"/>
      <c r="AU134" s="267" t="s">
        <v>714</v>
      </c>
      <c r="AV134" s="168"/>
      <c r="AW134" s="168"/>
      <c r="AX134" s="209"/>
      <c r="AY134">
        <f t="shared" ref="AY134:AY135" si="13">$AY$132</f>
        <v>1</v>
      </c>
    </row>
    <row r="135" spans="1:51" ht="19.5" customHeight="1" x14ac:dyDescent="0.15">
      <c r="A135" s="997"/>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714</v>
      </c>
      <c r="AC135" s="176"/>
      <c r="AD135" s="176"/>
      <c r="AE135" s="267" t="s">
        <v>714</v>
      </c>
      <c r="AF135" s="168"/>
      <c r="AG135" s="168"/>
      <c r="AH135" s="168"/>
      <c r="AI135" s="267" t="s">
        <v>714</v>
      </c>
      <c r="AJ135" s="168"/>
      <c r="AK135" s="168"/>
      <c r="AL135" s="168"/>
      <c r="AM135" s="267" t="s">
        <v>747</v>
      </c>
      <c r="AN135" s="168"/>
      <c r="AO135" s="168"/>
      <c r="AP135" s="168"/>
      <c r="AQ135" s="267" t="s">
        <v>714</v>
      </c>
      <c r="AR135" s="168"/>
      <c r="AS135" s="168"/>
      <c r="AT135" s="168"/>
      <c r="AU135" s="267" t="s">
        <v>714</v>
      </c>
      <c r="AV135" s="168"/>
      <c r="AW135" s="168"/>
      <c r="AX135" s="209"/>
      <c r="AY135">
        <f t="shared" si="13"/>
        <v>1</v>
      </c>
    </row>
    <row r="136" spans="1:51" ht="18.75" hidden="1" customHeight="1" x14ac:dyDescent="0.15">
      <c r="A136" s="997"/>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384</v>
      </c>
      <c r="AF136" s="200"/>
      <c r="AG136" s="200"/>
      <c r="AH136" s="201"/>
      <c r="AI136" s="216" t="s">
        <v>406</v>
      </c>
      <c r="AJ136" s="200"/>
      <c r="AK136" s="200"/>
      <c r="AL136" s="201"/>
      <c r="AM136" s="216" t="s">
        <v>693</v>
      </c>
      <c r="AN136" s="200"/>
      <c r="AO136" s="200"/>
      <c r="AP136" s="201"/>
      <c r="AQ136" s="268" t="s">
        <v>231</v>
      </c>
      <c r="AR136" s="269"/>
      <c r="AS136" s="269"/>
      <c r="AT136" s="270"/>
      <c r="AU136" s="280" t="s">
        <v>247</v>
      </c>
      <c r="AV136" s="280"/>
      <c r="AW136" s="280"/>
      <c r="AX136" s="281"/>
      <c r="AY136">
        <f>COUNTA($G$138)</f>
        <v>0</v>
      </c>
    </row>
    <row r="137" spans="1:51" ht="18.75" hidden="1" customHeight="1" x14ac:dyDescent="0.15">
      <c r="A137" s="997"/>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232</v>
      </c>
      <c r="AT137" s="203"/>
      <c r="AU137" s="179"/>
      <c r="AV137" s="179"/>
      <c r="AW137" s="180" t="s">
        <v>179</v>
      </c>
      <c r="AX137" s="181"/>
      <c r="AY137">
        <f>$AY$136</f>
        <v>0</v>
      </c>
    </row>
    <row r="138" spans="1:51" ht="39.75" hidden="1" customHeight="1" x14ac:dyDescent="0.15">
      <c r="A138" s="997"/>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246</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997"/>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x14ac:dyDescent="0.15">
      <c r="A140" s="997"/>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384</v>
      </c>
      <c r="AF140" s="200"/>
      <c r="AG140" s="200"/>
      <c r="AH140" s="201"/>
      <c r="AI140" s="216" t="s">
        <v>406</v>
      </c>
      <c r="AJ140" s="200"/>
      <c r="AK140" s="200"/>
      <c r="AL140" s="201"/>
      <c r="AM140" s="216" t="s">
        <v>693</v>
      </c>
      <c r="AN140" s="200"/>
      <c r="AO140" s="200"/>
      <c r="AP140" s="201"/>
      <c r="AQ140" s="268" t="s">
        <v>231</v>
      </c>
      <c r="AR140" s="269"/>
      <c r="AS140" s="269"/>
      <c r="AT140" s="270"/>
      <c r="AU140" s="280" t="s">
        <v>247</v>
      </c>
      <c r="AV140" s="280"/>
      <c r="AW140" s="280"/>
      <c r="AX140" s="281"/>
      <c r="AY140">
        <f>COUNTA($G$142)</f>
        <v>0</v>
      </c>
    </row>
    <row r="141" spans="1:51" ht="18.75" hidden="1" customHeight="1" x14ac:dyDescent="0.15">
      <c r="A141" s="997"/>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232</v>
      </c>
      <c r="AT141" s="203"/>
      <c r="AU141" s="179"/>
      <c r="AV141" s="179"/>
      <c r="AW141" s="180" t="s">
        <v>179</v>
      </c>
      <c r="AX141" s="181"/>
      <c r="AY141">
        <f>$AY$140</f>
        <v>0</v>
      </c>
    </row>
    <row r="142" spans="1:51" ht="39.75" hidden="1" customHeight="1" x14ac:dyDescent="0.15">
      <c r="A142" s="997"/>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246</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997"/>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997"/>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384</v>
      </c>
      <c r="AF144" s="200"/>
      <c r="AG144" s="200"/>
      <c r="AH144" s="201"/>
      <c r="AI144" s="216" t="s">
        <v>406</v>
      </c>
      <c r="AJ144" s="200"/>
      <c r="AK144" s="200"/>
      <c r="AL144" s="201"/>
      <c r="AM144" s="216" t="s">
        <v>693</v>
      </c>
      <c r="AN144" s="200"/>
      <c r="AO144" s="200"/>
      <c r="AP144" s="201"/>
      <c r="AQ144" s="268" t="s">
        <v>231</v>
      </c>
      <c r="AR144" s="269"/>
      <c r="AS144" s="269"/>
      <c r="AT144" s="270"/>
      <c r="AU144" s="280" t="s">
        <v>247</v>
      </c>
      <c r="AV144" s="280"/>
      <c r="AW144" s="280"/>
      <c r="AX144" s="281"/>
      <c r="AY144">
        <f>COUNTA($G$146)</f>
        <v>0</v>
      </c>
    </row>
    <row r="145" spans="1:51" ht="18.75" hidden="1" customHeight="1" x14ac:dyDescent="0.15">
      <c r="A145" s="997"/>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232</v>
      </c>
      <c r="AT145" s="203"/>
      <c r="AU145" s="179"/>
      <c r="AV145" s="179"/>
      <c r="AW145" s="180" t="s">
        <v>179</v>
      </c>
      <c r="AX145" s="181"/>
      <c r="AY145">
        <f>$AY$144</f>
        <v>0</v>
      </c>
    </row>
    <row r="146" spans="1:51" ht="39.75" hidden="1" customHeight="1" x14ac:dyDescent="0.15">
      <c r="A146" s="997"/>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246</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997"/>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997"/>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384</v>
      </c>
      <c r="AF148" s="200"/>
      <c r="AG148" s="200"/>
      <c r="AH148" s="201"/>
      <c r="AI148" s="216" t="s">
        <v>406</v>
      </c>
      <c r="AJ148" s="200"/>
      <c r="AK148" s="200"/>
      <c r="AL148" s="201"/>
      <c r="AM148" s="216" t="s">
        <v>693</v>
      </c>
      <c r="AN148" s="200"/>
      <c r="AO148" s="200"/>
      <c r="AP148" s="201"/>
      <c r="AQ148" s="268" t="s">
        <v>231</v>
      </c>
      <c r="AR148" s="269"/>
      <c r="AS148" s="269"/>
      <c r="AT148" s="270"/>
      <c r="AU148" s="280" t="s">
        <v>247</v>
      </c>
      <c r="AV148" s="280"/>
      <c r="AW148" s="280"/>
      <c r="AX148" s="281"/>
      <c r="AY148">
        <f>COUNTA($G$150)</f>
        <v>0</v>
      </c>
    </row>
    <row r="149" spans="1:51" ht="18.75" hidden="1" customHeight="1" x14ac:dyDescent="0.15">
      <c r="A149" s="997"/>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232</v>
      </c>
      <c r="AT149" s="203"/>
      <c r="AU149" s="179"/>
      <c r="AV149" s="179"/>
      <c r="AW149" s="180" t="s">
        <v>179</v>
      </c>
      <c r="AX149" s="181"/>
      <c r="AY149">
        <f>$AY$148</f>
        <v>0</v>
      </c>
    </row>
    <row r="150" spans="1:51" ht="39.75" hidden="1" customHeight="1" x14ac:dyDescent="0.15">
      <c r="A150" s="997"/>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246</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997"/>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9.9499999999999993" customHeight="1" x14ac:dyDescent="0.15">
      <c r="A152" s="997"/>
      <c r="B152" s="254"/>
      <c r="C152" s="253"/>
      <c r="D152" s="254"/>
      <c r="E152" s="253"/>
      <c r="F152" s="315"/>
      <c r="G152" s="273" t="s">
        <v>248</v>
      </c>
      <c r="H152" s="200"/>
      <c r="I152" s="200"/>
      <c r="J152" s="200"/>
      <c r="K152" s="200"/>
      <c r="L152" s="200"/>
      <c r="M152" s="200"/>
      <c r="N152" s="200"/>
      <c r="O152" s="200"/>
      <c r="P152" s="201"/>
      <c r="Q152" s="216" t="s">
        <v>329</v>
      </c>
      <c r="R152" s="200"/>
      <c r="S152" s="200"/>
      <c r="T152" s="200"/>
      <c r="U152" s="200"/>
      <c r="V152" s="200"/>
      <c r="W152" s="200"/>
      <c r="X152" s="200"/>
      <c r="Y152" s="200"/>
      <c r="Z152" s="200"/>
      <c r="AA152" s="200"/>
      <c r="AB152" s="288" t="s">
        <v>330</v>
      </c>
      <c r="AC152" s="200"/>
      <c r="AD152" s="201"/>
      <c r="AE152" s="216" t="s">
        <v>249</v>
      </c>
      <c r="AF152" s="200"/>
      <c r="AG152" s="200"/>
      <c r="AH152" s="200"/>
      <c r="AI152" s="200"/>
      <c r="AJ152" s="200"/>
      <c r="AK152" s="200"/>
      <c r="AL152" s="200"/>
      <c r="AM152" s="200"/>
      <c r="AN152" s="200"/>
      <c r="AO152" s="200"/>
      <c r="AP152" s="200"/>
      <c r="AQ152" s="200"/>
      <c r="AR152" s="200"/>
      <c r="AS152" s="200"/>
      <c r="AT152" s="200"/>
      <c r="AU152" s="200"/>
      <c r="AV152" s="200"/>
      <c r="AW152" s="200"/>
      <c r="AX152" s="592"/>
      <c r="AY152">
        <f>COUNTA($G$154)</f>
        <v>1</v>
      </c>
    </row>
    <row r="153" spans="1:51" ht="9.9499999999999993" customHeight="1" x14ac:dyDescent="0.15">
      <c r="A153" s="997"/>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11.25" customHeight="1" x14ac:dyDescent="0.15">
      <c r="A154" s="997"/>
      <c r="B154" s="254"/>
      <c r="C154" s="253"/>
      <c r="D154" s="254"/>
      <c r="E154" s="253"/>
      <c r="F154" s="315"/>
      <c r="G154" s="233" t="s">
        <v>714</v>
      </c>
      <c r="H154" s="192"/>
      <c r="I154" s="192"/>
      <c r="J154" s="192"/>
      <c r="K154" s="192"/>
      <c r="L154" s="192"/>
      <c r="M154" s="192"/>
      <c r="N154" s="192"/>
      <c r="O154" s="192"/>
      <c r="P154" s="234"/>
      <c r="Q154" s="191" t="s">
        <v>714</v>
      </c>
      <c r="R154" s="192"/>
      <c r="S154" s="192"/>
      <c r="T154" s="192"/>
      <c r="U154" s="192"/>
      <c r="V154" s="192"/>
      <c r="W154" s="192"/>
      <c r="X154" s="192"/>
      <c r="Y154" s="192"/>
      <c r="Z154" s="192"/>
      <c r="AA154" s="924"/>
      <c r="AB154" s="257" t="s">
        <v>714</v>
      </c>
      <c r="AC154" s="258"/>
      <c r="AD154" s="258"/>
      <c r="AE154" s="263" t="s">
        <v>714</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11.25" customHeight="1" x14ac:dyDescent="0.15">
      <c r="A155" s="997"/>
      <c r="B155" s="254"/>
      <c r="C155" s="253"/>
      <c r="D155" s="254"/>
      <c r="E155" s="253"/>
      <c r="F155" s="315"/>
      <c r="G155" s="235"/>
      <c r="H155" s="236"/>
      <c r="I155" s="236"/>
      <c r="J155" s="236"/>
      <c r="K155" s="236"/>
      <c r="L155" s="236"/>
      <c r="M155" s="236"/>
      <c r="N155" s="236"/>
      <c r="O155" s="236"/>
      <c r="P155" s="237"/>
      <c r="Q155" s="433"/>
      <c r="R155" s="236"/>
      <c r="S155" s="236"/>
      <c r="T155" s="236"/>
      <c r="U155" s="236"/>
      <c r="V155" s="236"/>
      <c r="W155" s="236"/>
      <c r="X155" s="236"/>
      <c r="Y155" s="236"/>
      <c r="Z155" s="236"/>
      <c r="AA155" s="925"/>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17.100000000000001" customHeight="1" x14ac:dyDescent="0.15">
      <c r="A156" s="997"/>
      <c r="B156" s="254"/>
      <c r="C156" s="253"/>
      <c r="D156" s="254"/>
      <c r="E156" s="253"/>
      <c r="F156" s="315"/>
      <c r="G156" s="235"/>
      <c r="H156" s="236"/>
      <c r="I156" s="236"/>
      <c r="J156" s="236"/>
      <c r="K156" s="236"/>
      <c r="L156" s="236"/>
      <c r="M156" s="236"/>
      <c r="N156" s="236"/>
      <c r="O156" s="236"/>
      <c r="P156" s="237"/>
      <c r="Q156" s="433"/>
      <c r="R156" s="236"/>
      <c r="S156" s="236"/>
      <c r="T156" s="236"/>
      <c r="U156" s="236"/>
      <c r="V156" s="236"/>
      <c r="W156" s="236"/>
      <c r="X156" s="236"/>
      <c r="Y156" s="236"/>
      <c r="Z156" s="236"/>
      <c r="AA156" s="925"/>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11.25" customHeight="1" x14ac:dyDescent="0.15">
      <c r="A157" s="997"/>
      <c r="B157" s="254"/>
      <c r="C157" s="253"/>
      <c r="D157" s="254"/>
      <c r="E157" s="253"/>
      <c r="F157" s="315"/>
      <c r="G157" s="235"/>
      <c r="H157" s="236"/>
      <c r="I157" s="236"/>
      <c r="J157" s="236"/>
      <c r="K157" s="236"/>
      <c r="L157" s="236"/>
      <c r="M157" s="236"/>
      <c r="N157" s="236"/>
      <c r="O157" s="236"/>
      <c r="P157" s="237"/>
      <c r="Q157" s="433"/>
      <c r="R157" s="236"/>
      <c r="S157" s="236"/>
      <c r="T157" s="236"/>
      <c r="U157" s="236"/>
      <c r="V157" s="236"/>
      <c r="W157" s="236"/>
      <c r="X157" s="236"/>
      <c r="Y157" s="236"/>
      <c r="Z157" s="236"/>
      <c r="AA157" s="925"/>
      <c r="AB157" s="259"/>
      <c r="AC157" s="260"/>
      <c r="AD157" s="260"/>
      <c r="AE157" s="191" t="s">
        <v>747</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11.25" customHeight="1" x14ac:dyDescent="0.15">
      <c r="A158" s="997"/>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6"/>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hidden="1" customHeight="1" x14ac:dyDescent="0.15">
      <c r="A159" s="997"/>
      <c r="B159" s="254"/>
      <c r="C159" s="253"/>
      <c r="D159" s="254"/>
      <c r="E159" s="253"/>
      <c r="F159" s="315"/>
      <c r="G159" s="273" t="s">
        <v>248</v>
      </c>
      <c r="H159" s="200"/>
      <c r="I159" s="200"/>
      <c r="J159" s="200"/>
      <c r="K159" s="200"/>
      <c r="L159" s="200"/>
      <c r="M159" s="200"/>
      <c r="N159" s="200"/>
      <c r="O159" s="200"/>
      <c r="P159" s="201"/>
      <c r="Q159" s="216" t="s">
        <v>329</v>
      </c>
      <c r="R159" s="200"/>
      <c r="S159" s="200"/>
      <c r="T159" s="200"/>
      <c r="U159" s="200"/>
      <c r="V159" s="200"/>
      <c r="W159" s="200"/>
      <c r="X159" s="200"/>
      <c r="Y159" s="200"/>
      <c r="Z159" s="200"/>
      <c r="AA159" s="200"/>
      <c r="AB159" s="288" t="s">
        <v>330</v>
      </c>
      <c r="AC159" s="200"/>
      <c r="AD159" s="201"/>
      <c r="AE159" s="274" t="s">
        <v>249</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997"/>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997"/>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4"/>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997"/>
      <c r="B162" s="254"/>
      <c r="C162" s="253"/>
      <c r="D162" s="254"/>
      <c r="E162" s="253"/>
      <c r="F162" s="315"/>
      <c r="G162" s="235"/>
      <c r="H162" s="236"/>
      <c r="I162" s="236"/>
      <c r="J162" s="236"/>
      <c r="K162" s="236"/>
      <c r="L162" s="236"/>
      <c r="M162" s="236"/>
      <c r="N162" s="236"/>
      <c r="O162" s="236"/>
      <c r="P162" s="237"/>
      <c r="Q162" s="433"/>
      <c r="R162" s="236"/>
      <c r="S162" s="236"/>
      <c r="T162" s="236"/>
      <c r="U162" s="236"/>
      <c r="V162" s="236"/>
      <c r="W162" s="236"/>
      <c r="X162" s="236"/>
      <c r="Y162" s="236"/>
      <c r="Z162" s="236"/>
      <c r="AA162" s="925"/>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997"/>
      <c r="B163" s="254"/>
      <c r="C163" s="253"/>
      <c r="D163" s="254"/>
      <c r="E163" s="253"/>
      <c r="F163" s="315"/>
      <c r="G163" s="235"/>
      <c r="H163" s="236"/>
      <c r="I163" s="236"/>
      <c r="J163" s="236"/>
      <c r="K163" s="236"/>
      <c r="L163" s="236"/>
      <c r="M163" s="236"/>
      <c r="N163" s="236"/>
      <c r="O163" s="236"/>
      <c r="P163" s="237"/>
      <c r="Q163" s="433"/>
      <c r="R163" s="236"/>
      <c r="S163" s="236"/>
      <c r="T163" s="236"/>
      <c r="U163" s="236"/>
      <c r="V163" s="236"/>
      <c r="W163" s="236"/>
      <c r="X163" s="236"/>
      <c r="Y163" s="236"/>
      <c r="Z163" s="236"/>
      <c r="AA163" s="925"/>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997"/>
      <c r="B164" s="254"/>
      <c r="C164" s="253"/>
      <c r="D164" s="254"/>
      <c r="E164" s="253"/>
      <c r="F164" s="315"/>
      <c r="G164" s="235"/>
      <c r="H164" s="236"/>
      <c r="I164" s="236"/>
      <c r="J164" s="236"/>
      <c r="K164" s="236"/>
      <c r="L164" s="236"/>
      <c r="M164" s="236"/>
      <c r="N164" s="236"/>
      <c r="O164" s="236"/>
      <c r="P164" s="237"/>
      <c r="Q164" s="433"/>
      <c r="R164" s="236"/>
      <c r="S164" s="236"/>
      <c r="T164" s="236"/>
      <c r="U164" s="236"/>
      <c r="V164" s="236"/>
      <c r="W164" s="236"/>
      <c r="X164" s="236"/>
      <c r="Y164" s="236"/>
      <c r="Z164" s="236"/>
      <c r="AA164" s="925"/>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997"/>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6"/>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997"/>
      <c r="B166" s="254"/>
      <c r="C166" s="253"/>
      <c r="D166" s="254"/>
      <c r="E166" s="253"/>
      <c r="F166" s="315"/>
      <c r="G166" s="273" t="s">
        <v>248</v>
      </c>
      <c r="H166" s="200"/>
      <c r="I166" s="200"/>
      <c r="J166" s="200"/>
      <c r="K166" s="200"/>
      <c r="L166" s="200"/>
      <c r="M166" s="200"/>
      <c r="N166" s="200"/>
      <c r="O166" s="200"/>
      <c r="P166" s="201"/>
      <c r="Q166" s="216" t="s">
        <v>329</v>
      </c>
      <c r="R166" s="200"/>
      <c r="S166" s="200"/>
      <c r="T166" s="200"/>
      <c r="U166" s="200"/>
      <c r="V166" s="200"/>
      <c r="W166" s="200"/>
      <c r="X166" s="200"/>
      <c r="Y166" s="200"/>
      <c r="Z166" s="200"/>
      <c r="AA166" s="200"/>
      <c r="AB166" s="288" t="s">
        <v>330</v>
      </c>
      <c r="AC166" s="200"/>
      <c r="AD166" s="201"/>
      <c r="AE166" s="274" t="s">
        <v>249</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997"/>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997"/>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4"/>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997"/>
      <c r="B169" s="254"/>
      <c r="C169" s="253"/>
      <c r="D169" s="254"/>
      <c r="E169" s="253"/>
      <c r="F169" s="315"/>
      <c r="G169" s="235"/>
      <c r="H169" s="236"/>
      <c r="I169" s="236"/>
      <c r="J169" s="236"/>
      <c r="K169" s="236"/>
      <c r="L169" s="236"/>
      <c r="M169" s="236"/>
      <c r="N169" s="236"/>
      <c r="O169" s="236"/>
      <c r="P169" s="237"/>
      <c r="Q169" s="433"/>
      <c r="R169" s="236"/>
      <c r="S169" s="236"/>
      <c r="T169" s="236"/>
      <c r="U169" s="236"/>
      <c r="V169" s="236"/>
      <c r="W169" s="236"/>
      <c r="X169" s="236"/>
      <c r="Y169" s="236"/>
      <c r="Z169" s="236"/>
      <c r="AA169" s="925"/>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997"/>
      <c r="B170" s="254"/>
      <c r="C170" s="253"/>
      <c r="D170" s="254"/>
      <c r="E170" s="253"/>
      <c r="F170" s="315"/>
      <c r="G170" s="235"/>
      <c r="H170" s="236"/>
      <c r="I170" s="236"/>
      <c r="J170" s="236"/>
      <c r="K170" s="236"/>
      <c r="L170" s="236"/>
      <c r="M170" s="236"/>
      <c r="N170" s="236"/>
      <c r="O170" s="236"/>
      <c r="P170" s="237"/>
      <c r="Q170" s="433"/>
      <c r="R170" s="236"/>
      <c r="S170" s="236"/>
      <c r="T170" s="236"/>
      <c r="U170" s="236"/>
      <c r="V170" s="236"/>
      <c r="W170" s="236"/>
      <c r="X170" s="236"/>
      <c r="Y170" s="236"/>
      <c r="Z170" s="236"/>
      <c r="AA170" s="925"/>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997"/>
      <c r="B171" s="254"/>
      <c r="C171" s="253"/>
      <c r="D171" s="254"/>
      <c r="E171" s="253"/>
      <c r="F171" s="315"/>
      <c r="G171" s="235"/>
      <c r="H171" s="236"/>
      <c r="I171" s="236"/>
      <c r="J171" s="236"/>
      <c r="K171" s="236"/>
      <c r="L171" s="236"/>
      <c r="M171" s="236"/>
      <c r="N171" s="236"/>
      <c r="O171" s="236"/>
      <c r="P171" s="237"/>
      <c r="Q171" s="433"/>
      <c r="R171" s="236"/>
      <c r="S171" s="236"/>
      <c r="T171" s="236"/>
      <c r="U171" s="236"/>
      <c r="V171" s="236"/>
      <c r="W171" s="236"/>
      <c r="X171" s="236"/>
      <c r="Y171" s="236"/>
      <c r="Z171" s="236"/>
      <c r="AA171" s="925"/>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997"/>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6"/>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997"/>
      <c r="B173" s="254"/>
      <c r="C173" s="253"/>
      <c r="D173" s="254"/>
      <c r="E173" s="253"/>
      <c r="F173" s="315"/>
      <c r="G173" s="273" t="s">
        <v>248</v>
      </c>
      <c r="H173" s="200"/>
      <c r="I173" s="200"/>
      <c r="J173" s="200"/>
      <c r="K173" s="200"/>
      <c r="L173" s="200"/>
      <c r="M173" s="200"/>
      <c r="N173" s="200"/>
      <c r="O173" s="200"/>
      <c r="P173" s="201"/>
      <c r="Q173" s="216" t="s">
        <v>329</v>
      </c>
      <c r="R173" s="200"/>
      <c r="S173" s="200"/>
      <c r="T173" s="200"/>
      <c r="U173" s="200"/>
      <c r="V173" s="200"/>
      <c r="W173" s="200"/>
      <c r="X173" s="200"/>
      <c r="Y173" s="200"/>
      <c r="Z173" s="200"/>
      <c r="AA173" s="200"/>
      <c r="AB173" s="288" t="s">
        <v>330</v>
      </c>
      <c r="AC173" s="200"/>
      <c r="AD173" s="201"/>
      <c r="AE173" s="274" t="s">
        <v>249</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997"/>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997"/>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4"/>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997"/>
      <c r="B176" s="254"/>
      <c r="C176" s="253"/>
      <c r="D176" s="254"/>
      <c r="E176" s="253"/>
      <c r="F176" s="315"/>
      <c r="G176" s="235"/>
      <c r="H176" s="236"/>
      <c r="I176" s="236"/>
      <c r="J176" s="236"/>
      <c r="K176" s="236"/>
      <c r="L176" s="236"/>
      <c r="M176" s="236"/>
      <c r="N176" s="236"/>
      <c r="O176" s="236"/>
      <c r="P176" s="237"/>
      <c r="Q176" s="433"/>
      <c r="R176" s="236"/>
      <c r="S176" s="236"/>
      <c r="T176" s="236"/>
      <c r="U176" s="236"/>
      <c r="V176" s="236"/>
      <c r="W176" s="236"/>
      <c r="X176" s="236"/>
      <c r="Y176" s="236"/>
      <c r="Z176" s="236"/>
      <c r="AA176" s="925"/>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997"/>
      <c r="B177" s="254"/>
      <c r="C177" s="253"/>
      <c r="D177" s="254"/>
      <c r="E177" s="253"/>
      <c r="F177" s="315"/>
      <c r="G177" s="235"/>
      <c r="H177" s="236"/>
      <c r="I177" s="236"/>
      <c r="J177" s="236"/>
      <c r="K177" s="236"/>
      <c r="L177" s="236"/>
      <c r="M177" s="236"/>
      <c r="N177" s="236"/>
      <c r="O177" s="236"/>
      <c r="P177" s="237"/>
      <c r="Q177" s="433"/>
      <c r="R177" s="236"/>
      <c r="S177" s="236"/>
      <c r="T177" s="236"/>
      <c r="U177" s="236"/>
      <c r="V177" s="236"/>
      <c r="W177" s="236"/>
      <c r="X177" s="236"/>
      <c r="Y177" s="236"/>
      <c r="Z177" s="236"/>
      <c r="AA177" s="925"/>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997"/>
      <c r="B178" s="254"/>
      <c r="C178" s="253"/>
      <c r="D178" s="254"/>
      <c r="E178" s="253"/>
      <c r="F178" s="315"/>
      <c r="G178" s="235"/>
      <c r="H178" s="236"/>
      <c r="I178" s="236"/>
      <c r="J178" s="236"/>
      <c r="K178" s="236"/>
      <c r="L178" s="236"/>
      <c r="M178" s="236"/>
      <c r="N178" s="236"/>
      <c r="O178" s="236"/>
      <c r="P178" s="237"/>
      <c r="Q178" s="433"/>
      <c r="R178" s="236"/>
      <c r="S178" s="236"/>
      <c r="T178" s="236"/>
      <c r="U178" s="236"/>
      <c r="V178" s="236"/>
      <c r="W178" s="236"/>
      <c r="X178" s="236"/>
      <c r="Y178" s="236"/>
      <c r="Z178" s="236"/>
      <c r="AA178" s="925"/>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997"/>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6"/>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997"/>
      <c r="B180" s="254"/>
      <c r="C180" s="253"/>
      <c r="D180" s="254"/>
      <c r="E180" s="253"/>
      <c r="F180" s="315"/>
      <c r="G180" s="273" t="s">
        <v>248</v>
      </c>
      <c r="H180" s="200"/>
      <c r="I180" s="200"/>
      <c r="J180" s="200"/>
      <c r="K180" s="200"/>
      <c r="L180" s="200"/>
      <c r="M180" s="200"/>
      <c r="N180" s="200"/>
      <c r="O180" s="200"/>
      <c r="P180" s="201"/>
      <c r="Q180" s="216" t="s">
        <v>329</v>
      </c>
      <c r="R180" s="200"/>
      <c r="S180" s="200"/>
      <c r="T180" s="200"/>
      <c r="U180" s="200"/>
      <c r="V180" s="200"/>
      <c r="W180" s="200"/>
      <c r="X180" s="200"/>
      <c r="Y180" s="200"/>
      <c r="Z180" s="200"/>
      <c r="AA180" s="200"/>
      <c r="AB180" s="288" t="s">
        <v>330</v>
      </c>
      <c r="AC180" s="200"/>
      <c r="AD180" s="201"/>
      <c r="AE180" s="274" t="s">
        <v>249</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997"/>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997"/>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4"/>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997"/>
      <c r="B183" s="254"/>
      <c r="C183" s="253"/>
      <c r="D183" s="254"/>
      <c r="E183" s="253"/>
      <c r="F183" s="315"/>
      <c r="G183" s="235"/>
      <c r="H183" s="236"/>
      <c r="I183" s="236"/>
      <c r="J183" s="236"/>
      <c r="K183" s="236"/>
      <c r="L183" s="236"/>
      <c r="M183" s="236"/>
      <c r="N183" s="236"/>
      <c r="O183" s="236"/>
      <c r="P183" s="237"/>
      <c r="Q183" s="433"/>
      <c r="R183" s="236"/>
      <c r="S183" s="236"/>
      <c r="T183" s="236"/>
      <c r="U183" s="236"/>
      <c r="V183" s="236"/>
      <c r="W183" s="236"/>
      <c r="X183" s="236"/>
      <c r="Y183" s="236"/>
      <c r="Z183" s="236"/>
      <c r="AA183" s="925"/>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997"/>
      <c r="B184" s="254"/>
      <c r="C184" s="253"/>
      <c r="D184" s="254"/>
      <c r="E184" s="253"/>
      <c r="F184" s="315"/>
      <c r="G184" s="235"/>
      <c r="H184" s="236"/>
      <c r="I184" s="236"/>
      <c r="J184" s="236"/>
      <c r="K184" s="236"/>
      <c r="L184" s="236"/>
      <c r="M184" s="236"/>
      <c r="N184" s="236"/>
      <c r="O184" s="236"/>
      <c r="P184" s="237"/>
      <c r="Q184" s="433"/>
      <c r="R184" s="236"/>
      <c r="S184" s="236"/>
      <c r="T184" s="236"/>
      <c r="U184" s="236"/>
      <c r="V184" s="236"/>
      <c r="W184" s="236"/>
      <c r="X184" s="236"/>
      <c r="Y184" s="236"/>
      <c r="Z184" s="236"/>
      <c r="AA184" s="925"/>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997"/>
      <c r="B185" s="254"/>
      <c r="C185" s="253"/>
      <c r="D185" s="254"/>
      <c r="E185" s="253"/>
      <c r="F185" s="315"/>
      <c r="G185" s="235"/>
      <c r="H185" s="236"/>
      <c r="I185" s="236"/>
      <c r="J185" s="236"/>
      <c r="K185" s="236"/>
      <c r="L185" s="236"/>
      <c r="M185" s="236"/>
      <c r="N185" s="236"/>
      <c r="O185" s="236"/>
      <c r="P185" s="237"/>
      <c r="Q185" s="433"/>
      <c r="R185" s="236"/>
      <c r="S185" s="236"/>
      <c r="T185" s="236"/>
      <c r="U185" s="236"/>
      <c r="V185" s="236"/>
      <c r="W185" s="236"/>
      <c r="X185" s="236"/>
      <c r="Y185" s="236"/>
      <c r="Z185" s="236"/>
      <c r="AA185" s="925"/>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997"/>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6"/>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997"/>
      <c r="B187" s="254"/>
      <c r="C187" s="253"/>
      <c r="D187" s="254"/>
      <c r="E187" s="188" t="s">
        <v>294</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18.75" customHeight="1" x14ac:dyDescent="0.15">
      <c r="A188" s="997"/>
      <c r="B188" s="254"/>
      <c r="C188" s="253"/>
      <c r="D188" s="254"/>
      <c r="E188" s="191" t="s">
        <v>842</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18.75" customHeight="1" x14ac:dyDescent="0.15">
      <c r="A189" s="997"/>
      <c r="B189" s="254"/>
      <c r="C189" s="253"/>
      <c r="D189" s="254"/>
      <c r="E189" s="433"/>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4"/>
      <c r="AY189">
        <f>$AY$187</f>
        <v>1</v>
      </c>
    </row>
    <row r="190" spans="1:51" ht="45" hidden="1" customHeight="1" x14ac:dyDescent="0.15">
      <c r="A190" s="997"/>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7"/>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997"/>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384</v>
      </c>
      <c r="AF192" s="200"/>
      <c r="AG192" s="200"/>
      <c r="AH192" s="201"/>
      <c r="AI192" s="216" t="s">
        <v>406</v>
      </c>
      <c r="AJ192" s="200"/>
      <c r="AK192" s="200"/>
      <c r="AL192" s="201"/>
      <c r="AM192" s="216" t="s">
        <v>693</v>
      </c>
      <c r="AN192" s="200"/>
      <c r="AO192" s="200"/>
      <c r="AP192" s="201"/>
      <c r="AQ192" s="268" t="s">
        <v>231</v>
      </c>
      <c r="AR192" s="269"/>
      <c r="AS192" s="269"/>
      <c r="AT192" s="270"/>
      <c r="AU192" s="280" t="s">
        <v>247</v>
      </c>
      <c r="AV192" s="280"/>
      <c r="AW192" s="280"/>
      <c r="AX192" s="281"/>
      <c r="AY192">
        <f>COUNTA($G$194)</f>
        <v>0</v>
      </c>
    </row>
    <row r="193" spans="1:51" ht="18.75" hidden="1" customHeight="1" x14ac:dyDescent="0.15">
      <c r="A193" s="997"/>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232</v>
      </c>
      <c r="AT193" s="203"/>
      <c r="AU193" s="179"/>
      <c r="AV193" s="179"/>
      <c r="AW193" s="180" t="s">
        <v>179</v>
      </c>
      <c r="AX193" s="181"/>
      <c r="AY193">
        <f>$AY$192</f>
        <v>0</v>
      </c>
    </row>
    <row r="194" spans="1:51" ht="39.75" hidden="1" customHeight="1" x14ac:dyDescent="0.15">
      <c r="A194" s="997"/>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246</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997"/>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x14ac:dyDescent="0.15">
      <c r="A196" s="997"/>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384</v>
      </c>
      <c r="AF196" s="200"/>
      <c r="AG196" s="200"/>
      <c r="AH196" s="201"/>
      <c r="AI196" s="216" t="s">
        <v>406</v>
      </c>
      <c r="AJ196" s="200"/>
      <c r="AK196" s="200"/>
      <c r="AL196" s="201"/>
      <c r="AM196" s="216" t="s">
        <v>693</v>
      </c>
      <c r="AN196" s="200"/>
      <c r="AO196" s="200"/>
      <c r="AP196" s="201"/>
      <c r="AQ196" s="268" t="s">
        <v>231</v>
      </c>
      <c r="AR196" s="269"/>
      <c r="AS196" s="269"/>
      <c r="AT196" s="270"/>
      <c r="AU196" s="280" t="s">
        <v>247</v>
      </c>
      <c r="AV196" s="280"/>
      <c r="AW196" s="280"/>
      <c r="AX196" s="281"/>
      <c r="AY196">
        <f>COUNTA($G$198)</f>
        <v>0</v>
      </c>
    </row>
    <row r="197" spans="1:51" ht="18.75" hidden="1" customHeight="1" x14ac:dyDescent="0.15">
      <c r="A197" s="997"/>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232</v>
      </c>
      <c r="AT197" s="203"/>
      <c r="AU197" s="179"/>
      <c r="AV197" s="179"/>
      <c r="AW197" s="180" t="s">
        <v>179</v>
      </c>
      <c r="AX197" s="181"/>
      <c r="AY197">
        <f>$AY$196</f>
        <v>0</v>
      </c>
    </row>
    <row r="198" spans="1:51" ht="39.75" hidden="1" customHeight="1" x14ac:dyDescent="0.15">
      <c r="A198" s="997"/>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246</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997"/>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x14ac:dyDescent="0.15">
      <c r="A200" s="997"/>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384</v>
      </c>
      <c r="AF200" s="200"/>
      <c r="AG200" s="200"/>
      <c r="AH200" s="201"/>
      <c r="AI200" s="216" t="s">
        <v>406</v>
      </c>
      <c r="AJ200" s="200"/>
      <c r="AK200" s="200"/>
      <c r="AL200" s="201"/>
      <c r="AM200" s="216" t="s">
        <v>693</v>
      </c>
      <c r="AN200" s="200"/>
      <c r="AO200" s="200"/>
      <c r="AP200" s="201"/>
      <c r="AQ200" s="268" t="s">
        <v>231</v>
      </c>
      <c r="AR200" s="269"/>
      <c r="AS200" s="269"/>
      <c r="AT200" s="270"/>
      <c r="AU200" s="280" t="s">
        <v>247</v>
      </c>
      <c r="AV200" s="280"/>
      <c r="AW200" s="280"/>
      <c r="AX200" s="281"/>
      <c r="AY200">
        <f>COUNTA($G$202)</f>
        <v>0</v>
      </c>
    </row>
    <row r="201" spans="1:51" ht="18.75" hidden="1" customHeight="1" x14ac:dyDescent="0.15">
      <c r="A201" s="997"/>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232</v>
      </c>
      <c r="AT201" s="203"/>
      <c r="AU201" s="179"/>
      <c r="AV201" s="179"/>
      <c r="AW201" s="180" t="s">
        <v>179</v>
      </c>
      <c r="AX201" s="181"/>
      <c r="AY201">
        <f>$AY$200</f>
        <v>0</v>
      </c>
    </row>
    <row r="202" spans="1:51" ht="39.75" hidden="1" customHeight="1" x14ac:dyDescent="0.15">
      <c r="A202" s="997"/>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246</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997"/>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997"/>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384</v>
      </c>
      <c r="AF204" s="200"/>
      <c r="AG204" s="200"/>
      <c r="AH204" s="201"/>
      <c r="AI204" s="216" t="s">
        <v>406</v>
      </c>
      <c r="AJ204" s="200"/>
      <c r="AK204" s="200"/>
      <c r="AL204" s="201"/>
      <c r="AM204" s="216" t="s">
        <v>693</v>
      </c>
      <c r="AN204" s="200"/>
      <c r="AO204" s="200"/>
      <c r="AP204" s="201"/>
      <c r="AQ204" s="268" t="s">
        <v>231</v>
      </c>
      <c r="AR204" s="269"/>
      <c r="AS204" s="269"/>
      <c r="AT204" s="270"/>
      <c r="AU204" s="280" t="s">
        <v>247</v>
      </c>
      <c r="AV204" s="280"/>
      <c r="AW204" s="280"/>
      <c r="AX204" s="281"/>
      <c r="AY204">
        <f>COUNTA($G$206)</f>
        <v>0</v>
      </c>
    </row>
    <row r="205" spans="1:51" ht="18.75" hidden="1" customHeight="1" x14ac:dyDescent="0.15">
      <c r="A205" s="997"/>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232</v>
      </c>
      <c r="AT205" s="203"/>
      <c r="AU205" s="179"/>
      <c r="AV205" s="179"/>
      <c r="AW205" s="180" t="s">
        <v>179</v>
      </c>
      <c r="AX205" s="181"/>
      <c r="AY205">
        <f>$AY$204</f>
        <v>0</v>
      </c>
    </row>
    <row r="206" spans="1:51" ht="39.75" hidden="1" customHeight="1" x14ac:dyDescent="0.15">
      <c r="A206" s="997"/>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246</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997"/>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997"/>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384</v>
      </c>
      <c r="AF208" s="200"/>
      <c r="AG208" s="200"/>
      <c r="AH208" s="201"/>
      <c r="AI208" s="216" t="s">
        <v>406</v>
      </c>
      <c r="AJ208" s="200"/>
      <c r="AK208" s="200"/>
      <c r="AL208" s="201"/>
      <c r="AM208" s="216" t="s">
        <v>693</v>
      </c>
      <c r="AN208" s="200"/>
      <c r="AO208" s="200"/>
      <c r="AP208" s="201"/>
      <c r="AQ208" s="268" t="s">
        <v>231</v>
      </c>
      <c r="AR208" s="269"/>
      <c r="AS208" s="269"/>
      <c r="AT208" s="270"/>
      <c r="AU208" s="280" t="s">
        <v>247</v>
      </c>
      <c r="AV208" s="280"/>
      <c r="AW208" s="280"/>
      <c r="AX208" s="281"/>
      <c r="AY208">
        <f>COUNTA($G$210)</f>
        <v>0</v>
      </c>
    </row>
    <row r="209" spans="1:51" ht="18.75" hidden="1" customHeight="1" x14ac:dyDescent="0.15">
      <c r="A209" s="997"/>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232</v>
      </c>
      <c r="AT209" s="203"/>
      <c r="AU209" s="179"/>
      <c r="AV209" s="179"/>
      <c r="AW209" s="180" t="s">
        <v>179</v>
      </c>
      <c r="AX209" s="181"/>
      <c r="AY209">
        <f>$AY$208</f>
        <v>0</v>
      </c>
    </row>
    <row r="210" spans="1:51" ht="39.75" hidden="1" customHeight="1" x14ac:dyDescent="0.15">
      <c r="A210" s="997"/>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246</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997"/>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997"/>
      <c r="B212" s="254"/>
      <c r="C212" s="253"/>
      <c r="D212" s="254"/>
      <c r="E212" s="253"/>
      <c r="F212" s="315"/>
      <c r="G212" s="273" t="s">
        <v>248</v>
      </c>
      <c r="H212" s="200"/>
      <c r="I212" s="200"/>
      <c r="J212" s="200"/>
      <c r="K212" s="200"/>
      <c r="L212" s="200"/>
      <c r="M212" s="200"/>
      <c r="N212" s="200"/>
      <c r="O212" s="200"/>
      <c r="P212" s="201"/>
      <c r="Q212" s="216" t="s">
        <v>329</v>
      </c>
      <c r="R212" s="200"/>
      <c r="S212" s="200"/>
      <c r="T212" s="200"/>
      <c r="U212" s="200"/>
      <c r="V212" s="200"/>
      <c r="W212" s="200"/>
      <c r="X212" s="200"/>
      <c r="Y212" s="200"/>
      <c r="Z212" s="200"/>
      <c r="AA212" s="200"/>
      <c r="AB212" s="288" t="s">
        <v>330</v>
      </c>
      <c r="AC212" s="200"/>
      <c r="AD212" s="201"/>
      <c r="AE212" s="216" t="s">
        <v>249</v>
      </c>
      <c r="AF212" s="200"/>
      <c r="AG212" s="200"/>
      <c r="AH212" s="200"/>
      <c r="AI212" s="200"/>
      <c r="AJ212" s="200"/>
      <c r="AK212" s="200"/>
      <c r="AL212" s="200"/>
      <c r="AM212" s="200"/>
      <c r="AN212" s="200"/>
      <c r="AO212" s="200"/>
      <c r="AP212" s="200"/>
      <c r="AQ212" s="200"/>
      <c r="AR212" s="200"/>
      <c r="AS212" s="200"/>
      <c r="AT212" s="200"/>
      <c r="AU212" s="200"/>
      <c r="AV212" s="200"/>
      <c r="AW212" s="200"/>
      <c r="AX212" s="592"/>
      <c r="AY212">
        <f>COUNTA($G$214)</f>
        <v>0</v>
      </c>
    </row>
    <row r="213" spans="1:51" ht="22.5" hidden="1" customHeight="1" x14ac:dyDescent="0.15">
      <c r="A213" s="997"/>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997"/>
      <c r="B214" s="254"/>
      <c r="C214" s="253"/>
      <c r="D214" s="254"/>
      <c r="E214" s="253"/>
      <c r="F214" s="315"/>
      <c r="G214" s="233"/>
      <c r="H214" s="192"/>
      <c r="I214" s="192"/>
      <c r="J214" s="192"/>
      <c r="K214" s="192"/>
      <c r="L214" s="192"/>
      <c r="M214" s="192"/>
      <c r="N214" s="192"/>
      <c r="O214" s="192"/>
      <c r="P214" s="234"/>
      <c r="Q214" s="984"/>
      <c r="R214" s="985"/>
      <c r="S214" s="985"/>
      <c r="T214" s="985"/>
      <c r="U214" s="985"/>
      <c r="V214" s="985"/>
      <c r="W214" s="985"/>
      <c r="X214" s="985"/>
      <c r="Y214" s="985"/>
      <c r="Z214" s="985"/>
      <c r="AA214" s="986"/>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997"/>
      <c r="B215" s="254"/>
      <c r="C215" s="253"/>
      <c r="D215" s="254"/>
      <c r="E215" s="253"/>
      <c r="F215" s="315"/>
      <c r="G215" s="235"/>
      <c r="H215" s="236"/>
      <c r="I215" s="236"/>
      <c r="J215" s="236"/>
      <c r="K215" s="236"/>
      <c r="L215" s="236"/>
      <c r="M215" s="236"/>
      <c r="N215" s="236"/>
      <c r="O215" s="236"/>
      <c r="P215" s="237"/>
      <c r="Q215" s="987"/>
      <c r="R215" s="988"/>
      <c r="S215" s="988"/>
      <c r="T215" s="988"/>
      <c r="U215" s="988"/>
      <c r="V215" s="988"/>
      <c r="W215" s="988"/>
      <c r="X215" s="988"/>
      <c r="Y215" s="988"/>
      <c r="Z215" s="988"/>
      <c r="AA215" s="989"/>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997"/>
      <c r="B216" s="254"/>
      <c r="C216" s="253"/>
      <c r="D216" s="254"/>
      <c r="E216" s="253"/>
      <c r="F216" s="315"/>
      <c r="G216" s="235"/>
      <c r="H216" s="236"/>
      <c r="I216" s="236"/>
      <c r="J216" s="236"/>
      <c r="K216" s="236"/>
      <c r="L216" s="236"/>
      <c r="M216" s="236"/>
      <c r="N216" s="236"/>
      <c r="O216" s="236"/>
      <c r="P216" s="237"/>
      <c r="Q216" s="987"/>
      <c r="R216" s="988"/>
      <c r="S216" s="988"/>
      <c r="T216" s="988"/>
      <c r="U216" s="988"/>
      <c r="V216" s="988"/>
      <c r="W216" s="988"/>
      <c r="X216" s="988"/>
      <c r="Y216" s="988"/>
      <c r="Z216" s="988"/>
      <c r="AA216" s="989"/>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997"/>
      <c r="B217" s="254"/>
      <c r="C217" s="253"/>
      <c r="D217" s="254"/>
      <c r="E217" s="253"/>
      <c r="F217" s="315"/>
      <c r="G217" s="235"/>
      <c r="H217" s="236"/>
      <c r="I217" s="236"/>
      <c r="J217" s="236"/>
      <c r="K217" s="236"/>
      <c r="L217" s="236"/>
      <c r="M217" s="236"/>
      <c r="N217" s="236"/>
      <c r="O217" s="236"/>
      <c r="P217" s="237"/>
      <c r="Q217" s="987"/>
      <c r="R217" s="988"/>
      <c r="S217" s="988"/>
      <c r="T217" s="988"/>
      <c r="U217" s="988"/>
      <c r="V217" s="988"/>
      <c r="W217" s="988"/>
      <c r="X217" s="988"/>
      <c r="Y217" s="988"/>
      <c r="Z217" s="988"/>
      <c r="AA217" s="989"/>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997"/>
      <c r="B218" s="254"/>
      <c r="C218" s="253"/>
      <c r="D218" s="254"/>
      <c r="E218" s="253"/>
      <c r="F218" s="315"/>
      <c r="G218" s="238"/>
      <c r="H218" s="195"/>
      <c r="I218" s="195"/>
      <c r="J218" s="195"/>
      <c r="K218" s="195"/>
      <c r="L218" s="195"/>
      <c r="M218" s="195"/>
      <c r="N218" s="195"/>
      <c r="O218" s="195"/>
      <c r="P218" s="239"/>
      <c r="Q218" s="990"/>
      <c r="R218" s="991"/>
      <c r="S218" s="991"/>
      <c r="T218" s="991"/>
      <c r="U218" s="991"/>
      <c r="V218" s="991"/>
      <c r="W218" s="991"/>
      <c r="X218" s="991"/>
      <c r="Y218" s="991"/>
      <c r="Z218" s="991"/>
      <c r="AA218" s="992"/>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997"/>
      <c r="B219" s="254"/>
      <c r="C219" s="253"/>
      <c r="D219" s="254"/>
      <c r="E219" s="253"/>
      <c r="F219" s="315"/>
      <c r="G219" s="273" t="s">
        <v>248</v>
      </c>
      <c r="H219" s="200"/>
      <c r="I219" s="200"/>
      <c r="J219" s="200"/>
      <c r="K219" s="200"/>
      <c r="L219" s="200"/>
      <c r="M219" s="200"/>
      <c r="N219" s="200"/>
      <c r="O219" s="200"/>
      <c r="P219" s="201"/>
      <c r="Q219" s="216" t="s">
        <v>329</v>
      </c>
      <c r="R219" s="200"/>
      <c r="S219" s="200"/>
      <c r="T219" s="200"/>
      <c r="U219" s="200"/>
      <c r="V219" s="200"/>
      <c r="W219" s="200"/>
      <c r="X219" s="200"/>
      <c r="Y219" s="200"/>
      <c r="Z219" s="200"/>
      <c r="AA219" s="200"/>
      <c r="AB219" s="288" t="s">
        <v>330</v>
      </c>
      <c r="AC219" s="200"/>
      <c r="AD219" s="201"/>
      <c r="AE219" s="274" t="s">
        <v>249</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997"/>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997"/>
      <c r="B221" s="254"/>
      <c r="C221" s="253"/>
      <c r="D221" s="254"/>
      <c r="E221" s="253"/>
      <c r="F221" s="315"/>
      <c r="G221" s="233"/>
      <c r="H221" s="192"/>
      <c r="I221" s="192"/>
      <c r="J221" s="192"/>
      <c r="K221" s="192"/>
      <c r="L221" s="192"/>
      <c r="M221" s="192"/>
      <c r="N221" s="192"/>
      <c r="O221" s="192"/>
      <c r="P221" s="234"/>
      <c r="Q221" s="984"/>
      <c r="R221" s="985"/>
      <c r="S221" s="985"/>
      <c r="T221" s="985"/>
      <c r="U221" s="985"/>
      <c r="V221" s="985"/>
      <c r="W221" s="985"/>
      <c r="X221" s="985"/>
      <c r="Y221" s="985"/>
      <c r="Z221" s="985"/>
      <c r="AA221" s="986"/>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997"/>
      <c r="B222" s="254"/>
      <c r="C222" s="253"/>
      <c r="D222" s="254"/>
      <c r="E222" s="253"/>
      <c r="F222" s="315"/>
      <c r="G222" s="235"/>
      <c r="H222" s="236"/>
      <c r="I222" s="236"/>
      <c r="J222" s="236"/>
      <c r="K222" s="236"/>
      <c r="L222" s="236"/>
      <c r="M222" s="236"/>
      <c r="N222" s="236"/>
      <c r="O222" s="236"/>
      <c r="P222" s="237"/>
      <c r="Q222" s="987"/>
      <c r="R222" s="988"/>
      <c r="S222" s="988"/>
      <c r="T222" s="988"/>
      <c r="U222" s="988"/>
      <c r="V222" s="988"/>
      <c r="W222" s="988"/>
      <c r="X222" s="988"/>
      <c r="Y222" s="988"/>
      <c r="Z222" s="988"/>
      <c r="AA222" s="989"/>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997"/>
      <c r="B223" s="254"/>
      <c r="C223" s="253"/>
      <c r="D223" s="254"/>
      <c r="E223" s="253"/>
      <c r="F223" s="315"/>
      <c r="G223" s="235"/>
      <c r="H223" s="236"/>
      <c r="I223" s="236"/>
      <c r="J223" s="236"/>
      <c r="K223" s="236"/>
      <c r="L223" s="236"/>
      <c r="M223" s="236"/>
      <c r="N223" s="236"/>
      <c r="O223" s="236"/>
      <c r="P223" s="237"/>
      <c r="Q223" s="987"/>
      <c r="R223" s="988"/>
      <c r="S223" s="988"/>
      <c r="T223" s="988"/>
      <c r="U223" s="988"/>
      <c r="V223" s="988"/>
      <c r="W223" s="988"/>
      <c r="X223" s="988"/>
      <c r="Y223" s="988"/>
      <c r="Z223" s="988"/>
      <c r="AA223" s="989"/>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997"/>
      <c r="B224" s="254"/>
      <c r="C224" s="253"/>
      <c r="D224" s="254"/>
      <c r="E224" s="253"/>
      <c r="F224" s="315"/>
      <c r="G224" s="235"/>
      <c r="H224" s="236"/>
      <c r="I224" s="236"/>
      <c r="J224" s="236"/>
      <c r="K224" s="236"/>
      <c r="L224" s="236"/>
      <c r="M224" s="236"/>
      <c r="N224" s="236"/>
      <c r="O224" s="236"/>
      <c r="P224" s="237"/>
      <c r="Q224" s="987"/>
      <c r="R224" s="988"/>
      <c r="S224" s="988"/>
      <c r="T224" s="988"/>
      <c r="U224" s="988"/>
      <c r="V224" s="988"/>
      <c r="W224" s="988"/>
      <c r="X224" s="988"/>
      <c r="Y224" s="988"/>
      <c r="Z224" s="988"/>
      <c r="AA224" s="989"/>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997"/>
      <c r="B225" s="254"/>
      <c r="C225" s="253"/>
      <c r="D225" s="254"/>
      <c r="E225" s="253"/>
      <c r="F225" s="315"/>
      <c r="G225" s="238"/>
      <c r="H225" s="195"/>
      <c r="I225" s="195"/>
      <c r="J225" s="195"/>
      <c r="K225" s="195"/>
      <c r="L225" s="195"/>
      <c r="M225" s="195"/>
      <c r="N225" s="195"/>
      <c r="O225" s="195"/>
      <c r="P225" s="239"/>
      <c r="Q225" s="990"/>
      <c r="R225" s="991"/>
      <c r="S225" s="991"/>
      <c r="T225" s="991"/>
      <c r="U225" s="991"/>
      <c r="V225" s="991"/>
      <c r="W225" s="991"/>
      <c r="X225" s="991"/>
      <c r="Y225" s="991"/>
      <c r="Z225" s="991"/>
      <c r="AA225" s="992"/>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997"/>
      <c r="B226" s="254"/>
      <c r="C226" s="253"/>
      <c r="D226" s="254"/>
      <c r="E226" s="253"/>
      <c r="F226" s="315"/>
      <c r="G226" s="273" t="s">
        <v>248</v>
      </c>
      <c r="H226" s="200"/>
      <c r="I226" s="200"/>
      <c r="J226" s="200"/>
      <c r="K226" s="200"/>
      <c r="L226" s="200"/>
      <c r="M226" s="200"/>
      <c r="N226" s="200"/>
      <c r="O226" s="200"/>
      <c r="P226" s="201"/>
      <c r="Q226" s="216" t="s">
        <v>329</v>
      </c>
      <c r="R226" s="200"/>
      <c r="S226" s="200"/>
      <c r="T226" s="200"/>
      <c r="U226" s="200"/>
      <c r="V226" s="200"/>
      <c r="W226" s="200"/>
      <c r="X226" s="200"/>
      <c r="Y226" s="200"/>
      <c r="Z226" s="200"/>
      <c r="AA226" s="200"/>
      <c r="AB226" s="288" t="s">
        <v>330</v>
      </c>
      <c r="AC226" s="200"/>
      <c r="AD226" s="201"/>
      <c r="AE226" s="274" t="s">
        <v>249</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997"/>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997"/>
      <c r="B228" s="254"/>
      <c r="C228" s="253"/>
      <c r="D228" s="254"/>
      <c r="E228" s="253"/>
      <c r="F228" s="315"/>
      <c r="G228" s="233"/>
      <c r="H228" s="192"/>
      <c r="I228" s="192"/>
      <c r="J228" s="192"/>
      <c r="K228" s="192"/>
      <c r="L228" s="192"/>
      <c r="M228" s="192"/>
      <c r="N228" s="192"/>
      <c r="O228" s="192"/>
      <c r="P228" s="234"/>
      <c r="Q228" s="984"/>
      <c r="R228" s="985"/>
      <c r="S228" s="985"/>
      <c r="T228" s="985"/>
      <c r="U228" s="985"/>
      <c r="V228" s="985"/>
      <c r="W228" s="985"/>
      <c r="X228" s="985"/>
      <c r="Y228" s="985"/>
      <c r="Z228" s="985"/>
      <c r="AA228" s="986"/>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997"/>
      <c r="B229" s="254"/>
      <c r="C229" s="253"/>
      <c r="D229" s="254"/>
      <c r="E229" s="253"/>
      <c r="F229" s="315"/>
      <c r="G229" s="235"/>
      <c r="H229" s="236"/>
      <c r="I229" s="236"/>
      <c r="J229" s="236"/>
      <c r="K229" s="236"/>
      <c r="L229" s="236"/>
      <c r="M229" s="236"/>
      <c r="N229" s="236"/>
      <c r="O229" s="236"/>
      <c r="P229" s="237"/>
      <c r="Q229" s="987"/>
      <c r="R229" s="988"/>
      <c r="S229" s="988"/>
      <c r="T229" s="988"/>
      <c r="U229" s="988"/>
      <c r="V229" s="988"/>
      <c r="W229" s="988"/>
      <c r="X229" s="988"/>
      <c r="Y229" s="988"/>
      <c r="Z229" s="988"/>
      <c r="AA229" s="989"/>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997"/>
      <c r="B230" s="254"/>
      <c r="C230" s="253"/>
      <c r="D230" s="254"/>
      <c r="E230" s="253"/>
      <c r="F230" s="315"/>
      <c r="G230" s="235"/>
      <c r="H230" s="236"/>
      <c r="I230" s="236"/>
      <c r="J230" s="236"/>
      <c r="K230" s="236"/>
      <c r="L230" s="236"/>
      <c r="M230" s="236"/>
      <c r="N230" s="236"/>
      <c r="O230" s="236"/>
      <c r="P230" s="237"/>
      <c r="Q230" s="987"/>
      <c r="R230" s="988"/>
      <c r="S230" s="988"/>
      <c r="T230" s="988"/>
      <c r="U230" s="988"/>
      <c r="V230" s="988"/>
      <c r="W230" s="988"/>
      <c r="X230" s="988"/>
      <c r="Y230" s="988"/>
      <c r="Z230" s="988"/>
      <c r="AA230" s="989"/>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997"/>
      <c r="B231" s="254"/>
      <c r="C231" s="253"/>
      <c r="D231" s="254"/>
      <c r="E231" s="253"/>
      <c r="F231" s="315"/>
      <c r="G231" s="235"/>
      <c r="H231" s="236"/>
      <c r="I231" s="236"/>
      <c r="J231" s="236"/>
      <c r="K231" s="236"/>
      <c r="L231" s="236"/>
      <c r="M231" s="236"/>
      <c r="N231" s="236"/>
      <c r="O231" s="236"/>
      <c r="P231" s="237"/>
      <c r="Q231" s="987"/>
      <c r="R231" s="988"/>
      <c r="S231" s="988"/>
      <c r="T231" s="988"/>
      <c r="U231" s="988"/>
      <c r="V231" s="988"/>
      <c r="W231" s="988"/>
      <c r="X231" s="988"/>
      <c r="Y231" s="988"/>
      <c r="Z231" s="988"/>
      <c r="AA231" s="989"/>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997"/>
      <c r="B232" s="254"/>
      <c r="C232" s="253"/>
      <c r="D232" s="254"/>
      <c r="E232" s="253"/>
      <c r="F232" s="315"/>
      <c r="G232" s="238"/>
      <c r="H232" s="195"/>
      <c r="I232" s="195"/>
      <c r="J232" s="195"/>
      <c r="K232" s="195"/>
      <c r="L232" s="195"/>
      <c r="M232" s="195"/>
      <c r="N232" s="195"/>
      <c r="O232" s="195"/>
      <c r="P232" s="239"/>
      <c r="Q232" s="990"/>
      <c r="R232" s="991"/>
      <c r="S232" s="991"/>
      <c r="T232" s="991"/>
      <c r="U232" s="991"/>
      <c r="V232" s="991"/>
      <c r="W232" s="991"/>
      <c r="X232" s="991"/>
      <c r="Y232" s="991"/>
      <c r="Z232" s="991"/>
      <c r="AA232" s="992"/>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997"/>
      <c r="B233" s="254"/>
      <c r="C233" s="253"/>
      <c r="D233" s="254"/>
      <c r="E233" s="253"/>
      <c r="F233" s="315"/>
      <c r="G233" s="273" t="s">
        <v>248</v>
      </c>
      <c r="H233" s="200"/>
      <c r="I233" s="200"/>
      <c r="J233" s="200"/>
      <c r="K233" s="200"/>
      <c r="L233" s="200"/>
      <c r="M233" s="200"/>
      <c r="N233" s="200"/>
      <c r="O233" s="200"/>
      <c r="P233" s="201"/>
      <c r="Q233" s="216" t="s">
        <v>329</v>
      </c>
      <c r="R233" s="200"/>
      <c r="S233" s="200"/>
      <c r="T233" s="200"/>
      <c r="U233" s="200"/>
      <c r="V233" s="200"/>
      <c r="W233" s="200"/>
      <c r="X233" s="200"/>
      <c r="Y233" s="200"/>
      <c r="Z233" s="200"/>
      <c r="AA233" s="200"/>
      <c r="AB233" s="288" t="s">
        <v>330</v>
      </c>
      <c r="AC233" s="200"/>
      <c r="AD233" s="201"/>
      <c r="AE233" s="274" t="s">
        <v>249</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997"/>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997"/>
      <c r="B235" s="254"/>
      <c r="C235" s="253"/>
      <c r="D235" s="254"/>
      <c r="E235" s="253"/>
      <c r="F235" s="315"/>
      <c r="G235" s="233"/>
      <c r="H235" s="192"/>
      <c r="I235" s="192"/>
      <c r="J235" s="192"/>
      <c r="K235" s="192"/>
      <c r="L235" s="192"/>
      <c r="M235" s="192"/>
      <c r="N235" s="192"/>
      <c r="O235" s="192"/>
      <c r="P235" s="234"/>
      <c r="Q235" s="984"/>
      <c r="R235" s="985"/>
      <c r="S235" s="985"/>
      <c r="T235" s="985"/>
      <c r="U235" s="985"/>
      <c r="V235" s="985"/>
      <c r="W235" s="985"/>
      <c r="X235" s="985"/>
      <c r="Y235" s="985"/>
      <c r="Z235" s="985"/>
      <c r="AA235" s="986"/>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997"/>
      <c r="B236" s="254"/>
      <c r="C236" s="253"/>
      <c r="D236" s="254"/>
      <c r="E236" s="253"/>
      <c r="F236" s="315"/>
      <c r="G236" s="235"/>
      <c r="H236" s="236"/>
      <c r="I236" s="236"/>
      <c r="J236" s="236"/>
      <c r="K236" s="236"/>
      <c r="L236" s="236"/>
      <c r="M236" s="236"/>
      <c r="N236" s="236"/>
      <c r="O236" s="236"/>
      <c r="P236" s="237"/>
      <c r="Q236" s="987"/>
      <c r="R236" s="988"/>
      <c r="S236" s="988"/>
      <c r="T236" s="988"/>
      <c r="U236" s="988"/>
      <c r="V236" s="988"/>
      <c r="W236" s="988"/>
      <c r="X236" s="988"/>
      <c r="Y236" s="988"/>
      <c r="Z236" s="988"/>
      <c r="AA236" s="989"/>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997"/>
      <c r="B237" s="254"/>
      <c r="C237" s="253"/>
      <c r="D237" s="254"/>
      <c r="E237" s="253"/>
      <c r="F237" s="315"/>
      <c r="G237" s="235"/>
      <c r="H237" s="236"/>
      <c r="I237" s="236"/>
      <c r="J237" s="236"/>
      <c r="K237" s="236"/>
      <c r="L237" s="236"/>
      <c r="M237" s="236"/>
      <c r="N237" s="236"/>
      <c r="O237" s="236"/>
      <c r="P237" s="237"/>
      <c r="Q237" s="987"/>
      <c r="R237" s="988"/>
      <c r="S237" s="988"/>
      <c r="T237" s="988"/>
      <c r="U237" s="988"/>
      <c r="V237" s="988"/>
      <c r="W237" s="988"/>
      <c r="X237" s="988"/>
      <c r="Y237" s="988"/>
      <c r="Z237" s="988"/>
      <c r="AA237" s="989"/>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997"/>
      <c r="B238" s="254"/>
      <c r="C238" s="253"/>
      <c r="D238" s="254"/>
      <c r="E238" s="253"/>
      <c r="F238" s="315"/>
      <c r="G238" s="235"/>
      <c r="H238" s="236"/>
      <c r="I238" s="236"/>
      <c r="J238" s="236"/>
      <c r="K238" s="236"/>
      <c r="L238" s="236"/>
      <c r="M238" s="236"/>
      <c r="N238" s="236"/>
      <c r="O238" s="236"/>
      <c r="P238" s="237"/>
      <c r="Q238" s="987"/>
      <c r="R238" s="988"/>
      <c r="S238" s="988"/>
      <c r="T238" s="988"/>
      <c r="U238" s="988"/>
      <c r="V238" s="988"/>
      <c r="W238" s="988"/>
      <c r="X238" s="988"/>
      <c r="Y238" s="988"/>
      <c r="Z238" s="988"/>
      <c r="AA238" s="989"/>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997"/>
      <c r="B239" s="254"/>
      <c r="C239" s="253"/>
      <c r="D239" s="254"/>
      <c r="E239" s="253"/>
      <c r="F239" s="315"/>
      <c r="G239" s="238"/>
      <c r="H239" s="195"/>
      <c r="I239" s="195"/>
      <c r="J239" s="195"/>
      <c r="K239" s="195"/>
      <c r="L239" s="195"/>
      <c r="M239" s="195"/>
      <c r="N239" s="195"/>
      <c r="O239" s="195"/>
      <c r="P239" s="239"/>
      <c r="Q239" s="990"/>
      <c r="R239" s="991"/>
      <c r="S239" s="991"/>
      <c r="T239" s="991"/>
      <c r="U239" s="991"/>
      <c r="V239" s="991"/>
      <c r="W239" s="991"/>
      <c r="X239" s="991"/>
      <c r="Y239" s="991"/>
      <c r="Z239" s="991"/>
      <c r="AA239" s="992"/>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997"/>
      <c r="B240" s="254"/>
      <c r="C240" s="253"/>
      <c r="D240" s="254"/>
      <c r="E240" s="253"/>
      <c r="F240" s="315"/>
      <c r="G240" s="273" t="s">
        <v>248</v>
      </c>
      <c r="H240" s="200"/>
      <c r="I240" s="200"/>
      <c r="J240" s="200"/>
      <c r="K240" s="200"/>
      <c r="L240" s="200"/>
      <c r="M240" s="200"/>
      <c r="N240" s="200"/>
      <c r="O240" s="200"/>
      <c r="P240" s="201"/>
      <c r="Q240" s="216" t="s">
        <v>329</v>
      </c>
      <c r="R240" s="200"/>
      <c r="S240" s="200"/>
      <c r="T240" s="200"/>
      <c r="U240" s="200"/>
      <c r="V240" s="200"/>
      <c r="W240" s="200"/>
      <c r="X240" s="200"/>
      <c r="Y240" s="200"/>
      <c r="Z240" s="200"/>
      <c r="AA240" s="200"/>
      <c r="AB240" s="288" t="s">
        <v>330</v>
      </c>
      <c r="AC240" s="200"/>
      <c r="AD240" s="201"/>
      <c r="AE240" s="274" t="s">
        <v>249</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997"/>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997"/>
      <c r="B242" s="254"/>
      <c r="C242" s="253"/>
      <c r="D242" s="254"/>
      <c r="E242" s="253"/>
      <c r="F242" s="315"/>
      <c r="G242" s="233"/>
      <c r="H242" s="192"/>
      <c r="I242" s="192"/>
      <c r="J242" s="192"/>
      <c r="K242" s="192"/>
      <c r="L242" s="192"/>
      <c r="M242" s="192"/>
      <c r="N242" s="192"/>
      <c r="O242" s="192"/>
      <c r="P242" s="234"/>
      <c r="Q242" s="984"/>
      <c r="R242" s="985"/>
      <c r="S242" s="985"/>
      <c r="T242" s="985"/>
      <c r="U242" s="985"/>
      <c r="V242" s="985"/>
      <c r="W242" s="985"/>
      <c r="X242" s="985"/>
      <c r="Y242" s="985"/>
      <c r="Z242" s="985"/>
      <c r="AA242" s="986"/>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997"/>
      <c r="B243" s="254"/>
      <c r="C243" s="253"/>
      <c r="D243" s="254"/>
      <c r="E243" s="253"/>
      <c r="F243" s="315"/>
      <c r="G243" s="235"/>
      <c r="H243" s="236"/>
      <c r="I243" s="236"/>
      <c r="J243" s="236"/>
      <c r="K243" s="236"/>
      <c r="L243" s="236"/>
      <c r="M243" s="236"/>
      <c r="N243" s="236"/>
      <c r="O243" s="236"/>
      <c r="P243" s="237"/>
      <c r="Q243" s="987"/>
      <c r="R243" s="988"/>
      <c r="S243" s="988"/>
      <c r="T243" s="988"/>
      <c r="U243" s="988"/>
      <c r="V243" s="988"/>
      <c r="W243" s="988"/>
      <c r="X243" s="988"/>
      <c r="Y243" s="988"/>
      <c r="Z243" s="988"/>
      <c r="AA243" s="989"/>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997"/>
      <c r="B244" s="254"/>
      <c r="C244" s="253"/>
      <c r="D244" s="254"/>
      <c r="E244" s="253"/>
      <c r="F244" s="315"/>
      <c r="G244" s="235"/>
      <c r="H244" s="236"/>
      <c r="I244" s="236"/>
      <c r="J244" s="236"/>
      <c r="K244" s="236"/>
      <c r="L244" s="236"/>
      <c r="M244" s="236"/>
      <c r="N244" s="236"/>
      <c r="O244" s="236"/>
      <c r="P244" s="237"/>
      <c r="Q244" s="987"/>
      <c r="R244" s="988"/>
      <c r="S244" s="988"/>
      <c r="T244" s="988"/>
      <c r="U244" s="988"/>
      <c r="V244" s="988"/>
      <c r="W244" s="988"/>
      <c r="X244" s="988"/>
      <c r="Y244" s="988"/>
      <c r="Z244" s="988"/>
      <c r="AA244" s="989"/>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997"/>
      <c r="B245" s="254"/>
      <c r="C245" s="253"/>
      <c r="D245" s="254"/>
      <c r="E245" s="253"/>
      <c r="F245" s="315"/>
      <c r="G245" s="235"/>
      <c r="H245" s="236"/>
      <c r="I245" s="236"/>
      <c r="J245" s="236"/>
      <c r="K245" s="236"/>
      <c r="L245" s="236"/>
      <c r="M245" s="236"/>
      <c r="N245" s="236"/>
      <c r="O245" s="236"/>
      <c r="P245" s="237"/>
      <c r="Q245" s="987"/>
      <c r="R245" s="988"/>
      <c r="S245" s="988"/>
      <c r="T245" s="988"/>
      <c r="U245" s="988"/>
      <c r="V245" s="988"/>
      <c r="W245" s="988"/>
      <c r="X245" s="988"/>
      <c r="Y245" s="988"/>
      <c r="Z245" s="988"/>
      <c r="AA245" s="989"/>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997"/>
      <c r="B246" s="254"/>
      <c r="C246" s="253"/>
      <c r="D246" s="254"/>
      <c r="E246" s="316"/>
      <c r="F246" s="317"/>
      <c r="G246" s="238"/>
      <c r="H246" s="195"/>
      <c r="I246" s="195"/>
      <c r="J246" s="195"/>
      <c r="K246" s="195"/>
      <c r="L246" s="195"/>
      <c r="M246" s="195"/>
      <c r="N246" s="195"/>
      <c r="O246" s="195"/>
      <c r="P246" s="239"/>
      <c r="Q246" s="990"/>
      <c r="R246" s="991"/>
      <c r="S246" s="991"/>
      <c r="T246" s="991"/>
      <c r="U246" s="991"/>
      <c r="V246" s="991"/>
      <c r="W246" s="991"/>
      <c r="X246" s="991"/>
      <c r="Y246" s="991"/>
      <c r="Z246" s="991"/>
      <c r="AA246" s="992"/>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997"/>
      <c r="B247" s="254"/>
      <c r="C247" s="253"/>
      <c r="D247" s="254"/>
      <c r="E247" s="188" t="s">
        <v>294</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997"/>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997"/>
      <c r="B249" s="254"/>
      <c r="C249" s="253"/>
      <c r="D249" s="254"/>
      <c r="E249" s="433"/>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4"/>
      <c r="AY249">
        <f>$AY$247</f>
        <v>0</v>
      </c>
    </row>
    <row r="250" spans="1:51" ht="45" hidden="1" customHeight="1" x14ac:dyDescent="0.15">
      <c r="A250" s="997"/>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7"/>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997"/>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384</v>
      </c>
      <c r="AF252" s="200"/>
      <c r="AG252" s="200"/>
      <c r="AH252" s="201"/>
      <c r="AI252" s="216" t="s">
        <v>406</v>
      </c>
      <c r="AJ252" s="200"/>
      <c r="AK252" s="200"/>
      <c r="AL252" s="201"/>
      <c r="AM252" s="216" t="s">
        <v>693</v>
      </c>
      <c r="AN252" s="200"/>
      <c r="AO252" s="200"/>
      <c r="AP252" s="201"/>
      <c r="AQ252" s="268" t="s">
        <v>231</v>
      </c>
      <c r="AR252" s="269"/>
      <c r="AS252" s="269"/>
      <c r="AT252" s="270"/>
      <c r="AU252" s="280" t="s">
        <v>247</v>
      </c>
      <c r="AV252" s="280"/>
      <c r="AW252" s="280"/>
      <c r="AX252" s="281"/>
      <c r="AY252">
        <f>COUNTA($G$254)</f>
        <v>0</v>
      </c>
    </row>
    <row r="253" spans="1:51" ht="18.75" hidden="1" customHeight="1" x14ac:dyDescent="0.15">
      <c r="A253" s="997"/>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232</v>
      </c>
      <c r="AT253" s="203"/>
      <c r="AU253" s="179"/>
      <c r="AV253" s="179"/>
      <c r="AW253" s="180" t="s">
        <v>179</v>
      </c>
      <c r="AX253" s="181"/>
      <c r="AY253">
        <f>$AY$252</f>
        <v>0</v>
      </c>
    </row>
    <row r="254" spans="1:51" ht="39.75" hidden="1" customHeight="1" x14ac:dyDescent="0.15">
      <c r="A254" s="997"/>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246</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997"/>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997"/>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384</v>
      </c>
      <c r="AF256" s="200"/>
      <c r="AG256" s="200"/>
      <c r="AH256" s="201"/>
      <c r="AI256" s="216" t="s">
        <v>406</v>
      </c>
      <c r="AJ256" s="200"/>
      <c r="AK256" s="200"/>
      <c r="AL256" s="201"/>
      <c r="AM256" s="216" t="s">
        <v>693</v>
      </c>
      <c r="AN256" s="200"/>
      <c r="AO256" s="200"/>
      <c r="AP256" s="201"/>
      <c r="AQ256" s="268" t="s">
        <v>231</v>
      </c>
      <c r="AR256" s="269"/>
      <c r="AS256" s="269"/>
      <c r="AT256" s="270"/>
      <c r="AU256" s="280" t="s">
        <v>247</v>
      </c>
      <c r="AV256" s="280"/>
      <c r="AW256" s="280"/>
      <c r="AX256" s="281"/>
      <c r="AY256">
        <f>COUNTA($G$258)</f>
        <v>0</v>
      </c>
    </row>
    <row r="257" spans="1:51" ht="18.75" hidden="1" customHeight="1" x14ac:dyDescent="0.15">
      <c r="A257" s="997"/>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232</v>
      </c>
      <c r="AT257" s="203"/>
      <c r="AU257" s="179"/>
      <c r="AV257" s="179"/>
      <c r="AW257" s="180" t="s">
        <v>179</v>
      </c>
      <c r="AX257" s="181"/>
      <c r="AY257">
        <f>$AY$256</f>
        <v>0</v>
      </c>
    </row>
    <row r="258" spans="1:51" ht="39.75" hidden="1" customHeight="1" x14ac:dyDescent="0.15">
      <c r="A258" s="997"/>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246</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997"/>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997"/>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384</v>
      </c>
      <c r="AF260" s="200"/>
      <c r="AG260" s="200"/>
      <c r="AH260" s="201"/>
      <c r="AI260" s="216" t="s">
        <v>406</v>
      </c>
      <c r="AJ260" s="200"/>
      <c r="AK260" s="200"/>
      <c r="AL260" s="201"/>
      <c r="AM260" s="216" t="s">
        <v>693</v>
      </c>
      <c r="AN260" s="200"/>
      <c r="AO260" s="200"/>
      <c r="AP260" s="201"/>
      <c r="AQ260" s="268" t="s">
        <v>231</v>
      </c>
      <c r="AR260" s="269"/>
      <c r="AS260" s="269"/>
      <c r="AT260" s="270"/>
      <c r="AU260" s="280" t="s">
        <v>247</v>
      </c>
      <c r="AV260" s="280"/>
      <c r="AW260" s="280"/>
      <c r="AX260" s="281"/>
      <c r="AY260">
        <f>COUNTA($G$262)</f>
        <v>0</v>
      </c>
    </row>
    <row r="261" spans="1:51" ht="18.75" hidden="1" customHeight="1" x14ac:dyDescent="0.15">
      <c r="A261" s="997"/>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232</v>
      </c>
      <c r="AT261" s="203"/>
      <c r="AU261" s="179"/>
      <c r="AV261" s="179"/>
      <c r="AW261" s="180" t="s">
        <v>179</v>
      </c>
      <c r="AX261" s="181"/>
      <c r="AY261">
        <f>$AY$260</f>
        <v>0</v>
      </c>
    </row>
    <row r="262" spans="1:51" ht="39.75" hidden="1" customHeight="1" x14ac:dyDescent="0.15">
      <c r="A262" s="997"/>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246</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997"/>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997"/>
      <c r="B264" s="254"/>
      <c r="C264" s="253"/>
      <c r="D264" s="254"/>
      <c r="E264" s="253"/>
      <c r="F264" s="315"/>
      <c r="G264" s="273" t="s">
        <v>245</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384</v>
      </c>
      <c r="AF264" s="200"/>
      <c r="AG264" s="200"/>
      <c r="AH264" s="201"/>
      <c r="AI264" s="216" t="s">
        <v>406</v>
      </c>
      <c r="AJ264" s="200"/>
      <c r="AK264" s="200"/>
      <c r="AL264" s="201"/>
      <c r="AM264" s="216" t="s">
        <v>693</v>
      </c>
      <c r="AN264" s="200"/>
      <c r="AO264" s="200"/>
      <c r="AP264" s="201"/>
      <c r="AQ264" s="216" t="s">
        <v>231</v>
      </c>
      <c r="AR264" s="200"/>
      <c r="AS264" s="200"/>
      <c r="AT264" s="201"/>
      <c r="AU264" s="177" t="s">
        <v>247</v>
      </c>
      <c r="AV264" s="177"/>
      <c r="AW264" s="177"/>
      <c r="AX264" s="178"/>
      <c r="AY264">
        <f>COUNTA($G$266)</f>
        <v>0</v>
      </c>
    </row>
    <row r="265" spans="1:51" ht="18.75" hidden="1" customHeight="1" x14ac:dyDescent="0.15">
      <c r="A265" s="997"/>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232</v>
      </c>
      <c r="AT265" s="203"/>
      <c r="AU265" s="179"/>
      <c r="AV265" s="179"/>
      <c r="AW265" s="180" t="s">
        <v>179</v>
      </c>
      <c r="AX265" s="181"/>
      <c r="AY265">
        <f>$AY$264</f>
        <v>0</v>
      </c>
    </row>
    <row r="266" spans="1:51" ht="39.75" hidden="1" customHeight="1" x14ac:dyDescent="0.15">
      <c r="A266" s="997"/>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246</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997"/>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997"/>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384</v>
      </c>
      <c r="AF268" s="200"/>
      <c r="AG268" s="200"/>
      <c r="AH268" s="201"/>
      <c r="AI268" s="216" t="s">
        <v>406</v>
      </c>
      <c r="AJ268" s="200"/>
      <c r="AK268" s="200"/>
      <c r="AL268" s="201"/>
      <c r="AM268" s="216" t="s">
        <v>693</v>
      </c>
      <c r="AN268" s="200"/>
      <c r="AO268" s="200"/>
      <c r="AP268" s="201"/>
      <c r="AQ268" s="268" t="s">
        <v>231</v>
      </c>
      <c r="AR268" s="269"/>
      <c r="AS268" s="269"/>
      <c r="AT268" s="270"/>
      <c r="AU268" s="280" t="s">
        <v>247</v>
      </c>
      <c r="AV268" s="280"/>
      <c r="AW268" s="280"/>
      <c r="AX268" s="281"/>
      <c r="AY268">
        <f>COUNTA($G$270)</f>
        <v>0</v>
      </c>
    </row>
    <row r="269" spans="1:51" ht="18.75" hidden="1" customHeight="1" x14ac:dyDescent="0.15">
      <c r="A269" s="997"/>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232</v>
      </c>
      <c r="AT269" s="203"/>
      <c r="AU269" s="179"/>
      <c r="AV269" s="179"/>
      <c r="AW269" s="180" t="s">
        <v>179</v>
      </c>
      <c r="AX269" s="181"/>
      <c r="AY269">
        <f>$AY$268</f>
        <v>0</v>
      </c>
    </row>
    <row r="270" spans="1:51" ht="39.75" hidden="1" customHeight="1" x14ac:dyDescent="0.15">
      <c r="A270" s="997"/>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246</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997"/>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997"/>
      <c r="B272" s="254"/>
      <c r="C272" s="253"/>
      <c r="D272" s="254"/>
      <c r="E272" s="253"/>
      <c r="F272" s="315"/>
      <c r="G272" s="273" t="s">
        <v>248</v>
      </c>
      <c r="H272" s="200"/>
      <c r="I272" s="200"/>
      <c r="J272" s="200"/>
      <c r="K272" s="200"/>
      <c r="L272" s="200"/>
      <c r="M272" s="200"/>
      <c r="N272" s="200"/>
      <c r="O272" s="200"/>
      <c r="P272" s="201"/>
      <c r="Q272" s="216" t="s">
        <v>329</v>
      </c>
      <c r="R272" s="200"/>
      <c r="S272" s="200"/>
      <c r="T272" s="200"/>
      <c r="U272" s="200"/>
      <c r="V272" s="200"/>
      <c r="W272" s="200"/>
      <c r="X272" s="200"/>
      <c r="Y272" s="200"/>
      <c r="Z272" s="200"/>
      <c r="AA272" s="200"/>
      <c r="AB272" s="288" t="s">
        <v>330</v>
      </c>
      <c r="AC272" s="200"/>
      <c r="AD272" s="201"/>
      <c r="AE272" s="216" t="s">
        <v>249</v>
      </c>
      <c r="AF272" s="200"/>
      <c r="AG272" s="200"/>
      <c r="AH272" s="200"/>
      <c r="AI272" s="200"/>
      <c r="AJ272" s="200"/>
      <c r="AK272" s="200"/>
      <c r="AL272" s="200"/>
      <c r="AM272" s="200"/>
      <c r="AN272" s="200"/>
      <c r="AO272" s="200"/>
      <c r="AP272" s="200"/>
      <c r="AQ272" s="200"/>
      <c r="AR272" s="200"/>
      <c r="AS272" s="200"/>
      <c r="AT272" s="200"/>
      <c r="AU272" s="200"/>
      <c r="AV272" s="200"/>
      <c r="AW272" s="200"/>
      <c r="AX272" s="592"/>
      <c r="AY272">
        <f>COUNTA($G$274)</f>
        <v>0</v>
      </c>
    </row>
    <row r="273" spans="1:51" ht="22.5" hidden="1" customHeight="1" x14ac:dyDescent="0.15">
      <c r="A273" s="997"/>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997"/>
      <c r="B274" s="254"/>
      <c r="C274" s="253"/>
      <c r="D274" s="254"/>
      <c r="E274" s="253"/>
      <c r="F274" s="315"/>
      <c r="G274" s="233"/>
      <c r="H274" s="192"/>
      <c r="I274" s="192"/>
      <c r="J274" s="192"/>
      <c r="K274" s="192"/>
      <c r="L274" s="192"/>
      <c r="M274" s="192"/>
      <c r="N274" s="192"/>
      <c r="O274" s="192"/>
      <c r="P274" s="234"/>
      <c r="Q274" s="984"/>
      <c r="R274" s="985"/>
      <c r="S274" s="985"/>
      <c r="T274" s="985"/>
      <c r="U274" s="985"/>
      <c r="V274" s="985"/>
      <c r="W274" s="985"/>
      <c r="X274" s="985"/>
      <c r="Y274" s="985"/>
      <c r="Z274" s="985"/>
      <c r="AA274" s="986"/>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997"/>
      <c r="B275" s="254"/>
      <c r="C275" s="253"/>
      <c r="D275" s="254"/>
      <c r="E275" s="253"/>
      <c r="F275" s="315"/>
      <c r="G275" s="235"/>
      <c r="H275" s="236"/>
      <c r="I275" s="236"/>
      <c r="J275" s="236"/>
      <c r="K275" s="236"/>
      <c r="L275" s="236"/>
      <c r="M275" s="236"/>
      <c r="N275" s="236"/>
      <c r="O275" s="236"/>
      <c r="P275" s="237"/>
      <c r="Q275" s="987"/>
      <c r="R275" s="988"/>
      <c r="S275" s="988"/>
      <c r="T275" s="988"/>
      <c r="U275" s="988"/>
      <c r="V275" s="988"/>
      <c r="W275" s="988"/>
      <c r="X275" s="988"/>
      <c r="Y275" s="988"/>
      <c r="Z275" s="988"/>
      <c r="AA275" s="989"/>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997"/>
      <c r="B276" s="254"/>
      <c r="C276" s="253"/>
      <c r="D276" s="254"/>
      <c r="E276" s="253"/>
      <c r="F276" s="315"/>
      <c r="G276" s="235"/>
      <c r="H276" s="236"/>
      <c r="I276" s="236"/>
      <c r="J276" s="236"/>
      <c r="K276" s="236"/>
      <c r="L276" s="236"/>
      <c r="M276" s="236"/>
      <c r="N276" s="236"/>
      <c r="O276" s="236"/>
      <c r="P276" s="237"/>
      <c r="Q276" s="987"/>
      <c r="R276" s="988"/>
      <c r="S276" s="988"/>
      <c r="T276" s="988"/>
      <c r="U276" s="988"/>
      <c r="V276" s="988"/>
      <c r="W276" s="988"/>
      <c r="X276" s="988"/>
      <c r="Y276" s="988"/>
      <c r="Z276" s="988"/>
      <c r="AA276" s="989"/>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997"/>
      <c r="B277" s="254"/>
      <c r="C277" s="253"/>
      <c r="D277" s="254"/>
      <c r="E277" s="253"/>
      <c r="F277" s="315"/>
      <c r="G277" s="235"/>
      <c r="H277" s="236"/>
      <c r="I277" s="236"/>
      <c r="J277" s="236"/>
      <c r="K277" s="236"/>
      <c r="L277" s="236"/>
      <c r="M277" s="236"/>
      <c r="N277" s="236"/>
      <c r="O277" s="236"/>
      <c r="P277" s="237"/>
      <c r="Q277" s="987"/>
      <c r="R277" s="988"/>
      <c r="S277" s="988"/>
      <c r="T277" s="988"/>
      <c r="U277" s="988"/>
      <c r="V277" s="988"/>
      <c r="W277" s="988"/>
      <c r="X277" s="988"/>
      <c r="Y277" s="988"/>
      <c r="Z277" s="988"/>
      <c r="AA277" s="989"/>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997"/>
      <c r="B278" s="254"/>
      <c r="C278" s="253"/>
      <c r="D278" s="254"/>
      <c r="E278" s="253"/>
      <c r="F278" s="315"/>
      <c r="G278" s="238"/>
      <c r="H278" s="195"/>
      <c r="I278" s="195"/>
      <c r="J278" s="195"/>
      <c r="K278" s="195"/>
      <c r="L278" s="195"/>
      <c r="M278" s="195"/>
      <c r="N278" s="195"/>
      <c r="O278" s="195"/>
      <c r="P278" s="239"/>
      <c r="Q278" s="990"/>
      <c r="R278" s="991"/>
      <c r="S278" s="991"/>
      <c r="T278" s="991"/>
      <c r="U278" s="991"/>
      <c r="V278" s="991"/>
      <c r="W278" s="991"/>
      <c r="X278" s="991"/>
      <c r="Y278" s="991"/>
      <c r="Z278" s="991"/>
      <c r="AA278" s="992"/>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997"/>
      <c r="B279" s="254"/>
      <c r="C279" s="253"/>
      <c r="D279" s="254"/>
      <c r="E279" s="253"/>
      <c r="F279" s="315"/>
      <c r="G279" s="273" t="s">
        <v>248</v>
      </c>
      <c r="H279" s="200"/>
      <c r="I279" s="200"/>
      <c r="J279" s="200"/>
      <c r="K279" s="200"/>
      <c r="L279" s="200"/>
      <c r="M279" s="200"/>
      <c r="N279" s="200"/>
      <c r="O279" s="200"/>
      <c r="P279" s="201"/>
      <c r="Q279" s="216" t="s">
        <v>329</v>
      </c>
      <c r="R279" s="200"/>
      <c r="S279" s="200"/>
      <c r="T279" s="200"/>
      <c r="U279" s="200"/>
      <c r="V279" s="200"/>
      <c r="W279" s="200"/>
      <c r="X279" s="200"/>
      <c r="Y279" s="200"/>
      <c r="Z279" s="200"/>
      <c r="AA279" s="200"/>
      <c r="AB279" s="288" t="s">
        <v>330</v>
      </c>
      <c r="AC279" s="200"/>
      <c r="AD279" s="201"/>
      <c r="AE279" s="274" t="s">
        <v>249</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997"/>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997"/>
      <c r="B281" s="254"/>
      <c r="C281" s="253"/>
      <c r="D281" s="254"/>
      <c r="E281" s="253"/>
      <c r="F281" s="315"/>
      <c r="G281" s="233"/>
      <c r="H281" s="192"/>
      <c r="I281" s="192"/>
      <c r="J281" s="192"/>
      <c r="K281" s="192"/>
      <c r="L281" s="192"/>
      <c r="M281" s="192"/>
      <c r="N281" s="192"/>
      <c r="O281" s="192"/>
      <c r="P281" s="234"/>
      <c r="Q281" s="984"/>
      <c r="R281" s="985"/>
      <c r="S281" s="985"/>
      <c r="T281" s="985"/>
      <c r="U281" s="985"/>
      <c r="V281" s="985"/>
      <c r="W281" s="985"/>
      <c r="X281" s="985"/>
      <c r="Y281" s="985"/>
      <c r="Z281" s="985"/>
      <c r="AA281" s="986"/>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997"/>
      <c r="B282" s="254"/>
      <c r="C282" s="253"/>
      <c r="D282" s="254"/>
      <c r="E282" s="253"/>
      <c r="F282" s="315"/>
      <c r="G282" s="235"/>
      <c r="H282" s="236"/>
      <c r="I282" s="236"/>
      <c r="J282" s="236"/>
      <c r="K282" s="236"/>
      <c r="L282" s="236"/>
      <c r="M282" s="236"/>
      <c r="N282" s="236"/>
      <c r="O282" s="236"/>
      <c r="P282" s="237"/>
      <c r="Q282" s="987"/>
      <c r="R282" s="988"/>
      <c r="S282" s="988"/>
      <c r="T282" s="988"/>
      <c r="U282" s="988"/>
      <c r="V282" s="988"/>
      <c r="W282" s="988"/>
      <c r="X282" s="988"/>
      <c r="Y282" s="988"/>
      <c r="Z282" s="988"/>
      <c r="AA282" s="989"/>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997"/>
      <c r="B283" s="254"/>
      <c r="C283" s="253"/>
      <c r="D283" s="254"/>
      <c r="E283" s="253"/>
      <c r="F283" s="315"/>
      <c r="G283" s="235"/>
      <c r="H283" s="236"/>
      <c r="I283" s="236"/>
      <c r="J283" s="236"/>
      <c r="K283" s="236"/>
      <c r="L283" s="236"/>
      <c r="M283" s="236"/>
      <c r="N283" s="236"/>
      <c r="O283" s="236"/>
      <c r="P283" s="237"/>
      <c r="Q283" s="987"/>
      <c r="R283" s="988"/>
      <c r="S283" s="988"/>
      <c r="T283" s="988"/>
      <c r="U283" s="988"/>
      <c r="V283" s="988"/>
      <c r="W283" s="988"/>
      <c r="X283" s="988"/>
      <c r="Y283" s="988"/>
      <c r="Z283" s="988"/>
      <c r="AA283" s="989"/>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997"/>
      <c r="B284" s="254"/>
      <c r="C284" s="253"/>
      <c r="D284" s="254"/>
      <c r="E284" s="253"/>
      <c r="F284" s="315"/>
      <c r="G284" s="235"/>
      <c r="H284" s="236"/>
      <c r="I284" s="236"/>
      <c r="J284" s="236"/>
      <c r="K284" s="236"/>
      <c r="L284" s="236"/>
      <c r="M284" s="236"/>
      <c r="N284" s="236"/>
      <c r="O284" s="236"/>
      <c r="P284" s="237"/>
      <c r="Q284" s="987"/>
      <c r="R284" s="988"/>
      <c r="S284" s="988"/>
      <c r="T284" s="988"/>
      <c r="U284" s="988"/>
      <c r="V284" s="988"/>
      <c r="W284" s="988"/>
      <c r="X284" s="988"/>
      <c r="Y284" s="988"/>
      <c r="Z284" s="988"/>
      <c r="AA284" s="989"/>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997"/>
      <c r="B285" s="254"/>
      <c r="C285" s="253"/>
      <c r="D285" s="254"/>
      <c r="E285" s="253"/>
      <c r="F285" s="315"/>
      <c r="G285" s="238"/>
      <c r="H285" s="195"/>
      <c r="I285" s="195"/>
      <c r="J285" s="195"/>
      <c r="K285" s="195"/>
      <c r="L285" s="195"/>
      <c r="M285" s="195"/>
      <c r="N285" s="195"/>
      <c r="O285" s="195"/>
      <c r="P285" s="239"/>
      <c r="Q285" s="990"/>
      <c r="R285" s="991"/>
      <c r="S285" s="991"/>
      <c r="T285" s="991"/>
      <c r="U285" s="991"/>
      <c r="V285" s="991"/>
      <c r="W285" s="991"/>
      <c r="X285" s="991"/>
      <c r="Y285" s="991"/>
      <c r="Z285" s="991"/>
      <c r="AA285" s="992"/>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997"/>
      <c r="B286" s="254"/>
      <c r="C286" s="253"/>
      <c r="D286" s="254"/>
      <c r="E286" s="253"/>
      <c r="F286" s="315"/>
      <c r="G286" s="273" t="s">
        <v>248</v>
      </c>
      <c r="H286" s="200"/>
      <c r="I286" s="200"/>
      <c r="J286" s="200"/>
      <c r="K286" s="200"/>
      <c r="L286" s="200"/>
      <c r="M286" s="200"/>
      <c r="N286" s="200"/>
      <c r="O286" s="200"/>
      <c r="P286" s="201"/>
      <c r="Q286" s="216" t="s">
        <v>329</v>
      </c>
      <c r="R286" s="200"/>
      <c r="S286" s="200"/>
      <c r="T286" s="200"/>
      <c r="U286" s="200"/>
      <c r="V286" s="200"/>
      <c r="W286" s="200"/>
      <c r="X286" s="200"/>
      <c r="Y286" s="200"/>
      <c r="Z286" s="200"/>
      <c r="AA286" s="200"/>
      <c r="AB286" s="288" t="s">
        <v>330</v>
      </c>
      <c r="AC286" s="200"/>
      <c r="AD286" s="201"/>
      <c r="AE286" s="274" t="s">
        <v>249</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997"/>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997"/>
      <c r="B288" s="254"/>
      <c r="C288" s="253"/>
      <c r="D288" s="254"/>
      <c r="E288" s="253"/>
      <c r="F288" s="315"/>
      <c r="G288" s="233"/>
      <c r="H288" s="192"/>
      <c r="I288" s="192"/>
      <c r="J288" s="192"/>
      <c r="K288" s="192"/>
      <c r="L288" s="192"/>
      <c r="M288" s="192"/>
      <c r="N288" s="192"/>
      <c r="O288" s="192"/>
      <c r="P288" s="234"/>
      <c r="Q288" s="984"/>
      <c r="R288" s="985"/>
      <c r="S288" s="985"/>
      <c r="T288" s="985"/>
      <c r="U288" s="985"/>
      <c r="V288" s="985"/>
      <c r="W288" s="985"/>
      <c r="X288" s="985"/>
      <c r="Y288" s="985"/>
      <c r="Z288" s="985"/>
      <c r="AA288" s="986"/>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997"/>
      <c r="B289" s="254"/>
      <c r="C289" s="253"/>
      <c r="D289" s="254"/>
      <c r="E289" s="253"/>
      <c r="F289" s="315"/>
      <c r="G289" s="235"/>
      <c r="H289" s="236"/>
      <c r="I289" s="236"/>
      <c r="J289" s="236"/>
      <c r="K289" s="236"/>
      <c r="L289" s="236"/>
      <c r="M289" s="236"/>
      <c r="N289" s="236"/>
      <c r="O289" s="236"/>
      <c r="P289" s="237"/>
      <c r="Q289" s="987"/>
      <c r="R289" s="988"/>
      <c r="S289" s="988"/>
      <c r="T289" s="988"/>
      <c r="U289" s="988"/>
      <c r="V289" s="988"/>
      <c r="W289" s="988"/>
      <c r="X289" s="988"/>
      <c r="Y289" s="988"/>
      <c r="Z289" s="988"/>
      <c r="AA289" s="989"/>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997"/>
      <c r="B290" s="254"/>
      <c r="C290" s="253"/>
      <c r="D290" s="254"/>
      <c r="E290" s="253"/>
      <c r="F290" s="315"/>
      <c r="G290" s="235"/>
      <c r="H290" s="236"/>
      <c r="I290" s="236"/>
      <c r="J290" s="236"/>
      <c r="K290" s="236"/>
      <c r="L290" s="236"/>
      <c r="M290" s="236"/>
      <c r="N290" s="236"/>
      <c r="O290" s="236"/>
      <c r="P290" s="237"/>
      <c r="Q290" s="987"/>
      <c r="R290" s="988"/>
      <c r="S290" s="988"/>
      <c r="T290" s="988"/>
      <c r="U290" s="988"/>
      <c r="V290" s="988"/>
      <c r="W290" s="988"/>
      <c r="X290" s="988"/>
      <c r="Y290" s="988"/>
      <c r="Z290" s="988"/>
      <c r="AA290" s="989"/>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997"/>
      <c r="B291" s="254"/>
      <c r="C291" s="253"/>
      <c r="D291" s="254"/>
      <c r="E291" s="253"/>
      <c r="F291" s="315"/>
      <c r="G291" s="235"/>
      <c r="H291" s="236"/>
      <c r="I291" s="236"/>
      <c r="J291" s="236"/>
      <c r="K291" s="236"/>
      <c r="L291" s="236"/>
      <c r="M291" s="236"/>
      <c r="N291" s="236"/>
      <c r="O291" s="236"/>
      <c r="P291" s="237"/>
      <c r="Q291" s="987"/>
      <c r="R291" s="988"/>
      <c r="S291" s="988"/>
      <c r="T291" s="988"/>
      <c r="U291" s="988"/>
      <c r="V291" s="988"/>
      <c r="W291" s="988"/>
      <c r="X291" s="988"/>
      <c r="Y291" s="988"/>
      <c r="Z291" s="988"/>
      <c r="AA291" s="989"/>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997"/>
      <c r="B292" s="254"/>
      <c r="C292" s="253"/>
      <c r="D292" s="254"/>
      <c r="E292" s="253"/>
      <c r="F292" s="315"/>
      <c r="G292" s="238"/>
      <c r="H292" s="195"/>
      <c r="I292" s="195"/>
      <c r="J292" s="195"/>
      <c r="K292" s="195"/>
      <c r="L292" s="195"/>
      <c r="M292" s="195"/>
      <c r="N292" s="195"/>
      <c r="O292" s="195"/>
      <c r="P292" s="239"/>
      <c r="Q292" s="990"/>
      <c r="R292" s="991"/>
      <c r="S292" s="991"/>
      <c r="T292" s="991"/>
      <c r="U292" s="991"/>
      <c r="V292" s="991"/>
      <c r="W292" s="991"/>
      <c r="X292" s="991"/>
      <c r="Y292" s="991"/>
      <c r="Z292" s="991"/>
      <c r="AA292" s="992"/>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997"/>
      <c r="B293" s="254"/>
      <c r="C293" s="253"/>
      <c r="D293" s="254"/>
      <c r="E293" s="253"/>
      <c r="F293" s="315"/>
      <c r="G293" s="273" t="s">
        <v>248</v>
      </c>
      <c r="H293" s="200"/>
      <c r="I293" s="200"/>
      <c r="J293" s="200"/>
      <c r="K293" s="200"/>
      <c r="L293" s="200"/>
      <c r="M293" s="200"/>
      <c r="N293" s="200"/>
      <c r="O293" s="200"/>
      <c r="P293" s="201"/>
      <c r="Q293" s="216" t="s">
        <v>329</v>
      </c>
      <c r="R293" s="200"/>
      <c r="S293" s="200"/>
      <c r="T293" s="200"/>
      <c r="U293" s="200"/>
      <c r="V293" s="200"/>
      <c r="W293" s="200"/>
      <c r="X293" s="200"/>
      <c r="Y293" s="200"/>
      <c r="Z293" s="200"/>
      <c r="AA293" s="200"/>
      <c r="AB293" s="288" t="s">
        <v>330</v>
      </c>
      <c r="AC293" s="200"/>
      <c r="AD293" s="201"/>
      <c r="AE293" s="274" t="s">
        <v>249</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997"/>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997"/>
      <c r="B295" s="254"/>
      <c r="C295" s="253"/>
      <c r="D295" s="254"/>
      <c r="E295" s="253"/>
      <c r="F295" s="315"/>
      <c r="G295" s="233"/>
      <c r="H295" s="192"/>
      <c r="I295" s="192"/>
      <c r="J295" s="192"/>
      <c r="K295" s="192"/>
      <c r="L295" s="192"/>
      <c r="M295" s="192"/>
      <c r="N295" s="192"/>
      <c r="O295" s="192"/>
      <c r="P295" s="234"/>
      <c r="Q295" s="984"/>
      <c r="R295" s="985"/>
      <c r="S295" s="985"/>
      <c r="T295" s="985"/>
      <c r="U295" s="985"/>
      <c r="V295" s="985"/>
      <c r="W295" s="985"/>
      <c r="X295" s="985"/>
      <c r="Y295" s="985"/>
      <c r="Z295" s="985"/>
      <c r="AA295" s="986"/>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997"/>
      <c r="B296" s="254"/>
      <c r="C296" s="253"/>
      <c r="D296" s="254"/>
      <c r="E296" s="253"/>
      <c r="F296" s="315"/>
      <c r="G296" s="235"/>
      <c r="H296" s="236"/>
      <c r="I296" s="236"/>
      <c r="J296" s="236"/>
      <c r="K296" s="236"/>
      <c r="L296" s="236"/>
      <c r="M296" s="236"/>
      <c r="N296" s="236"/>
      <c r="O296" s="236"/>
      <c r="P296" s="237"/>
      <c r="Q296" s="987"/>
      <c r="R296" s="988"/>
      <c r="S296" s="988"/>
      <c r="T296" s="988"/>
      <c r="U296" s="988"/>
      <c r="V296" s="988"/>
      <c r="W296" s="988"/>
      <c r="X296" s="988"/>
      <c r="Y296" s="988"/>
      <c r="Z296" s="988"/>
      <c r="AA296" s="989"/>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997"/>
      <c r="B297" s="254"/>
      <c r="C297" s="253"/>
      <c r="D297" s="254"/>
      <c r="E297" s="253"/>
      <c r="F297" s="315"/>
      <c r="G297" s="235"/>
      <c r="H297" s="236"/>
      <c r="I297" s="236"/>
      <c r="J297" s="236"/>
      <c r="K297" s="236"/>
      <c r="L297" s="236"/>
      <c r="M297" s="236"/>
      <c r="N297" s="236"/>
      <c r="O297" s="236"/>
      <c r="P297" s="237"/>
      <c r="Q297" s="987"/>
      <c r="R297" s="988"/>
      <c r="S297" s="988"/>
      <c r="T297" s="988"/>
      <c r="U297" s="988"/>
      <c r="V297" s="988"/>
      <c r="W297" s="988"/>
      <c r="X297" s="988"/>
      <c r="Y297" s="988"/>
      <c r="Z297" s="988"/>
      <c r="AA297" s="989"/>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997"/>
      <c r="B298" s="254"/>
      <c r="C298" s="253"/>
      <c r="D298" s="254"/>
      <c r="E298" s="253"/>
      <c r="F298" s="315"/>
      <c r="G298" s="235"/>
      <c r="H298" s="236"/>
      <c r="I298" s="236"/>
      <c r="J298" s="236"/>
      <c r="K298" s="236"/>
      <c r="L298" s="236"/>
      <c r="M298" s="236"/>
      <c r="N298" s="236"/>
      <c r="O298" s="236"/>
      <c r="P298" s="237"/>
      <c r="Q298" s="987"/>
      <c r="R298" s="988"/>
      <c r="S298" s="988"/>
      <c r="T298" s="988"/>
      <c r="U298" s="988"/>
      <c r="V298" s="988"/>
      <c r="W298" s="988"/>
      <c r="X298" s="988"/>
      <c r="Y298" s="988"/>
      <c r="Z298" s="988"/>
      <c r="AA298" s="989"/>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997"/>
      <c r="B299" s="254"/>
      <c r="C299" s="253"/>
      <c r="D299" s="254"/>
      <c r="E299" s="253"/>
      <c r="F299" s="315"/>
      <c r="G299" s="238"/>
      <c r="H299" s="195"/>
      <c r="I299" s="195"/>
      <c r="J299" s="195"/>
      <c r="K299" s="195"/>
      <c r="L299" s="195"/>
      <c r="M299" s="195"/>
      <c r="N299" s="195"/>
      <c r="O299" s="195"/>
      <c r="P299" s="239"/>
      <c r="Q299" s="990"/>
      <c r="R299" s="991"/>
      <c r="S299" s="991"/>
      <c r="T299" s="991"/>
      <c r="U299" s="991"/>
      <c r="V299" s="991"/>
      <c r="W299" s="991"/>
      <c r="X299" s="991"/>
      <c r="Y299" s="991"/>
      <c r="Z299" s="991"/>
      <c r="AA299" s="992"/>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997"/>
      <c r="B300" s="254"/>
      <c r="C300" s="253"/>
      <c r="D300" s="254"/>
      <c r="E300" s="253"/>
      <c r="F300" s="315"/>
      <c r="G300" s="273" t="s">
        <v>248</v>
      </c>
      <c r="H300" s="200"/>
      <c r="I300" s="200"/>
      <c r="J300" s="200"/>
      <c r="K300" s="200"/>
      <c r="L300" s="200"/>
      <c r="M300" s="200"/>
      <c r="N300" s="200"/>
      <c r="O300" s="200"/>
      <c r="P300" s="201"/>
      <c r="Q300" s="216" t="s">
        <v>329</v>
      </c>
      <c r="R300" s="200"/>
      <c r="S300" s="200"/>
      <c r="T300" s="200"/>
      <c r="U300" s="200"/>
      <c r="V300" s="200"/>
      <c r="W300" s="200"/>
      <c r="X300" s="200"/>
      <c r="Y300" s="200"/>
      <c r="Z300" s="200"/>
      <c r="AA300" s="200"/>
      <c r="AB300" s="288" t="s">
        <v>330</v>
      </c>
      <c r="AC300" s="200"/>
      <c r="AD300" s="201"/>
      <c r="AE300" s="274" t="s">
        <v>249</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997"/>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997"/>
      <c r="B302" s="254"/>
      <c r="C302" s="253"/>
      <c r="D302" s="254"/>
      <c r="E302" s="253"/>
      <c r="F302" s="315"/>
      <c r="G302" s="233"/>
      <c r="H302" s="192"/>
      <c r="I302" s="192"/>
      <c r="J302" s="192"/>
      <c r="K302" s="192"/>
      <c r="L302" s="192"/>
      <c r="M302" s="192"/>
      <c r="N302" s="192"/>
      <c r="O302" s="192"/>
      <c r="P302" s="234"/>
      <c r="Q302" s="984"/>
      <c r="R302" s="985"/>
      <c r="S302" s="985"/>
      <c r="T302" s="985"/>
      <c r="U302" s="985"/>
      <c r="V302" s="985"/>
      <c r="W302" s="985"/>
      <c r="X302" s="985"/>
      <c r="Y302" s="985"/>
      <c r="Z302" s="985"/>
      <c r="AA302" s="986"/>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997"/>
      <c r="B303" s="254"/>
      <c r="C303" s="253"/>
      <c r="D303" s="254"/>
      <c r="E303" s="253"/>
      <c r="F303" s="315"/>
      <c r="G303" s="235"/>
      <c r="H303" s="236"/>
      <c r="I303" s="236"/>
      <c r="J303" s="236"/>
      <c r="K303" s="236"/>
      <c r="L303" s="236"/>
      <c r="M303" s="236"/>
      <c r="N303" s="236"/>
      <c r="O303" s="236"/>
      <c r="P303" s="237"/>
      <c r="Q303" s="987"/>
      <c r="R303" s="988"/>
      <c r="S303" s="988"/>
      <c r="T303" s="988"/>
      <c r="U303" s="988"/>
      <c r="V303" s="988"/>
      <c r="W303" s="988"/>
      <c r="X303" s="988"/>
      <c r="Y303" s="988"/>
      <c r="Z303" s="988"/>
      <c r="AA303" s="989"/>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997"/>
      <c r="B304" s="254"/>
      <c r="C304" s="253"/>
      <c r="D304" s="254"/>
      <c r="E304" s="253"/>
      <c r="F304" s="315"/>
      <c r="G304" s="235"/>
      <c r="H304" s="236"/>
      <c r="I304" s="236"/>
      <c r="J304" s="236"/>
      <c r="K304" s="236"/>
      <c r="L304" s="236"/>
      <c r="M304" s="236"/>
      <c r="N304" s="236"/>
      <c r="O304" s="236"/>
      <c r="P304" s="237"/>
      <c r="Q304" s="987"/>
      <c r="R304" s="988"/>
      <c r="S304" s="988"/>
      <c r="T304" s="988"/>
      <c r="U304" s="988"/>
      <c r="V304" s="988"/>
      <c r="W304" s="988"/>
      <c r="X304" s="988"/>
      <c r="Y304" s="988"/>
      <c r="Z304" s="988"/>
      <c r="AA304" s="989"/>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997"/>
      <c r="B305" s="254"/>
      <c r="C305" s="253"/>
      <c r="D305" s="254"/>
      <c r="E305" s="253"/>
      <c r="F305" s="315"/>
      <c r="G305" s="235"/>
      <c r="H305" s="236"/>
      <c r="I305" s="236"/>
      <c r="J305" s="236"/>
      <c r="K305" s="236"/>
      <c r="L305" s="236"/>
      <c r="M305" s="236"/>
      <c r="N305" s="236"/>
      <c r="O305" s="236"/>
      <c r="P305" s="237"/>
      <c r="Q305" s="987"/>
      <c r="R305" s="988"/>
      <c r="S305" s="988"/>
      <c r="T305" s="988"/>
      <c r="U305" s="988"/>
      <c r="V305" s="988"/>
      <c r="W305" s="988"/>
      <c r="X305" s="988"/>
      <c r="Y305" s="988"/>
      <c r="Z305" s="988"/>
      <c r="AA305" s="989"/>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997"/>
      <c r="B306" s="254"/>
      <c r="C306" s="253"/>
      <c r="D306" s="254"/>
      <c r="E306" s="316"/>
      <c r="F306" s="317"/>
      <c r="G306" s="238"/>
      <c r="H306" s="195"/>
      <c r="I306" s="195"/>
      <c r="J306" s="195"/>
      <c r="K306" s="195"/>
      <c r="L306" s="195"/>
      <c r="M306" s="195"/>
      <c r="N306" s="195"/>
      <c r="O306" s="195"/>
      <c r="P306" s="239"/>
      <c r="Q306" s="990"/>
      <c r="R306" s="991"/>
      <c r="S306" s="991"/>
      <c r="T306" s="991"/>
      <c r="U306" s="991"/>
      <c r="V306" s="991"/>
      <c r="W306" s="991"/>
      <c r="X306" s="991"/>
      <c r="Y306" s="991"/>
      <c r="Z306" s="991"/>
      <c r="AA306" s="992"/>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997"/>
      <c r="B307" s="254"/>
      <c r="C307" s="253"/>
      <c r="D307" s="254"/>
      <c r="E307" s="188" t="s">
        <v>294</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997"/>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997"/>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997"/>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7"/>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997"/>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384</v>
      </c>
      <c r="AF312" s="200"/>
      <c r="AG312" s="200"/>
      <c r="AH312" s="201"/>
      <c r="AI312" s="216" t="s">
        <v>406</v>
      </c>
      <c r="AJ312" s="200"/>
      <c r="AK312" s="200"/>
      <c r="AL312" s="201"/>
      <c r="AM312" s="216" t="s">
        <v>693</v>
      </c>
      <c r="AN312" s="200"/>
      <c r="AO312" s="200"/>
      <c r="AP312" s="201"/>
      <c r="AQ312" s="268" t="s">
        <v>231</v>
      </c>
      <c r="AR312" s="269"/>
      <c r="AS312" s="269"/>
      <c r="AT312" s="270"/>
      <c r="AU312" s="280" t="s">
        <v>247</v>
      </c>
      <c r="AV312" s="280"/>
      <c r="AW312" s="280"/>
      <c r="AX312" s="281"/>
      <c r="AY312">
        <f>COUNTA($G$314)</f>
        <v>0</v>
      </c>
    </row>
    <row r="313" spans="1:51" ht="18.75" hidden="1" customHeight="1" x14ac:dyDescent="0.15">
      <c r="A313" s="997"/>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232</v>
      </c>
      <c r="AT313" s="203"/>
      <c r="AU313" s="179"/>
      <c r="AV313" s="179"/>
      <c r="AW313" s="180" t="s">
        <v>179</v>
      </c>
      <c r="AX313" s="181"/>
      <c r="AY313">
        <f>$AY$312</f>
        <v>0</v>
      </c>
    </row>
    <row r="314" spans="1:51" ht="39.75" hidden="1" customHeight="1" x14ac:dyDescent="0.15">
      <c r="A314" s="997"/>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246</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997"/>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997"/>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384</v>
      </c>
      <c r="AF316" s="200"/>
      <c r="AG316" s="200"/>
      <c r="AH316" s="201"/>
      <c r="AI316" s="216" t="s">
        <v>406</v>
      </c>
      <c r="AJ316" s="200"/>
      <c r="AK316" s="200"/>
      <c r="AL316" s="201"/>
      <c r="AM316" s="216" t="s">
        <v>693</v>
      </c>
      <c r="AN316" s="200"/>
      <c r="AO316" s="200"/>
      <c r="AP316" s="201"/>
      <c r="AQ316" s="268" t="s">
        <v>231</v>
      </c>
      <c r="AR316" s="269"/>
      <c r="AS316" s="269"/>
      <c r="AT316" s="270"/>
      <c r="AU316" s="280" t="s">
        <v>247</v>
      </c>
      <c r="AV316" s="280"/>
      <c r="AW316" s="280"/>
      <c r="AX316" s="281"/>
      <c r="AY316">
        <f>COUNTA($G$318)</f>
        <v>0</v>
      </c>
    </row>
    <row r="317" spans="1:51" ht="18.75" hidden="1" customHeight="1" x14ac:dyDescent="0.15">
      <c r="A317" s="997"/>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232</v>
      </c>
      <c r="AT317" s="203"/>
      <c r="AU317" s="179"/>
      <c r="AV317" s="179"/>
      <c r="AW317" s="180" t="s">
        <v>179</v>
      </c>
      <c r="AX317" s="181"/>
      <c r="AY317">
        <f>$AY$316</f>
        <v>0</v>
      </c>
    </row>
    <row r="318" spans="1:51" ht="39.75" hidden="1" customHeight="1" x14ac:dyDescent="0.15">
      <c r="A318" s="997"/>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246</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997"/>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997"/>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384</v>
      </c>
      <c r="AF320" s="200"/>
      <c r="AG320" s="200"/>
      <c r="AH320" s="201"/>
      <c r="AI320" s="216" t="s">
        <v>406</v>
      </c>
      <c r="AJ320" s="200"/>
      <c r="AK320" s="200"/>
      <c r="AL320" s="201"/>
      <c r="AM320" s="216" t="s">
        <v>693</v>
      </c>
      <c r="AN320" s="200"/>
      <c r="AO320" s="200"/>
      <c r="AP320" s="201"/>
      <c r="AQ320" s="268" t="s">
        <v>231</v>
      </c>
      <c r="AR320" s="269"/>
      <c r="AS320" s="269"/>
      <c r="AT320" s="270"/>
      <c r="AU320" s="280" t="s">
        <v>247</v>
      </c>
      <c r="AV320" s="280"/>
      <c r="AW320" s="280"/>
      <c r="AX320" s="281"/>
      <c r="AY320">
        <f>COUNTA($G$322)</f>
        <v>0</v>
      </c>
    </row>
    <row r="321" spans="1:51" ht="18.75" hidden="1" customHeight="1" x14ac:dyDescent="0.15">
      <c r="A321" s="997"/>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232</v>
      </c>
      <c r="AT321" s="203"/>
      <c r="AU321" s="179"/>
      <c r="AV321" s="179"/>
      <c r="AW321" s="180" t="s">
        <v>179</v>
      </c>
      <c r="AX321" s="181"/>
      <c r="AY321">
        <f>$AY$320</f>
        <v>0</v>
      </c>
    </row>
    <row r="322" spans="1:51" ht="39.75" hidden="1" customHeight="1" x14ac:dyDescent="0.15">
      <c r="A322" s="997"/>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246</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997"/>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997"/>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384</v>
      </c>
      <c r="AF324" s="200"/>
      <c r="AG324" s="200"/>
      <c r="AH324" s="201"/>
      <c r="AI324" s="216" t="s">
        <v>406</v>
      </c>
      <c r="AJ324" s="200"/>
      <c r="AK324" s="200"/>
      <c r="AL324" s="201"/>
      <c r="AM324" s="216" t="s">
        <v>693</v>
      </c>
      <c r="AN324" s="200"/>
      <c r="AO324" s="200"/>
      <c r="AP324" s="201"/>
      <c r="AQ324" s="268" t="s">
        <v>231</v>
      </c>
      <c r="AR324" s="269"/>
      <c r="AS324" s="269"/>
      <c r="AT324" s="270"/>
      <c r="AU324" s="280" t="s">
        <v>247</v>
      </c>
      <c r="AV324" s="280"/>
      <c r="AW324" s="280"/>
      <c r="AX324" s="281"/>
      <c r="AY324">
        <f>COUNTA($G$326)</f>
        <v>0</v>
      </c>
    </row>
    <row r="325" spans="1:51" ht="18.75" hidden="1" customHeight="1" x14ac:dyDescent="0.15">
      <c r="A325" s="997"/>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232</v>
      </c>
      <c r="AT325" s="203"/>
      <c r="AU325" s="179"/>
      <c r="AV325" s="179"/>
      <c r="AW325" s="180" t="s">
        <v>179</v>
      </c>
      <c r="AX325" s="181"/>
      <c r="AY325">
        <f>$AY$324</f>
        <v>0</v>
      </c>
    </row>
    <row r="326" spans="1:51" ht="39.75" hidden="1" customHeight="1" x14ac:dyDescent="0.15">
      <c r="A326" s="997"/>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246</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997"/>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997"/>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384</v>
      </c>
      <c r="AF328" s="200"/>
      <c r="AG328" s="200"/>
      <c r="AH328" s="201"/>
      <c r="AI328" s="216" t="s">
        <v>406</v>
      </c>
      <c r="AJ328" s="200"/>
      <c r="AK328" s="200"/>
      <c r="AL328" s="201"/>
      <c r="AM328" s="216" t="s">
        <v>693</v>
      </c>
      <c r="AN328" s="200"/>
      <c r="AO328" s="200"/>
      <c r="AP328" s="201"/>
      <c r="AQ328" s="268" t="s">
        <v>231</v>
      </c>
      <c r="AR328" s="269"/>
      <c r="AS328" s="269"/>
      <c r="AT328" s="270"/>
      <c r="AU328" s="280" t="s">
        <v>247</v>
      </c>
      <c r="AV328" s="280"/>
      <c r="AW328" s="280"/>
      <c r="AX328" s="281"/>
      <c r="AY328">
        <f>COUNTA($G$330)</f>
        <v>0</v>
      </c>
    </row>
    <row r="329" spans="1:51" ht="18.75" hidden="1" customHeight="1" x14ac:dyDescent="0.15">
      <c r="A329" s="997"/>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232</v>
      </c>
      <c r="AT329" s="203"/>
      <c r="AU329" s="179"/>
      <c r="AV329" s="179"/>
      <c r="AW329" s="180" t="s">
        <v>179</v>
      </c>
      <c r="AX329" s="181"/>
      <c r="AY329">
        <f>$AY$328</f>
        <v>0</v>
      </c>
    </row>
    <row r="330" spans="1:51" ht="39.75" hidden="1" customHeight="1" x14ac:dyDescent="0.15">
      <c r="A330" s="997"/>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246</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997"/>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997"/>
      <c r="B332" s="254"/>
      <c r="C332" s="253"/>
      <c r="D332" s="254"/>
      <c r="E332" s="253"/>
      <c r="F332" s="315"/>
      <c r="G332" s="273" t="s">
        <v>248</v>
      </c>
      <c r="H332" s="200"/>
      <c r="I332" s="200"/>
      <c r="J332" s="200"/>
      <c r="K332" s="200"/>
      <c r="L332" s="200"/>
      <c r="M332" s="200"/>
      <c r="N332" s="200"/>
      <c r="O332" s="200"/>
      <c r="P332" s="201"/>
      <c r="Q332" s="216" t="s">
        <v>329</v>
      </c>
      <c r="R332" s="200"/>
      <c r="S332" s="200"/>
      <c r="T332" s="200"/>
      <c r="U332" s="200"/>
      <c r="V332" s="200"/>
      <c r="W332" s="200"/>
      <c r="X332" s="200"/>
      <c r="Y332" s="200"/>
      <c r="Z332" s="200"/>
      <c r="AA332" s="200"/>
      <c r="AB332" s="288" t="s">
        <v>330</v>
      </c>
      <c r="AC332" s="200"/>
      <c r="AD332" s="201"/>
      <c r="AE332" s="216" t="s">
        <v>249</v>
      </c>
      <c r="AF332" s="200"/>
      <c r="AG332" s="200"/>
      <c r="AH332" s="200"/>
      <c r="AI332" s="200"/>
      <c r="AJ332" s="200"/>
      <c r="AK332" s="200"/>
      <c r="AL332" s="200"/>
      <c r="AM332" s="200"/>
      <c r="AN332" s="200"/>
      <c r="AO332" s="200"/>
      <c r="AP332" s="200"/>
      <c r="AQ332" s="200"/>
      <c r="AR332" s="200"/>
      <c r="AS332" s="200"/>
      <c r="AT332" s="200"/>
      <c r="AU332" s="200"/>
      <c r="AV332" s="200"/>
      <c r="AW332" s="200"/>
      <c r="AX332" s="592"/>
      <c r="AY332">
        <f>COUNTA($G$334)</f>
        <v>0</v>
      </c>
    </row>
    <row r="333" spans="1:51" ht="22.5" hidden="1" customHeight="1" x14ac:dyDescent="0.15">
      <c r="A333" s="997"/>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997"/>
      <c r="B334" s="254"/>
      <c r="C334" s="253"/>
      <c r="D334" s="254"/>
      <c r="E334" s="253"/>
      <c r="F334" s="315"/>
      <c r="G334" s="233"/>
      <c r="H334" s="192"/>
      <c r="I334" s="192"/>
      <c r="J334" s="192"/>
      <c r="K334" s="192"/>
      <c r="L334" s="192"/>
      <c r="M334" s="192"/>
      <c r="N334" s="192"/>
      <c r="O334" s="192"/>
      <c r="P334" s="234"/>
      <c r="Q334" s="984"/>
      <c r="R334" s="985"/>
      <c r="S334" s="985"/>
      <c r="T334" s="985"/>
      <c r="U334" s="985"/>
      <c r="V334" s="985"/>
      <c r="W334" s="985"/>
      <c r="X334" s="985"/>
      <c r="Y334" s="985"/>
      <c r="Z334" s="985"/>
      <c r="AA334" s="986"/>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997"/>
      <c r="B335" s="254"/>
      <c r="C335" s="253"/>
      <c r="D335" s="254"/>
      <c r="E335" s="253"/>
      <c r="F335" s="315"/>
      <c r="G335" s="235"/>
      <c r="H335" s="236"/>
      <c r="I335" s="236"/>
      <c r="J335" s="236"/>
      <c r="K335" s="236"/>
      <c r="L335" s="236"/>
      <c r="M335" s="236"/>
      <c r="N335" s="236"/>
      <c r="O335" s="236"/>
      <c r="P335" s="237"/>
      <c r="Q335" s="987"/>
      <c r="R335" s="988"/>
      <c r="S335" s="988"/>
      <c r="T335" s="988"/>
      <c r="U335" s="988"/>
      <c r="V335" s="988"/>
      <c r="W335" s="988"/>
      <c r="X335" s="988"/>
      <c r="Y335" s="988"/>
      <c r="Z335" s="988"/>
      <c r="AA335" s="989"/>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997"/>
      <c r="B336" s="254"/>
      <c r="C336" s="253"/>
      <c r="D336" s="254"/>
      <c r="E336" s="253"/>
      <c r="F336" s="315"/>
      <c r="G336" s="235"/>
      <c r="H336" s="236"/>
      <c r="I336" s="236"/>
      <c r="J336" s="236"/>
      <c r="K336" s="236"/>
      <c r="L336" s="236"/>
      <c r="M336" s="236"/>
      <c r="N336" s="236"/>
      <c r="O336" s="236"/>
      <c r="P336" s="237"/>
      <c r="Q336" s="987"/>
      <c r="R336" s="988"/>
      <c r="S336" s="988"/>
      <c r="T336" s="988"/>
      <c r="U336" s="988"/>
      <c r="V336" s="988"/>
      <c r="W336" s="988"/>
      <c r="X336" s="988"/>
      <c r="Y336" s="988"/>
      <c r="Z336" s="988"/>
      <c r="AA336" s="989"/>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997"/>
      <c r="B337" s="254"/>
      <c r="C337" s="253"/>
      <c r="D337" s="254"/>
      <c r="E337" s="253"/>
      <c r="F337" s="315"/>
      <c r="G337" s="235"/>
      <c r="H337" s="236"/>
      <c r="I337" s="236"/>
      <c r="J337" s="236"/>
      <c r="K337" s="236"/>
      <c r="L337" s="236"/>
      <c r="M337" s="236"/>
      <c r="N337" s="236"/>
      <c r="O337" s="236"/>
      <c r="P337" s="237"/>
      <c r="Q337" s="987"/>
      <c r="R337" s="988"/>
      <c r="S337" s="988"/>
      <c r="T337" s="988"/>
      <c r="U337" s="988"/>
      <c r="V337" s="988"/>
      <c r="W337" s="988"/>
      <c r="X337" s="988"/>
      <c r="Y337" s="988"/>
      <c r="Z337" s="988"/>
      <c r="AA337" s="989"/>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997"/>
      <c r="B338" s="254"/>
      <c r="C338" s="253"/>
      <c r="D338" s="254"/>
      <c r="E338" s="253"/>
      <c r="F338" s="315"/>
      <c r="G338" s="238"/>
      <c r="H338" s="195"/>
      <c r="I338" s="195"/>
      <c r="J338" s="195"/>
      <c r="K338" s="195"/>
      <c r="L338" s="195"/>
      <c r="M338" s="195"/>
      <c r="N338" s="195"/>
      <c r="O338" s="195"/>
      <c r="P338" s="239"/>
      <c r="Q338" s="990"/>
      <c r="R338" s="991"/>
      <c r="S338" s="991"/>
      <c r="T338" s="991"/>
      <c r="U338" s="991"/>
      <c r="V338" s="991"/>
      <c r="W338" s="991"/>
      <c r="X338" s="991"/>
      <c r="Y338" s="991"/>
      <c r="Z338" s="991"/>
      <c r="AA338" s="992"/>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997"/>
      <c r="B339" s="254"/>
      <c r="C339" s="253"/>
      <c r="D339" s="254"/>
      <c r="E339" s="253"/>
      <c r="F339" s="315"/>
      <c r="G339" s="273" t="s">
        <v>248</v>
      </c>
      <c r="H339" s="200"/>
      <c r="I339" s="200"/>
      <c r="J339" s="200"/>
      <c r="K339" s="200"/>
      <c r="L339" s="200"/>
      <c r="M339" s="200"/>
      <c r="N339" s="200"/>
      <c r="O339" s="200"/>
      <c r="P339" s="201"/>
      <c r="Q339" s="216" t="s">
        <v>329</v>
      </c>
      <c r="R339" s="200"/>
      <c r="S339" s="200"/>
      <c r="T339" s="200"/>
      <c r="U339" s="200"/>
      <c r="V339" s="200"/>
      <c r="W339" s="200"/>
      <c r="X339" s="200"/>
      <c r="Y339" s="200"/>
      <c r="Z339" s="200"/>
      <c r="AA339" s="200"/>
      <c r="AB339" s="288" t="s">
        <v>330</v>
      </c>
      <c r="AC339" s="200"/>
      <c r="AD339" s="201"/>
      <c r="AE339" s="274" t="s">
        <v>249</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997"/>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997"/>
      <c r="B341" s="254"/>
      <c r="C341" s="253"/>
      <c r="D341" s="254"/>
      <c r="E341" s="253"/>
      <c r="F341" s="315"/>
      <c r="G341" s="233"/>
      <c r="H341" s="192"/>
      <c r="I341" s="192"/>
      <c r="J341" s="192"/>
      <c r="K341" s="192"/>
      <c r="L341" s="192"/>
      <c r="M341" s="192"/>
      <c r="N341" s="192"/>
      <c r="O341" s="192"/>
      <c r="P341" s="234"/>
      <c r="Q341" s="984"/>
      <c r="R341" s="985"/>
      <c r="S341" s="985"/>
      <c r="T341" s="985"/>
      <c r="U341" s="985"/>
      <c r="V341" s="985"/>
      <c r="W341" s="985"/>
      <c r="X341" s="985"/>
      <c r="Y341" s="985"/>
      <c r="Z341" s="985"/>
      <c r="AA341" s="986"/>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997"/>
      <c r="B342" s="254"/>
      <c r="C342" s="253"/>
      <c r="D342" s="254"/>
      <c r="E342" s="253"/>
      <c r="F342" s="315"/>
      <c r="G342" s="235"/>
      <c r="H342" s="236"/>
      <c r="I342" s="236"/>
      <c r="J342" s="236"/>
      <c r="K342" s="236"/>
      <c r="L342" s="236"/>
      <c r="M342" s="236"/>
      <c r="N342" s="236"/>
      <c r="O342" s="236"/>
      <c r="P342" s="237"/>
      <c r="Q342" s="987"/>
      <c r="R342" s="988"/>
      <c r="S342" s="988"/>
      <c r="T342" s="988"/>
      <c r="U342" s="988"/>
      <c r="V342" s="988"/>
      <c r="W342" s="988"/>
      <c r="X342" s="988"/>
      <c r="Y342" s="988"/>
      <c r="Z342" s="988"/>
      <c r="AA342" s="989"/>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997"/>
      <c r="B343" s="254"/>
      <c r="C343" s="253"/>
      <c r="D343" s="254"/>
      <c r="E343" s="253"/>
      <c r="F343" s="315"/>
      <c r="G343" s="235"/>
      <c r="H343" s="236"/>
      <c r="I343" s="236"/>
      <c r="J343" s="236"/>
      <c r="K343" s="236"/>
      <c r="L343" s="236"/>
      <c r="M343" s="236"/>
      <c r="N343" s="236"/>
      <c r="O343" s="236"/>
      <c r="P343" s="237"/>
      <c r="Q343" s="987"/>
      <c r="R343" s="988"/>
      <c r="S343" s="988"/>
      <c r="T343" s="988"/>
      <c r="U343" s="988"/>
      <c r="V343" s="988"/>
      <c r="W343" s="988"/>
      <c r="X343" s="988"/>
      <c r="Y343" s="988"/>
      <c r="Z343" s="988"/>
      <c r="AA343" s="989"/>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997"/>
      <c r="B344" s="254"/>
      <c r="C344" s="253"/>
      <c r="D344" s="254"/>
      <c r="E344" s="253"/>
      <c r="F344" s="315"/>
      <c r="G344" s="235"/>
      <c r="H344" s="236"/>
      <c r="I344" s="236"/>
      <c r="J344" s="236"/>
      <c r="K344" s="236"/>
      <c r="L344" s="236"/>
      <c r="M344" s="236"/>
      <c r="N344" s="236"/>
      <c r="O344" s="236"/>
      <c r="P344" s="237"/>
      <c r="Q344" s="987"/>
      <c r="R344" s="988"/>
      <c r="S344" s="988"/>
      <c r="T344" s="988"/>
      <c r="U344" s="988"/>
      <c r="V344" s="988"/>
      <c r="W344" s="988"/>
      <c r="X344" s="988"/>
      <c r="Y344" s="988"/>
      <c r="Z344" s="988"/>
      <c r="AA344" s="989"/>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997"/>
      <c r="B345" s="254"/>
      <c r="C345" s="253"/>
      <c r="D345" s="254"/>
      <c r="E345" s="253"/>
      <c r="F345" s="315"/>
      <c r="G345" s="238"/>
      <c r="H345" s="195"/>
      <c r="I345" s="195"/>
      <c r="J345" s="195"/>
      <c r="K345" s="195"/>
      <c r="L345" s="195"/>
      <c r="M345" s="195"/>
      <c r="N345" s="195"/>
      <c r="O345" s="195"/>
      <c r="P345" s="239"/>
      <c r="Q345" s="990"/>
      <c r="R345" s="991"/>
      <c r="S345" s="991"/>
      <c r="T345" s="991"/>
      <c r="U345" s="991"/>
      <c r="V345" s="991"/>
      <c r="W345" s="991"/>
      <c r="X345" s="991"/>
      <c r="Y345" s="991"/>
      <c r="Z345" s="991"/>
      <c r="AA345" s="992"/>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997"/>
      <c r="B346" s="254"/>
      <c r="C346" s="253"/>
      <c r="D346" s="254"/>
      <c r="E346" s="253"/>
      <c r="F346" s="315"/>
      <c r="G346" s="273" t="s">
        <v>248</v>
      </c>
      <c r="H346" s="200"/>
      <c r="I346" s="200"/>
      <c r="J346" s="200"/>
      <c r="K346" s="200"/>
      <c r="L346" s="200"/>
      <c r="M346" s="200"/>
      <c r="N346" s="200"/>
      <c r="O346" s="200"/>
      <c r="P346" s="201"/>
      <c r="Q346" s="216" t="s">
        <v>329</v>
      </c>
      <c r="R346" s="200"/>
      <c r="S346" s="200"/>
      <c r="T346" s="200"/>
      <c r="U346" s="200"/>
      <c r="V346" s="200"/>
      <c r="W346" s="200"/>
      <c r="X346" s="200"/>
      <c r="Y346" s="200"/>
      <c r="Z346" s="200"/>
      <c r="AA346" s="200"/>
      <c r="AB346" s="288" t="s">
        <v>330</v>
      </c>
      <c r="AC346" s="200"/>
      <c r="AD346" s="201"/>
      <c r="AE346" s="274" t="s">
        <v>249</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997"/>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997"/>
      <c r="B348" s="254"/>
      <c r="C348" s="253"/>
      <c r="D348" s="254"/>
      <c r="E348" s="253"/>
      <c r="F348" s="315"/>
      <c r="G348" s="233"/>
      <c r="H348" s="192"/>
      <c r="I348" s="192"/>
      <c r="J348" s="192"/>
      <c r="K348" s="192"/>
      <c r="L348" s="192"/>
      <c r="M348" s="192"/>
      <c r="N348" s="192"/>
      <c r="O348" s="192"/>
      <c r="P348" s="234"/>
      <c r="Q348" s="984"/>
      <c r="R348" s="985"/>
      <c r="S348" s="985"/>
      <c r="T348" s="985"/>
      <c r="U348" s="985"/>
      <c r="V348" s="985"/>
      <c r="W348" s="985"/>
      <c r="X348" s="985"/>
      <c r="Y348" s="985"/>
      <c r="Z348" s="985"/>
      <c r="AA348" s="986"/>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997"/>
      <c r="B349" s="254"/>
      <c r="C349" s="253"/>
      <c r="D349" s="254"/>
      <c r="E349" s="253"/>
      <c r="F349" s="315"/>
      <c r="G349" s="235"/>
      <c r="H349" s="236"/>
      <c r="I349" s="236"/>
      <c r="J349" s="236"/>
      <c r="K349" s="236"/>
      <c r="L349" s="236"/>
      <c r="M349" s="236"/>
      <c r="N349" s="236"/>
      <c r="O349" s="236"/>
      <c r="P349" s="237"/>
      <c r="Q349" s="987"/>
      <c r="R349" s="988"/>
      <c r="S349" s="988"/>
      <c r="T349" s="988"/>
      <c r="U349" s="988"/>
      <c r="V349" s="988"/>
      <c r="W349" s="988"/>
      <c r="X349" s="988"/>
      <c r="Y349" s="988"/>
      <c r="Z349" s="988"/>
      <c r="AA349" s="989"/>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997"/>
      <c r="B350" s="254"/>
      <c r="C350" s="253"/>
      <c r="D350" s="254"/>
      <c r="E350" s="253"/>
      <c r="F350" s="315"/>
      <c r="G350" s="235"/>
      <c r="H350" s="236"/>
      <c r="I350" s="236"/>
      <c r="J350" s="236"/>
      <c r="K350" s="236"/>
      <c r="L350" s="236"/>
      <c r="M350" s="236"/>
      <c r="N350" s="236"/>
      <c r="O350" s="236"/>
      <c r="P350" s="237"/>
      <c r="Q350" s="987"/>
      <c r="R350" s="988"/>
      <c r="S350" s="988"/>
      <c r="T350" s="988"/>
      <c r="U350" s="988"/>
      <c r="V350" s="988"/>
      <c r="W350" s="988"/>
      <c r="X350" s="988"/>
      <c r="Y350" s="988"/>
      <c r="Z350" s="988"/>
      <c r="AA350" s="989"/>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997"/>
      <c r="B351" s="254"/>
      <c r="C351" s="253"/>
      <c r="D351" s="254"/>
      <c r="E351" s="253"/>
      <c r="F351" s="315"/>
      <c r="G351" s="235"/>
      <c r="H351" s="236"/>
      <c r="I351" s="236"/>
      <c r="J351" s="236"/>
      <c r="K351" s="236"/>
      <c r="L351" s="236"/>
      <c r="M351" s="236"/>
      <c r="N351" s="236"/>
      <c r="O351" s="236"/>
      <c r="P351" s="237"/>
      <c r="Q351" s="987"/>
      <c r="R351" s="988"/>
      <c r="S351" s="988"/>
      <c r="T351" s="988"/>
      <c r="U351" s="988"/>
      <c r="V351" s="988"/>
      <c r="W351" s="988"/>
      <c r="X351" s="988"/>
      <c r="Y351" s="988"/>
      <c r="Z351" s="988"/>
      <c r="AA351" s="989"/>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997"/>
      <c r="B352" s="254"/>
      <c r="C352" s="253"/>
      <c r="D352" s="254"/>
      <c r="E352" s="253"/>
      <c r="F352" s="315"/>
      <c r="G352" s="238"/>
      <c r="H352" s="195"/>
      <c r="I352" s="195"/>
      <c r="J352" s="195"/>
      <c r="K352" s="195"/>
      <c r="L352" s="195"/>
      <c r="M352" s="195"/>
      <c r="N352" s="195"/>
      <c r="O352" s="195"/>
      <c r="P352" s="239"/>
      <c r="Q352" s="990"/>
      <c r="R352" s="991"/>
      <c r="S352" s="991"/>
      <c r="T352" s="991"/>
      <c r="U352" s="991"/>
      <c r="V352" s="991"/>
      <c r="W352" s="991"/>
      <c r="X352" s="991"/>
      <c r="Y352" s="991"/>
      <c r="Z352" s="991"/>
      <c r="AA352" s="992"/>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997"/>
      <c r="B353" s="254"/>
      <c r="C353" s="253"/>
      <c r="D353" s="254"/>
      <c r="E353" s="253"/>
      <c r="F353" s="315"/>
      <c r="G353" s="273" t="s">
        <v>248</v>
      </c>
      <c r="H353" s="200"/>
      <c r="I353" s="200"/>
      <c r="J353" s="200"/>
      <c r="K353" s="200"/>
      <c r="L353" s="200"/>
      <c r="M353" s="200"/>
      <c r="N353" s="200"/>
      <c r="O353" s="200"/>
      <c r="P353" s="201"/>
      <c r="Q353" s="216" t="s">
        <v>329</v>
      </c>
      <c r="R353" s="200"/>
      <c r="S353" s="200"/>
      <c r="T353" s="200"/>
      <c r="U353" s="200"/>
      <c r="V353" s="200"/>
      <c r="W353" s="200"/>
      <c r="X353" s="200"/>
      <c r="Y353" s="200"/>
      <c r="Z353" s="200"/>
      <c r="AA353" s="200"/>
      <c r="AB353" s="288" t="s">
        <v>330</v>
      </c>
      <c r="AC353" s="200"/>
      <c r="AD353" s="201"/>
      <c r="AE353" s="274" t="s">
        <v>249</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997"/>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997"/>
      <c r="B355" s="254"/>
      <c r="C355" s="253"/>
      <c r="D355" s="254"/>
      <c r="E355" s="253"/>
      <c r="F355" s="315"/>
      <c r="G355" s="233"/>
      <c r="H355" s="192"/>
      <c r="I355" s="192"/>
      <c r="J355" s="192"/>
      <c r="K355" s="192"/>
      <c r="L355" s="192"/>
      <c r="M355" s="192"/>
      <c r="N355" s="192"/>
      <c r="O355" s="192"/>
      <c r="P355" s="234"/>
      <c r="Q355" s="984"/>
      <c r="R355" s="985"/>
      <c r="S355" s="985"/>
      <c r="T355" s="985"/>
      <c r="U355" s="985"/>
      <c r="V355" s="985"/>
      <c r="W355" s="985"/>
      <c r="X355" s="985"/>
      <c r="Y355" s="985"/>
      <c r="Z355" s="985"/>
      <c r="AA355" s="986"/>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997"/>
      <c r="B356" s="254"/>
      <c r="C356" s="253"/>
      <c r="D356" s="254"/>
      <c r="E356" s="253"/>
      <c r="F356" s="315"/>
      <c r="G356" s="235"/>
      <c r="H356" s="236"/>
      <c r="I356" s="236"/>
      <c r="J356" s="236"/>
      <c r="K356" s="236"/>
      <c r="L356" s="236"/>
      <c r="M356" s="236"/>
      <c r="N356" s="236"/>
      <c r="O356" s="236"/>
      <c r="P356" s="237"/>
      <c r="Q356" s="987"/>
      <c r="R356" s="988"/>
      <c r="S356" s="988"/>
      <c r="T356" s="988"/>
      <c r="U356" s="988"/>
      <c r="V356" s="988"/>
      <c r="W356" s="988"/>
      <c r="X356" s="988"/>
      <c r="Y356" s="988"/>
      <c r="Z356" s="988"/>
      <c r="AA356" s="989"/>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997"/>
      <c r="B357" s="254"/>
      <c r="C357" s="253"/>
      <c r="D357" s="254"/>
      <c r="E357" s="253"/>
      <c r="F357" s="315"/>
      <c r="G357" s="235"/>
      <c r="H357" s="236"/>
      <c r="I357" s="236"/>
      <c r="J357" s="236"/>
      <c r="K357" s="236"/>
      <c r="L357" s="236"/>
      <c r="M357" s="236"/>
      <c r="N357" s="236"/>
      <c r="O357" s="236"/>
      <c r="P357" s="237"/>
      <c r="Q357" s="987"/>
      <c r="R357" s="988"/>
      <c r="S357" s="988"/>
      <c r="T357" s="988"/>
      <c r="U357" s="988"/>
      <c r="V357" s="988"/>
      <c r="W357" s="988"/>
      <c r="X357" s="988"/>
      <c r="Y357" s="988"/>
      <c r="Z357" s="988"/>
      <c r="AA357" s="989"/>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997"/>
      <c r="B358" s="254"/>
      <c r="C358" s="253"/>
      <c r="D358" s="254"/>
      <c r="E358" s="253"/>
      <c r="F358" s="315"/>
      <c r="G358" s="235"/>
      <c r="H358" s="236"/>
      <c r="I358" s="236"/>
      <c r="J358" s="236"/>
      <c r="K358" s="236"/>
      <c r="L358" s="236"/>
      <c r="M358" s="236"/>
      <c r="N358" s="236"/>
      <c r="O358" s="236"/>
      <c r="P358" s="237"/>
      <c r="Q358" s="987"/>
      <c r="R358" s="988"/>
      <c r="S358" s="988"/>
      <c r="T358" s="988"/>
      <c r="U358" s="988"/>
      <c r="V358" s="988"/>
      <c r="W358" s="988"/>
      <c r="X358" s="988"/>
      <c r="Y358" s="988"/>
      <c r="Z358" s="988"/>
      <c r="AA358" s="989"/>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997"/>
      <c r="B359" s="254"/>
      <c r="C359" s="253"/>
      <c r="D359" s="254"/>
      <c r="E359" s="253"/>
      <c r="F359" s="315"/>
      <c r="G359" s="238"/>
      <c r="H359" s="195"/>
      <c r="I359" s="195"/>
      <c r="J359" s="195"/>
      <c r="K359" s="195"/>
      <c r="L359" s="195"/>
      <c r="M359" s="195"/>
      <c r="N359" s="195"/>
      <c r="O359" s="195"/>
      <c r="P359" s="239"/>
      <c r="Q359" s="990"/>
      <c r="R359" s="991"/>
      <c r="S359" s="991"/>
      <c r="T359" s="991"/>
      <c r="U359" s="991"/>
      <c r="V359" s="991"/>
      <c r="W359" s="991"/>
      <c r="X359" s="991"/>
      <c r="Y359" s="991"/>
      <c r="Z359" s="991"/>
      <c r="AA359" s="992"/>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997"/>
      <c r="B360" s="254"/>
      <c r="C360" s="253"/>
      <c r="D360" s="254"/>
      <c r="E360" s="253"/>
      <c r="F360" s="315"/>
      <c r="G360" s="273" t="s">
        <v>248</v>
      </c>
      <c r="H360" s="200"/>
      <c r="I360" s="200"/>
      <c r="J360" s="200"/>
      <c r="K360" s="200"/>
      <c r="L360" s="200"/>
      <c r="M360" s="200"/>
      <c r="N360" s="200"/>
      <c r="O360" s="200"/>
      <c r="P360" s="201"/>
      <c r="Q360" s="216" t="s">
        <v>329</v>
      </c>
      <c r="R360" s="200"/>
      <c r="S360" s="200"/>
      <c r="T360" s="200"/>
      <c r="U360" s="200"/>
      <c r="V360" s="200"/>
      <c r="W360" s="200"/>
      <c r="X360" s="200"/>
      <c r="Y360" s="200"/>
      <c r="Z360" s="200"/>
      <c r="AA360" s="200"/>
      <c r="AB360" s="288" t="s">
        <v>330</v>
      </c>
      <c r="AC360" s="200"/>
      <c r="AD360" s="201"/>
      <c r="AE360" s="274" t="s">
        <v>249</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997"/>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997"/>
      <c r="B362" s="254"/>
      <c r="C362" s="253"/>
      <c r="D362" s="254"/>
      <c r="E362" s="253"/>
      <c r="F362" s="315"/>
      <c r="G362" s="233"/>
      <c r="H362" s="192"/>
      <c r="I362" s="192"/>
      <c r="J362" s="192"/>
      <c r="K362" s="192"/>
      <c r="L362" s="192"/>
      <c r="M362" s="192"/>
      <c r="N362" s="192"/>
      <c r="O362" s="192"/>
      <c r="P362" s="234"/>
      <c r="Q362" s="984"/>
      <c r="R362" s="985"/>
      <c r="S362" s="985"/>
      <c r="T362" s="985"/>
      <c r="U362" s="985"/>
      <c r="V362" s="985"/>
      <c r="W362" s="985"/>
      <c r="X362" s="985"/>
      <c r="Y362" s="985"/>
      <c r="Z362" s="985"/>
      <c r="AA362" s="986"/>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997"/>
      <c r="B363" s="254"/>
      <c r="C363" s="253"/>
      <c r="D363" s="254"/>
      <c r="E363" s="253"/>
      <c r="F363" s="315"/>
      <c r="G363" s="235"/>
      <c r="H363" s="236"/>
      <c r="I363" s="236"/>
      <c r="J363" s="236"/>
      <c r="K363" s="236"/>
      <c r="L363" s="236"/>
      <c r="M363" s="236"/>
      <c r="N363" s="236"/>
      <c r="O363" s="236"/>
      <c r="P363" s="237"/>
      <c r="Q363" s="987"/>
      <c r="R363" s="988"/>
      <c r="S363" s="988"/>
      <c r="T363" s="988"/>
      <c r="U363" s="988"/>
      <c r="V363" s="988"/>
      <c r="W363" s="988"/>
      <c r="X363" s="988"/>
      <c r="Y363" s="988"/>
      <c r="Z363" s="988"/>
      <c r="AA363" s="989"/>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997"/>
      <c r="B364" s="254"/>
      <c r="C364" s="253"/>
      <c r="D364" s="254"/>
      <c r="E364" s="253"/>
      <c r="F364" s="315"/>
      <c r="G364" s="235"/>
      <c r="H364" s="236"/>
      <c r="I364" s="236"/>
      <c r="J364" s="236"/>
      <c r="K364" s="236"/>
      <c r="L364" s="236"/>
      <c r="M364" s="236"/>
      <c r="N364" s="236"/>
      <c r="O364" s="236"/>
      <c r="P364" s="237"/>
      <c r="Q364" s="987"/>
      <c r="R364" s="988"/>
      <c r="S364" s="988"/>
      <c r="T364" s="988"/>
      <c r="U364" s="988"/>
      <c r="V364" s="988"/>
      <c r="W364" s="988"/>
      <c r="X364" s="988"/>
      <c r="Y364" s="988"/>
      <c r="Z364" s="988"/>
      <c r="AA364" s="989"/>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997"/>
      <c r="B365" s="254"/>
      <c r="C365" s="253"/>
      <c r="D365" s="254"/>
      <c r="E365" s="253"/>
      <c r="F365" s="315"/>
      <c r="G365" s="235"/>
      <c r="H365" s="236"/>
      <c r="I365" s="236"/>
      <c r="J365" s="236"/>
      <c r="K365" s="236"/>
      <c r="L365" s="236"/>
      <c r="M365" s="236"/>
      <c r="N365" s="236"/>
      <c r="O365" s="236"/>
      <c r="P365" s="237"/>
      <c r="Q365" s="987"/>
      <c r="R365" s="988"/>
      <c r="S365" s="988"/>
      <c r="T365" s="988"/>
      <c r="U365" s="988"/>
      <c r="V365" s="988"/>
      <c r="W365" s="988"/>
      <c r="X365" s="988"/>
      <c r="Y365" s="988"/>
      <c r="Z365" s="988"/>
      <c r="AA365" s="989"/>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997"/>
      <c r="B366" s="254"/>
      <c r="C366" s="253"/>
      <c r="D366" s="254"/>
      <c r="E366" s="316"/>
      <c r="F366" s="317"/>
      <c r="G366" s="238"/>
      <c r="H366" s="195"/>
      <c r="I366" s="195"/>
      <c r="J366" s="195"/>
      <c r="K366" s="195"/>
      <c r="L366" s="195"/>
      <c r="M366" s="195"/>
      <c r="N366" s="195"/>
      <c r="O366" s="195"/>
      <c r="P366" s="239"/>
      <c r="Q366" s="990"/>
      <c r="R366" s="991"/>
      <c r="S366" s="991"/>
      <c r="T366" s="991"/>
      <c r="U366" s="991"/>
      <c r="V366" s="991"/>
      <c r="W366" s="991"/>
      <c r="X366" s="991"/>
      <c r="Y366" s="991"/>
      <c r="Z366" s="991"/>
      <c r="AA366" s="992"/>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997"/>
      <c r="B367" s="254"/>
      <c r="C367" s="253"/>
      <c r="D367" s="254"/>
      <c r="E367" s="188" t="s">
        <v>294</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997"/>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997"/>
      <c r="B369" s="254"/>
      <c r="C369" s="253"/>
      <c r="D369" s="254"/>
      <c r="E369" s="433"/>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4"/>
      <c r="AY369">
        <f>$AY$367</f>
        <v>0</v>
      </c>
    </row>
    <row r="370" spans="1:51" ht="45" hidden="1" customHeight="1" x14ac:dyDescent="0.15">
      <c r="A370" s="997"/>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7"/>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997"/>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384</v>
      </c>
      <c r="AF372" s="200"/>
      <c r="AG372" s="200"/>
      <c r="AH372" s="201"/>
      <c r="AI372" s="216" t="s">
        <v>406</v>
      </c>
      <c r="AJ372" s="200"/>
      <c r="AK372" s="200"/>
      <c r="AL372" s="201"/>
      <c r="AM372" s="216" t="s">
        <v>693</v>
      </c>
      <c r="AN372" s="200"/>
      <c r="AO372" s="200"/>
      <c r="AP372" s="201"/>
      <c r="AQ372" s="268" t="s">
        <v>231</v>
      </c>
      <c r="AR372" s="269"/>
      <c r="AS372" s="269"/>
      <c r="AT372" s="270"/>
      <c r="AU372" s="280" t="s">
        <v>247</v>
      </c>
      <c r="AV372" s="280"/>
      <c r="AW372" s="280"/>
      <c r="AX372" s="281"/>
      <c r="AY372">
        <f>COUNTA($G$374)</f>
        <v>0</v>
      </c>
    </row>
    <row r="373" spans="1:51" ht="18.75" hidden="1" customHeight="1" x14ac:dyDescent="0.15">
      <c r="A373" s="997"/>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232</v>
      </c>
      <c r="AT373" s="203"/>
      <c r="AU373" s="179"/>
      <c r="AV373" s="179"/>
      <c r="AW373" s="180" t="s">
        <v>179</v>
      </c>
      <c r="AX373" s="181"/>
      <c r="AY373">
        <f>$AY$372</f>
        <v>0</v>
      </c>
    </row>
    <row r="374" spans="1:51" ht="39.75" hidden="1" customHeight="1" x14ac:dyDescent="0.15">
      <c r="A374" s="997"/>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246</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997"/>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997"/>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384</v>
      </c>
      <c r="AF376" s="200"/>
      <c r="AG376" s="200"/>
      <c r="AH376" s="201"/>
      <c r="AI376" s="216" t="s">
        <v>406</v>
      </c>
      <c r="AJ376" s="200"/>
      <c r="AK376" s="200"/>
      <c r="AL376" s="201"/>
      <c r="AM376" s="216" t="s">
        <v>693</v>
      </c>
      <c r="AN376" s="200"/>
      <c r="AO376" s="200"/>
      <c r="AP376" s="201"/>
      <c r="AQ376" s="268" t="s">
        <v>231</v>
      </c>
      <c r="AR376" s="269"/>
      <c r="AS376" s="269"/>
      <c r="AT376" s="270"/>
      <c r="AU376" s="280" t="s">
        <v>247</v>
      </c>
      <c r="AV376" s="280"/>
      <c r="AW376" s="280"/>
      <c r="AX376" s="281"/>
      <c r="AY376">
        <f>COUNTA($G$378)</f>
        <v>0</v>
      </c>
    </row>
    <row r="377" spans="1:51" ht="18.75" hidden="1" customHeight="1" x14ac:dyDescent="0.15">
      <c r="A377" s="997"/>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232</v>
      </c>
      <c r="AT377" s="203"/>
      <c r="AU377" s="179"/>
      <c r="AV377" s="179"/>
      <c r="AW377" s="180" t="s">
        <v>179</v>
      </c>
      <c r="AX377" s="181"/>
      <c r="AY377">
        <f>$AY$376</f>
        <v>0</v>
      </c>
    </row>
    <row r="378" spans="1:51" ht="39.75" hidden="1" customHeight="1" x14ac:dyDescent="0.15">
      <c r="A378" s="997"/>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246</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997"/>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997"/>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384</v>
      </c>
      <c r="AF380" s="200"/>
      <c r="AG380" s="200"/>
      <c r="AH380" s="201"/>
      <c r="AI380" s="216" t="s">
        <v>406</v>
      </c>
      <c r="AJ380" s="200"/>
      <c r="AK380" s="200"/>
      <c r="AL380" s="201"/>
      <c r="AM380" s="216" t="s">
        <v>693</v>
      </c>
      <c r="AN380" s="200"/>
      <c r="AO380" s="200"/>
      <c r="AP380" s="201"/>
      <c r="AQ380" s="268" t="s">
        <v>231</v>
      </c>
      <c r="AR380" s="269"/>
      <c r="AS380" s="269"/>
      <c r="AT380" s="270"/>
      <c r="AU380" s="280" t="s">
        <v>247</v>
      </c>
      <c r="AV380" s="280"/>
      <c r="AW380" s="280"/>
      <c r="AX380" s="281"/>
      <c r="AY380">
        <f>COUNTA($G$382)</f>
        <v>0</v>
      </c>
    </row>
    <row r="381" spans="1:51" ht="18.75" hidden="1" customHeight="1" x14ac:dyDescent="0.15">
      <c r="A381" s="997"/>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232</v>
      </c>
      <c r="AT381" s="203"/>
      <c r="AU381" s="179"/>
      <c r="AV381" s="179"/>
      <c r="AW381" s="180" t="s">
        <v>179</v>
      </c>
      <c r="AX381" s="181"/>
      <c r="AY381">
        <f>$AY$380</f>
        <v>0</v>
      </c>
    </row>
    <row r="382" spans="1:51" ht="39.75" hidden="1" customHeight="1" x14ac:dyDescent="0.15">
      <c r="A382" s="997"/>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246</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997"/>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997"/>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384</v>
      </c>
      <c r="AF384" s="200"/>
      <c r="AG384" s="200"/>
      <c r="AH384" s="201"/>
      <c r="AI384" s="216" t="s">
        <v>406</v>
      </c>
      <c r="AJ384" s="200"/>
      <c r="AK384" s="200"/>
      <c r="AL384" s="201"/>
      <c r="AM384" s="216" t="s">
        <v>693</v>
      </c>
      <c r="AN384" s="200"/>
      <c r="AO384" s="200"/>
      <c r="AP384" s="201"/>
      <c r="AQ384" s="268" t="s">
        <v>231</v>
      </c>
      <c r="AR384" s="269"/>
      <c r="AS384" s="269"/>
      <c r="AT384" s="270"/>
      <c r="AU384" s="280" t="s">
        <v>247</v>
      </c>
      <c r="AV384" s="280"/>
      <c r="AW384" s="280"/>
      <c r="AX384" s="281"/>
      <c r="AY384">
        <f>COUNTA($G$386)</f>
        <v>0</v>
      </c>
    </row>
    <row r="385" spans="1:51" ht="18.75" hidden="1" customHeight="1" x14ac:dyDescent="0.15">
      <c r="A385" s="997"/>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232</v>
      </c>
      <c r="AT385" s="203"/>
      <c r="AU385" s="179"/>
      <c r="AV385" s="179"/>
      <c r="AW385" s="180" t="s">
        <v>179</v>
      </c>
      <c r="AX385" s="181"/>
      <c r="AY385">
        <f>$AY$384</f>
        <v>0</v>
      </c>
    </row>
    <row r="386" spans="1:51" ht="39.75" hidden="1" customHeight="1" x14ac:dyDescent="0.15">
      <c r="A386" s="997"/>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246</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997"/>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997"/>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384</v>
      </c>
      <c r="AF388" s="200"/>
      <c r="AG388" s="200"/>
      <c r="AH388" s="201"/>
      <c r="AI388" s="216" t="s">
        <v>406</v>
      </c>
      <c r="AJ388" s="200"/>
      <c r="AK388" s="200"/>
      <c r="AL388" s="201"/>
      <c r="AM388" s="216" t="s">
        <v>693</v>
      </c>
      <c r="AN388" s="200"/>
      <c r="AO388" s="200"/>
      <c r="AP388" s="201"/>
      <c r="AQ388" s="268" t="s">
        <v>231</v>
      </c>
      <c r="AR388" s="269"/>
      <c r="AS388" s="269"/>
      <c r="AT388" s="270"/>
      <c r="AU388" s="280" t="s">
        <v>247</v>
      </c>
      <c r="AV388" s="280"/>
      <c r="AW388" s="280"/>
      <c r="AX388" s="281"/>
      <c r="AY388">
        <f>COUNTA($G$390)</f>
        <v>0</v>
      </c>
    </row>
    <row r="389" spans="1:51" ht="18.75" hidden="1" customHeight="1" x14ac:dyDescent="0.15">
      <c r="A389" s="997"/>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232</v>
      </c>
      <c r="AT389" s="203"/>
      <c r="AU389" s="179"/>
      <c r="AV389" s="179"/>
      <c r="AW389" s="180" t="s">
        <v>179</v>
      </c>
      <c r="AX389" s="181"/>
      <c r="AY389">
        <f>$AY$388</f>
        <v>0</v>
      </c>
    </row>
    <row r="390" spans="1:51" ht="39.75" hidden="1" customHeight="1" x14ac:dyDescent="0.15">
      <c r="A390" s="997"/>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246</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997"/>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997"/>
      <c r="B392" s="254"/>
      <c r="C392" s="253"/>
      <c r="D392" s="254"/>
      <c r="E392" s="253"/>
      <c r="F392" s="315"/>
      <c r="G392" s="273" t="s">
        <v>248</v>
      </c>
      <c r="H392" s="200"/>
      <c r="I392" s="200"/>
      <c r="J392" s="200"/>
      <c r="K392" s="200"/>
      <c r="L392" s="200"/>
      <c r="M392" s="200"/>
      <c r="N392" s="200"/>
      <c r="O392" s="200"/>
      <c r="P392" s="201"/>
      <c r="Q392" s="216" t="s">
        <v>329</v>
      </c>
      <c r="R392" s="200"/>
      <c r="S392" s="200"/>
      <c r="T392" s="200"/>
      <c r="U392" s="200"/>
      <c r="V392" s="200"/>
      <c r="W392" s="200"/>
      <c r="X392" s="200"/>
      <c r="Y392" s="200"/>
      <c r="Z392" s="200"/>
      <c r="AA392" s="200"/>
      <c r="AB392" s="288" t="s">
        <v>330</v>
      </c>
      <c r="AC392" s="200"/>
      <c r="AD392" s="201"/>
      <c r="AE392" s="216" t="s">
        <v>249</v>
      </c>
      <c r="AF392" s="200"/>
      <c r="AG392" s="200"/>
      <c r="AH392" s="200"/>
      <c r="AI392" s="200"/>
      <c r="AJ392" s="200"/>
      <c r="AK392" s="200"/>
      <c r="AL392" s="200"/>
      <c r="AM392" s="200"/>
      <c r="AN392" s="200"/>
      <c r="AO392" s="200"/>
      <c r="AP392" s="200"/>
      <c r="AQ392" s="200"/>
      <c r="AR392" s="200"/>
      <c r="AS392" s="200"/>
      <c r="AT392" s="200"/>
      <c r="AU392" s="200"/>
      <c r="AV392" s="200"/>
      <c r="AW392" s="200"/>
      <c r="AX392" s="592"/>
      <c r="AY392">
        <f>COUNTA($G$394)</f>
        <v>0</v>
      </c>
    </row>
    <row r="393" spans="1:51" ht="22.5" hidden="1" customHeight="1" x14ac:dyDescent="0.15">
      <c r="A393" s="997"/>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997"/>
      <c r="B394" s="254"/>
      <c r="C394" s="253"/>
      <c r="D394" s="254"/>
      <c r="E394" s="253"/>
      <c r="F394" s="315"/>
      <c r="G394" s="233"/>
      <c r="H394" s="192"/>
      <c r="I394" s="192"/>
      <c r="J394" s="192"/>
      <c r="K394" s="192"/>
      <c r="L394" s="192"/>
      <c r="M394" s="192"/>
      <c r="N394" s="192"/>
      <c r="O394" s="192"/>
      <c r="P394" s="234"/>
      <c r="Q394" s="984"/>
      <c r="R394" s="985"/>
      <c r="S394" s="985"/>
      <c r="T394" s="985"/>
      <c r="U394" s="985"/>
      <c r="V394" s="985"/>
      <c r="W394" s="985"/>
      <c r="X394" s="985"/>
      <c r="Y394" s="985"/>
      <c r="Z394" s="985"/>
      <c r="AA394" s="986"/>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997"/>
      <c r="B395" s="254"/>
      <c r="C395" s="253"/>
      <c r="D395" s="254"/>
      <c r="E395" s="253"/>
      <c r="F395" s="315"/>
      <c r="G395" s="235"/>
      <c r="H395" s="236"/>
      <c r="I395" s="236"/>
      <c r="J395" s="236"/>
      <c r="K395" s="236"/>
      <c r="L395" s="236"/>
      <c r="M395" s="236"/>
      <c r="N395" s="236"/>
      <c r="O395" s="236"/>
      <c r="P395" s="237"/>
      <c r="Q395" s="987"/>
      <c r="R395" s="988"/>
      <c r="S395" s="988"/>
      <c r="T395" s="988"/>
      <c r="U395" s="988"/>
      <c r="V395" s="988"/>
      <c r="W395" s="988"/>
      <c r="X395" s="988"/>
      <c r="Y395" s="988"/>
      <c r="Z395" s="988"/>
      <c r="AA395" s="989"/>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997"/>
      <c r="B396" s="254"/>
      <c r="C396" s="253"/>
      <c r="D396" s="254"/>
      <c r="E396" s="253"/>
      <c r="F396" s="315"/>
      <c r="G396" s="235"/>
      <c r="H396" s="236"/>
      <c r="I396" s="236"/>
      <c r="J396" s="236"/>
      <c r="K396" s="236"/>
      <c r="L396" s="236"/>
      <c r="M396" s="236"/>
      <c r="N396" s="236"/>
      <c r="O396" s="236"/>
      <c r="P396" s="237"/>
      <c r="Q396" s="987"/>
      <c r="R396" s="988"/>
      <c r="S396" s="988"/>
      <c r="T396" s="988"/>
      <c r="U396" s="988"/>
      <c r="V396" s="988"/>
      <c r="W396" s="988"/>
      <c r="X396" s="988"/>
      <c r="Y396" s="988"/>
      <c r="Z396" s="988"/>
      <c r="AA396" s="989"/>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997"/>
      <c r="B397" s="254"/>
      <c r="C397" s="253"/>
      <c r="D397" s="254"/>
      <c r="E397" s="253"/>
      <c r="F397" s="315"/>
      <c r="G397" s="235"/>
      <c r="H397" s="236"/>
      <c r="I397" s="236"/>
      <c r="J397" s="236"/>
      <c r="K397" s="236"/>
      <c r="L397" s="236"/>
      <c r="M397" s="236"/>
      <c r="N397" s="236"/>
      <c r="O397" s="236"/>
      <c r="P397" s="237"/>
      <c r="Q397" s="987"/>
      <c r="R397" s="988"/>
      <c r="S397" s="988"/>
      <c r="T397" s="988"/>
      <c r="U397" s="988"/>
      <c r="V397" s="988"/>
      <c r="W397" s="988"/>
      <c r="X397" s="988"/>
      <c r="Y397" s="988"/>
      <c r="Z397" s="988"/>
      <c r="AA397" s="989"/>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997"/>
      <c r="B398" s="254"/>
      <c r="C398" s="253"/>
      <c r="D398" s="254"/>
      <c r="E398" s="253"/>
      <c r="F398" s="315"/>
      <c r="G398" s="238"/>
      <c r="H398" s="195"/>
      <c r="I398" s="195"/>
      <c r="J398" s="195"/>
      <c r="K398" s="195"/>
      <c r="L398" s="195"/>
      <c r="M398" s="195"/>
      <c r="N398" s="195"/>
      <c r="O398" s="195"/>
      <c r="P398" s="239"/>
      <c r="Q398" s="990"/>
      <c r="R398" s="991"/>
      <c r="S398" s="991"/>
      <c r="T398" s="991"/>
      <c r="U398" s="991"/>
      <c r="V398" s="991"/>
      <c r="W398" s="991"/>
      <c r="X398" s="991"/>
      <c r="Y398" s="991"/>
      <c r="Z398" s="991"/>
      <c r="AA398" s="992"/>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997"/>
      <c r="B399" s="254"/>
      <c r="C399" s="253"/>
      <c r="D399" s="254"/>
      <c r="E399" s="253"/>
      <c r="F399" s="315"/>
      <c r="G399" s="273" t="s">
        <v>248</v>
      </c>
      <c r="H399" s="200"/>
      <c r="I399" s="200"/>
      <c r="J399" s="200"/>
      <c r="K399" s="200"/>
      <c r="L399" s="200"/>
      <c r="M399" s="200"/>
      <c r="N399" s="200"/>
      <c r="O399" s="200"/>
      <c r="P399" s="201"/>
      <c r="Q399" s="216" t="s">
        <v>329</v>
      </c>
      <c r="R399" s="200"/>
      <c r="S399" s="200"/>
      <c r="T399" s="200"/>
      <c r="U399" s="200"/>
      <c r="V399" s="200"/>
      <c r="W399" s="200"/>
      <c r="X399" s="200"/>
      <c r="Y399" s="200"/>
      <c r="Z399" s="200"/>
      <c r="AA399" s="200"/>
      <c r="AB399" s="288" t="s">
        <v>330</v>
      </c>
      <c r="AC399" s="200"/>
      <c r="AD399" s="201"/>
      <c r="AE399" s="274" t="s">
        <v>249</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997"/>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997"/>
      <c r="B401" s="254"/>
      <c r="C401" s="253"/>
      <c r="D401" s="254"/>
      <c r="E401" s="253"/>
      <c r="F401" s="315"/>
      <c r="G401" s="233"/>
      <c r="H401" s="192"/>
      <c r="I401" s="192"/>
      <c r="J401" s="192"/>
      <c r="K401" s="192"/>
      <c r="L401" s="192"/>
      <c r="M401" s="192"/>
      <c r="N401" s="192"/>
      <c r="O401" s="192"/>
      <c r="P401" s="234"/>
      <c r="Q401" s="984"/>
      <c r="R401" s="985"/>
      <c r="S401" s="985"/>
      <c r="T401" s="985"/>
      <c r="U401" s="985"/>
      <c r="V401" s="985"/>
      <c r="W401" s="985"/>
      <c r="X401" s="985"/>
      <c r="Y401" s="985"/>
      <c r="Z401" s="985"/>
      <c r="AA401" s="986"/>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997"/>
      <c r="B402" s="254"/>
      <c r="C402" s="253"/>
      <c r="D402" s="254"/>
      <c r="E402" s="253"/>
      <c r="F402" s="315"/>
      <c r="G402" s="235"/>
      <c r="H402" s="236"/>
      <c r="I402" s="236"/>
      <c r="J402" s="236"/>
      <c r="K402" s="236"/>
      <c r="L402" s="236"/>
      <c r="M402" s="236"/>
      <c r="N402" s="236"/>
      <c r="O402" s="236"/>
      <c r="P402" s="237"/>
      <c r="Q402" s="987"/>
      <c r="R402" s="988"/>
      <c r="S402" s="988"/>
      <c r="T402" s="988"/>
      <c r="U402" s="988"/>
      <c r="V402" s="988"/>
      <c r="W402" s="988"/>
      <c r="X402" s="988"/>
      <c r="Y402" s="988"/>
      <c r="Z402" s="988"/>
      <c r="AA402" s="989"/>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997"/>
      <c r="B403" s="254"/>
      <c r="C403" s="253"/>
      <c r="D403" s="254"/>
      <c r="E403" s="253"/>
      <c r="F403" s="315"/>
      <c r="G403" s="235"/>
      <c r="H403" s="236"/>
      <c r="I403" s="236"/>
      <c r="J403" s="236"/>
      <c r="K403" s="236"/>
      <c r="L403" s="236"/>
      <c r="M403" s="236"/>
      <c r="N403" s="236"/>
      <c r="O403" s="236"/>
      <c r="P403" s="237"/>
      <c r="Q403" s="987"/>
      <c r="R403" s="988"/>
      <c r="S403" s="988"/>
      <c r="T403" s="988"/>
      <c r="U403" s="988"/>
      <c r="V403" s="988"/>
      <c r="W403" s="988"/>
      <c r="X403" s="988"/>
      <c r="Y403" s="988"/>
      <c r="Z403" s="988"/>
      <c r="AA403" s="989"/>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997"/>
      <c r="B404" s="254"/>
      <c r="C404" s="253"/>
      <c r="D404" s="254"/>
      <c r="E404" s="253"/>
      <c r="F404" s="315"/>
      <c r="G404" s="235"/>
      <c r="H404" s="236"/>
      <c r="I404" s="236"/>
      <c r="J404" s="236"/>
      <c r="K404" s="236"/>
      <c r="L404" s="236"/>
      <c r="M404" s="236"/>
      <c r="N404" s="236"/>
      <c r="O404" s="236"/>
      <c r="P404" s="237"/>
      <c r="Q404" s="987"/>
      <c r="R404" s="988"/>
      <c r="S404" s="988"/>
      <c r="T404" s="988"/>
      <c r="U404" s="988"/>
      <c r="V404" s="988"/>
      <c r="W404" s="988"/>
      <c r="X404" s="988"/>
      <c r="Y404" s="988"/>
      <c r="Z404" s="988"/>
      <c r="AA404" s="989"/>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997"/>
      <c r="B405" s="254"/>
      <c r="C405" s="253"/>
      <c r="D405" s="254"/>
      <c r="E405" s="253"/>
      <c r="F405" s="315"/>
      <c r="G405" s="238"/>
      <c r="H405" s="195"/>
      <c r="I405" s="195"/>
      <c r="J405" s="195"/>
      <c r="K405" s="195"/>
      <c r="L405" s="195"/>
      <c r="M405" s="195"/>
      <c r="N405" s="195"/>
      <c r="O405" s="195"/>
      <c r="P405" s="239"/>
      <c r="Q405" s="990"/>
      <c r="R405" s="991"/>
      <c r="S405" s="991"/>
      <c r="T405" s="991"/>
      <c r="U405" s="991"/>
      <c r="V405" s="991"/>
      <c r="W405" s="991"/>
      <c r="X405" s="991"/>
      <c r="Y405" s="991"/>
      <c r="Z405" s="991"/>
      <c r="AA405" s="992"/>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997"/>
      <c r="B406" s="254"/>
      <c r="C406" s="253"/>
      <c r="D406" s="254"/>
      <c r="E406" s="253"/>
      <c r="F406" s="315"/>
      <c r="G406" s="273" t="s">
        <v>248</v>
      </c>
      <c r="H406" s="200"/>
      <c r="I406" s="200"/>
      <c r="J406" s="200"/>
      <c r="K406" s="200"/>
      <c r="L406" s="200"/>
      <c r="M406" s="200"/>
      <c r="N406" s="200"/>
      <c r="O406" s="200"/>
      <c r="P406" s="201"/>
      <c r="Q406" s="216" t="s">
        <v>329</v>
      </c>
      <c r="R406" s="200"/>
      <c r="S406" s="200"/>
      <c r="T406" s="200"/>
      <c r="U406" s="200"/>
      <c r="V406" s="200"/>
      <c r="W406" s="200"/>
      <c r="X406" s="200"/>
      <c r="Y406" s="200"/>
      <c r="Z406" s="200"/>
      <c r="AA406" s="200"/>
      <c r="AB406" s="288" t="s">
        <v>330</v>
      </c>
      <c r="AC406" s="200"/>
      <c r="AD406" s="201"/>
      <c r="AE406" s="274" t="s">
        <v>249</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997"/>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997"/>
      <c r="B408" s="254"/>
      <c r="C408" s="253"/>
      <c r="D408" s="254"/>
      <c r="E408" s="253"/>
      <c r="F408" s="315"/>
      <c r="G408" s="233"/>
      <c r="H408" s="192"/>
      <c r="I408" s="192"/>
      <c r="J408" s="192"/>
      <c r="K408" s="192"/>
      <c r="L408" s="192"/>
      <c r="M408" s="192"/>
      <c r="N408" s="192"/>
      <c r="O408" s="192"/>
      <c r="P408" s="234"/>
      <c r="Q408" s="984"/>
      <c r="R408" s="985"/>
      <c r="S408" s="985"/>
      <c r="T408" s="985"/>
      <c r="U408" s="985"/>
      <c r="V408" s="985"/>
      <c r="W408" s="985"/>
      <c r="X408" s="985"/>
      <c r="Y408" s="985"/>
      <c r="Z408" s="985"/>
      <c r="AA408" s="986"/>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997"/>
      <c r="B409" s="254"/>
      <c r="C409" s="253"/>
      <c r="D409" s="254"/>
      <c r="E409" s="253"/>
      <c r="F409" s="315"/>
      <c r="G409" s="235"/>
      <c r="H409" s="236"/>
      <c r="I409" s="236"/>
      <c r="J409" s="236"/>
      <c r="K409" s="236"/>
      <c r="L409" s="236"/>
      <c r="M409" s="236"/>
      <c r="N409" s="236"/>
      <c r="O409" s="236"/>
      <c r="P409" s="237"/>
      <c r="Q409" s="987"/>
      <c r="R409" s="988"/>
      <c r="S409" s="988"/>
      <c r="T409" s="988"/>
      <c r="U409" s="988"/>
      <c r="V409" s="988"/>
      <c r="W409" s="988"/>
      <c r="X409" s="988"/>
      <c r="Y409" s="988"/>
      <c r="Z409" s="988"/>
      <c r="AA409" s="989"/>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997"/>
      <c r="B410" s="254"/>
      <c r="C410" s="253"/>
      <c r="D410" s="254"/>
      <c r="E410" s="253"/>
      <c r="F410" s="315"/>
      <c r="G410" s="235"/>
      <c r="H410" s="236"/>
      <c r="I410" s="236"/>
      <c r="J410" s="236"/>
      <c r="K410" s="236"/>
      <c r="L410" s="236"/>
      <c r="M410" s="236"/>
      <c r="N410" s="236"/>
      <c r="O410" s="236"/>
      <c r="P410" s="237"/>
      <c r="Q410" s="987"/>
      <c r="R410" s="988"/>
      <c r="S410" s="988"/>
      <c r="T410" s="988"/>
      <c r="U410" s="988"/>
      <c r="V410" s="988"/>
      <c r="W410" s="988"/>
      <c r="X410" s="988"/>
      <c r="Y410" s="988"/>
      <c r="Z410" s="988"/>
      <c r="AA410" s="989"/>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997"/>
      <c r="B411" s="254"/>
      <c r="C411" s="253"/>
      <c r="D411" s="254"/>
      <c r="E411" s="253"/>
      <c r="F411" s="315"/>
      <c r="G411" s="235"/>
      <c r="H411" s="236"/>
      <c r="I411" s="236"/>
      <c r="J411" s="236"/>
      <c r="K411" s="236"/>
      <c r="L411" s="236"/>
      <c r="M411" s="236"/>
      <c r="N411" s="236"/>
      <c r="O411" s="236"/>
      <c r="P411" s="237"/>
      <c r="Q411" s="987"/>
      <c r="R411" s="988"/>
      <c r="S411" s="988"/>
      <c r="T411" s="988"/>
      <c r="U411" s="988"/>
      <c r="V411" s="988"/>
      <c r="W411" s="988"/>
      <c r="X411" s="988"/>
      <c r="Y411" s="988"/>
      <c r="Z411" s="988"/>
      <c r="AA411" s="989"/>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997"/>
      <c r="B412" s="254"/>
      <c r="C412" s="253"/>
      <c r="D412" s="254"/>
      <c r="E412" s="253"/>
      <c r="F412" s="315"/>
      <c r="G412" s="238"/>
      <c r="H412" s="195"/>
      <c r="I412" s="195"/>
      <c r="J412" s="195"/>
      <c r="K412" s="195"/>
      <c r="L412" s="195"/>
      <c r="M412" s="195"/>
      <c r="N412" s="195"/>
      <c r="O412" s="195"/>
      <c r="P412" s="239"/>
      <c r="Q412" s="990"/>
      <c r="R412" s="991"/>
      <c r="S412" s="991"/>
      <c r="T412" s="991"/>
      <c r="U412" s="991"/>
      <c r="V412" s="991"/>
      <c r="W412" s="991"/>
      <c r="X412" s="991"/>
      <c r="Y412" s="991"/>
      <c r="Z412" s="991"/>
      <c r="AA412" s="992"/>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997"/>
      <c r="B413" s="254"/>
      <c r="C413" s="253"/>
      <c r="D413" s="254"/>
      <c r="E413" s="253"/>
      <c r="F413" s="315"/>
      <c r="G413" s="273" t="s">
        <v>248</v>
      </c>
      <c r="H413" s="200"/>
      <c r="I413" s="200"/>
      <c r="J413" s="200"/>
      <c r="K413" s="200"/>
      <c r="L413" s="200"/>
      <c r="M413" s="200"/>
      <c r="N413" s="200"/>
      <c r="O413" s="200"/>
      <c r="P413" s="201"/>
      <c r="Q413" s="216" t="s">
        <v>329</v>
      </c>
      <c r="R413" s="200"/>
      <c r="S413" s="200"/>
      <c r="T413" s="200"/>
      <c r="U413" s="200"/>
      <c r="V413" s="200"/>
      <c r="W413" s="200"/>
      <c r="X413" s="200"/>
      <c r="Y413" s="200"/>
      <c r="Z413" s="200"/>
      <c r="AA413" s="200"/>
      <c r="AB413" s="288" t="s">
        <v>330</v>
      </c>
      <c r="AC413" s="200"/>
      <c r="AD413" s="201"/>
      <c r="AE413" s="274" t="s">
        <v>249</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997"/>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997"/>
      <c r="B415" s="254"/>
      <c r="C415" s="253"/>
      <c r="D415" s="254"/>
      <c r="E415" s="253"/>
      <c r="F415" s="315"/>
      <c r="G415" s="233"/>
      <c r="H415" s="192"/>
      <c r="I415" s="192"/>
      <c r="J415" s="192"/>
      <c r="K415" s="192"/>
      <c r="L415" s="192"/>
      <c r="M415" s="192"/>
      <c r="N415" s="192"/>
      <c r="O415" s="192"/>
      <c r="P415" s="234"/>
      <c r="Q415" s="984"/>
      <c r="R415" s="985"/>
      <c r="S415" s="985"/>
      <c r="T415" s="985"/>
      <c r="U415" s="985"/>
      <c r="V415" s="985"/>
      <c r="W415" s="985"/>
      <c r="X415" s="985"/>
      <c r="Y415" s="985"/>
      <c r="Z415" s="985"/>
      <c r="AA415" s="986"/>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997"/>
      <c r="B416" s="254"/>
      <c r="C416" s="253"/>
      <c r="D416" s="254"/>
      <c r="E416" s="253"/>
      <c r="F416" s="315"/>
      <c r="G416" s="235"/>
      <c r="H416" s="236"/>
      <c r="I416" s="236"/>
      <c r="J416" s="236"/>
      <c r="K416" s="236"/>
      <c r="L416" s="236"/>
      <c r="M416" s="236"/>
      <c r="N416" s="236"/>
      <c r="O416" s="236"/>
      <c r="P416" s="237"/>
      <c r="Q416" s="987"/>
      <c r="R416" s="988"/>
      <c r="S416" s="988"/>
      <c r="T416" s="988"/>
      <c r="U416" s="988"/>
      <c r="V416" s="988"/>
      <c r="W416" s="988"/>
      <c r="X416" s="988"/>
      <c r="Y416" s="988"/>
      <c r="Z416" s="988"/>
      <c r="AA416" s="989"/>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997"/>
      <c r="B417" s="254"/>
      <c r="C417" s="253"/>
      <c r="D417" s="254"/>
      <c r="E417" s="253"/>
      <c r="F417" s="315"/>
      <c r="G417" s="235"/>
      <c r="H417" s="236"/>
      <c r="I417" s="236"/>
      <c r="J417" s="236"/>
      <c r="K417" s="236"/>
      <c r="L417" s="236"/>
      <c r="M417" s="236"/>
      <c r="N417" s="236"/>
      <c r="O417" s="236"/>
      <c r="P417" s="237"/>
      <c r="Q417" s="987"/>
      <c r="R417" s="988"/>
      <c r="S417" s="988"/>
      <c r="T417" s="988"/>
      <c r="U417" s="988"/>
      <c r="V417" s="988"/>
      <c r="W417" s="988"/>
      <c r="X417" s="988"/>
      <c r="Y417" s="988"/>
      <c r="Z417" s="988"/>
      <c r="AA417" s="989"/>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997"/>
      <c r="B418" s="254"/>
      <c r="C418" s="253"/>
      <c r="D418" s="254"/>
      <c r="E418" s="253"/>
      <c r="F418" s="315"/>
      <c r="G418" s="235"/>
      <c r="H418" s="236"/>
      <c r="I418" s="236"/>
      <c r="J418" s="236"/>
      <c r="K418" s="236"/>
      <c r="L418" s="236"/>
      <c r="M418" s="236"/>
      <c r="N418" s="236"/>
      <c r="O418" s="236"/>
      <c r="P418" s="237"/>
      <c r="Q418" s="987"/>
      <c r="R418" s="988"/>
      <c r="S418" s="988"/>
      <c r="T418" s="988"/>
      <c r="U418" s="988"/>
      <c r="V418" s="988"/>
      <c r="W418" s="988"/>
      <c r="X418" s="988"/>
      <c r="Y418" s="988"/>
      <c r="Z418" s="988"/>
      <c r="AA418" s="989"/>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997"/>
      <c r="B419" s="254"/>
      <c r="C419" s="253"/>
      <c r="D419" s="254"/>
      <c r="E419" s="253"/>
      <c r="F419" s="315"/>
      <c r="G419" s="238"/>
      <c r="H419" s="195"/>
      <c r="I419" s="195"/>
      <c r="J419" s="195"/>
      <c r="K419" s="195"/>
      <c r="L419" s="195"/>
      <c r="M419" s="195"/>
      <c r="N419" s="195"/>
      <c r="O419" s="195"/>
      <c r="P419" s="239"/>
      <c r="Q419" s="990"/>
      <c r="R419" s="991"/>
      <c r="S419" s="991"/>
      <c r="T419" s="991"/>
      <c r="U419" s="991"/>
      <c r="V419" s="991"/>
      <c r="W419" s="991"/>
      <c r="X419" s="991"/>
      <c r="Y419" s="991"/>
      <c r="Z419" s="991"/>
      <c r="AA419" s="992"/>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997"/>
      <c r="B420" s="254"/>
      <c r="C420" s="253"/>
      <c r="D420" s="254"/>
      <c r="E420" s="253"/>
      <c r="F420" s="315"/>
      <c r="G420" s="273" t="s">
        <v>248</v>
      </c>
      <c r="H420" s="200"/>
      <c r="I420" s="200"/>
      <c r="J420" s="200"/>
      <c r="K420" s="200"/>
      <c r="L420" s="200"/>
      <c r="M420" s="200"/>
      <c r="N420" s="200"/>
      <c r="O420" s="200"/>
      <c r="P420" s="201"/>
      <c r="Q420" s="216" t="s">
        <v>329</v>
      </c>
      <c r="R420" s="200"/>
      <c r="S420" s="200"/>
      <c r="T420" s="200"/>
      <c r="U420" s="200"/>
      <c r="V420" s="200"/>
      <c r="W420" s="200"/>
      <c r="X420" s="200"/>
      <c r="Y420" s="200"/>
      <c r="Z420" s="200"/>
      <c r="AA420" s="200"/>
      <c r="AB420" s="288" t="s">
        <v>330</v>
      </c>
      <c r="AC420" s="200"/>
      <c r="AD420" s="201"/>
      <c r="AE420" s="274" t="s">
        <v>249</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997"/>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997"/>
      <c r="B422" s="254"/>
      <c r="C422" s="253"/>
      <c r="D422" s="254"/>
      <c r="E422" s="253"/>
      <c r="F422" s="315"/>
      <c r="G422" s="233"/>
      <c r="H422" s="192"/>
      <c r="I422" s="192"/>
      <c r="J422" s="192"/>
      <c r="K422" s="192"/>
      <c r="L422" s="192"/>
      <c r="M422" s="192"/>
      <c r="N422" s="192"/>
      <c r="O422" s="192"/>
      <c r="P422" s="234"/>
      <c r="Q422" s="984"/>
      <c r="R422" s="985"/>
      <c r="S422" s="985"/>
      <c r="T422" s="985"/>
      <c r="U422" s="985"/>
      <c r="V422" s="985"/>
      <c r="W422" s="985"/>
      <c r="X422" s="985"/>
      <c r="Y422" s="985"/>
      <c r="Z422" s="985"/>
      <c r="AA422" s="986"/>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997"/>
      <c r="B423" s="254"/>
      <c r="C423" s="253"/>
      <c r="D423" s="254"/>
      <c r="E423" s="253"/>
      <c r="F423" s="315"/>
      <c r="G423" s="235"/>
      <c r="H423" s="236"/>
      <c r="I423" s="236"/>
      <c r="J423" s="236"/>
      <c r="K423" s="236"/>
      <c r="L423" s="236"/>
      <c r="M423" s="236"/>
      <c r="N423" s="236"/>
      <c r="O423" s="236"/>
      <c r="P423" s="237"/>
      <c r="Q423" s="987"/>
      <c r="R423" s="988"/>
      <c r="S423" s="988"/>
      <c r="T423" s="988"/>
      <c r="U423" s="988"/>
      <c r="V423" s="988"/>
      <c r="W423" s="988"/>
      <c r="X423" s="988"/>
      <c r="Y423" s="988"/>
      <c r="Z423" s="988"/>
      <c r="AA423" s="989"/>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997"/>
      <c r="B424" s="254"/>
      <c r="C424" s="253"/>
      <c r="D424" s="254"/>
      <c r="E424" s="253"/>
      <c r="F424" s="315"/>
      <c r="G424" s="235"/>
      <c r="H424" s="236"/>
      <c r="I424" s="236"/>
      <c r="J424" s="236"/>
      <c r="K424" s="236"/>
      <c r="L424" s="236"/>
      <c r="M424" s="236"/>
      <c r="N424" s="236"/>
      <c r="O424" s="236"/>
      <c r="P424" s="237"/>
      <c r="Q424" s="987"/>
      <c r="R424" s="988"/>
      <c r="S424" s="988"/>
      <c r="T424" s="988"/>
      <c r="U424" s="988"/>
      <c r="V424" s="988"/>
      <c r="W424" s="988"/>
      <c r="X424" s="988"/>
      <c r="Y424" s="988"/>
      <c r="Z424" s="988"/>
      <c r="AA424" s="989"/>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997"/>
      <c r="B425" s="254"/>
      <c r="C425" s="253"/>
      <c r="D425" s="254"/>
      <c r="E425" s="253"/>
      <c r="F425" s="315"/>
      <c r="G425" s="235"/>
      <c r="H425" s="236"/>
      <c r="I425" s="236"/>
      <c r="J425" s="236"/>
      <c r="K425" s="236"/>
      <c r="L425" s="236"/>
      <c r="M425" s="236"/>
      <c r="N425" s="236"/>
      <c r="O425" s="236"/>
      <c r="P425" s="237"/>
      <c r="Q425" s="987"/>
      <c r="R425" s="988"/>
      <c r="S425" s="988"/>
      <c r="T425" s="988"/>
      <c r="U425" s="988"/>
      <c r="V425" s="988"/>
      <c r="W425" s="988"/>
      <c r="X425" s="988"/>
      <c r="Y425" s="988"/>
      <c r="Z425" s="988"/>
      <c r="AA425" s="989"/>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997"/>
      <c r="B426" s="254"/>
      <c r="C426" s="253"/>
      <c r="D426" s="254"/>
      <c r="E426" s="316"/>
      <c r="F426" s="317"/>
      <c r="G426" s="238"/>
      <c r="H426" s="195"/>
      <c r="I426" s="195"/>
      <c r="J426" s="195"/>
      <c r="K426" s="195"/>
      <c r="L426" s="195"/>
      <c r="M426" s="195"/>
      <c r="N426" s="195"/>
      <c r="O426" s="195"/>
      <c r="P426" s="239"/>
      <c r="Q426" s="990"/>
      <c r="R426" s="991"/>
      <c r="S426" s="991"/>
      <c r="T426" s="991"/>
      <c r="U426" s="991"/>
      <c r="V426" s="991"/>
      <c r="W426" s="991"/>
      <c r="X426" s="991"/>
      <c r="Y426" s="991"/>
      <c r="Z426" s="991"/>
      <c r="AA426" s="992"/>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997"/>
      <c r="B427" s="254"/>
      <c r="C427" s="253"/>
      <c r="D427" s="254"/>
      <c r="E427" s="188" t="s">
        <v>294</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997"/>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997"/>
      <c r="B429" s="254"/>
      <c r="C429" s="316"/>
      <c r="D429" s="995"/>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25.5" customHeight="1" x14ac:dyDescent="0.15">
      <c r="A430" s="997"/>
      <c r="B430" s="254"/>
      <c r="C430" s="251" t="s">
        <v>665</v>
      </c>
      <c r="D430" s="252"/>
      <c r="E430" s="240" t="s">
        <v>393</v>
      </c>
      <c r="F430" s="453"/>
      <c r="G430" s="242" t="s">
        <v>251</v>
      </c>
      <c r="H430" s="189"/>
      <c r="I430" s="189"/>
      <c r="J430" s="243" t="s">
        <v>714</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5" customHeight="1" x14ac:dyDescent="0.15">
      <c r="A431" s="997"/>
      <c r="B431" s="254"/>
      <c r="C431" s="253"/>
      <c r="D431" s="254"/>
      <c r="E431" s="197" t="s">
        <v>240</v>
      </c>
      <c r="F431" s="198"/>
      <c r="G431" s="199" t="s">
        <v>237</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239</v>
      </c>
      <c r="AF431" s="223"/>
      <c r="AG431" s="223"/>
      <c r="AH431" s="224"/>
      <c r="AI431" s="215" t="s">
        <v>537</v>
      </c>
      <c r="AJ431" s="215"/>
      <c r="AK431" s="215"/>
      <c r="AL431" s="216"/>
      <c r="AM431" s="215" t="s">
        <v>538</v>
      </c>
      <c r="AN431" s="215"/>
      <c r="AO431" s="215"/>
      <c r="AP431" s="216"/>
      <c r="AQ431" s="216" t="s">
        <v>231</v>
      </c>
      <c r="AR431" s="200"/>
      <c r="AS431" s="200"/>
      <c r="AT431" s="201"/>
      <c r="AU431" s="177" t="s">
        <v>134</v>
      </c>
      <c r="AV431" s="177"/>
      <c r="AW431" s="177"/>
      <c r="AX431" s="178"/>
      <c r="AY431">
        <f>COUNTA($G$433)</f>
        <v>1</v>
      </c>
    </row>
    <row r="432" spans="1:51" ht="15" customHeight="1" x14ac:dyDescent="0.15">
      <c r="A432" s="997"/>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714</v>
      </c>
      <c r="AF432" s="179"/>
      <c r="AG432" s="180" t="s">
        <v>232</v>
      </c>
      <c r="AH432" s="203"/>
      <c r="AI432" s="217"/>
      <c r="AJ432" s="217"/>
      <c r="AK432" s="217"/>
      <c r="AL432" s="218"/>
      <c r="AM432" s="217"/>
      <c r="AN432" s="217"/>
      <c r="AO432" s="217"/>
      <c r="AP432" s="218"/>
      <c r="AQ432" s="232" t="s">
        <v>714</v>
      </c>
      <c r="AR432" s="179"/>
      <c r="AS432" s="180" t="s">
        <v>232</v>
      </c>
      <c r="AT432" s="203"/>
      <c r="AU432" s="179" t="s">
        <v>714</v>
      </c>
      <c r="AV432" s="179"/>
      <c r="AW432" s="180" t="s">
        <v>179</v>
      </c>
      <c r="AX432" s="181"/>
      <c r="AY432">
        <f>$AY$431</f>
        <v>1</v>
      </c>
    </row>
    <row r="433" spans="1:51" ht="18" customHeight="1" x14ac:dyDescent="0.15">
      <c r="A433" s="997"/>
      <c r="B433" s="254"/>
      <c r="C433" s="253"/>
      <c r="D433" s="254"/>
      <c r="E433" s="197"/>
      <c r="F433" s="198"/>
      <c r="G433" s="233" t="s">
        <v>714</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714</v>
      </c>
      <c r="AC433" s="176"/>
      <c r="AD433" s="176"/>
      <c r="AE433" s="167" t="s">
        <v>714</v>
      </c>
      <c r="AF433" s="168"/>
      <c r="AG433" s="168"/>
      <c r="AH433" s="168"/>
      <c r="AI433" s="167" t="s">
        <v>714</v>
      </c>
      <c r="AJ433" s="168"/>
      <c r="AK433" s="168"/>
      <c r="AL433" s="168"/>
      <c r="AM433" s="167" t="s">
        <v>747</v>
      </c>
      <c r="AN433" s="168"/>
      <c r="AO433" s="168"/>
      <c r="AP433" s="169"/>
      <c r="AQ433" s="167" t="s">
        <v>714</v>
      </c>
      <c r="AR433" s="168"/>
      <c r="AS433" s="168"/>
      <c r="AT433" s="169"/>
      <c r="AU433" s="168" t="s">
        <v>714</v>
      </c>
      <c r="AV433" s="168"/>
      <c r="AW433" s="168"/>
      <c r="AX433" s="209"/>
      <c r="AY433">
        <f t="shared" ref="AY433:AY435" si="63">$AY$431</f>
        <v>1</v>
      </c>
    </row>
    <row r="434" spans="1:51" ht="18" customHeight="1" x14ac:dyDescent="0.15">
      <c r="A434" s="997"/>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714</v>
      </c>
      <c r="AC434" s="225"/>
      <c r="AD434" s="225"/>
      <c r="AE434" s="167" t="s">
        <v>714</v>
      </c>
      <c r="AF434" s="168"/>
      <c r="AG434" s="168"/>
      <c r="AH434" s="169"/>
      <c r="AI434" s="167" t="s">
        <v>714</v>
      </c>
      <c r="AJ434" s="168"/>
      <c r="AK434" s="168"/>
      <c r="AL434" s="168"/>
      <c r="AM434" s="167" t="s">
        <v>747</v>
      </c>
      <c r="AN434" s="168"/>
      <c r="AO434" s="168"/>
      <c r="AP434" s="169"/>
      <c r="AQ434" s="167" t="s">
        <v>714</v>
      </c>
      <c r="AR434" s="168"/>
      <c r="AS434" s="168"/>
      <c r="AT434" s="169"/>
      <c r="AU434" s="168" t="s">
        <v>714</v>
      </c>
      <c r="AV434" s="168"/>
      <c r="AW434" s="168"/>
      <c r="AX434" s="209"/>
      <c r="AY434">
        <f t="shared" si="63"/>
        <v>1</v>
      </c>
    </row>
    <row r="435" spans="1:51" ht="18" customHeight="1" x14ac:dyDescent="0.15">
      <c r="A435" s="997"/>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714</v>
      </c>
      <c r="AF435" s="168"/>
      <c r="AG435" s="168"/>
      <c r="AH435" s="169"/>
      <c r="AI435" s="167" t="s">
        <v>714</v>
      </c>
      <c r="AJ435" s="168"/>
      <c r="AK435" s="168"/>
      <c r="AL435" s="168"/>
      <c r="AM435" s="167" t="s">
        <v>747</v>
      </c>
      <c r="AN435" s="168"/>
      <c r="AO435" s="168"/>
      <c r="AP435" s="169"/>
      <c r="AQ435" s="167" t="s">
        <v>714</v>
      </c>
      <c r="AR435" s="168"/>
      <c r="AS435" s="168"/>
      <c r="AT435" s="169"/>
      <c r="AU435" s="168" t="s">
        <v>714</v>
      </c>
      <c r="AV435" s="168"/>
      <c r="AW435" s="168"/>
      <c r="AX435" s="209"/>
      <c r="AY435">
        <f t="shared" si="63"/>
        <v>1</v>
      </c>
    </row>
    <row r="436" spans="1:51" ht="18.75" hidden="1" customHeight="1" x14ac:dyDescent="0.15">
      <c r="A436" s="997"/>
      <c r="B436" s="254"/>
      <c r="C436" s="253"/>
      <c r="D436" s="254"/>
      <c r="E436" s="197" t="s">
        <v>240</v>
      </c>
      <c r="F436" s="198"/>
      <c r="G436" s="199" t="s">
        <v>237</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239</v>
      </c>
      <c r="AF436" s="223"/>
      <c r="AG436" s="223"/>
      <c r="AH436" s="224"/>
      <c r="AI436" s="215" t="s">
        <v>537</v>
      </c>
      <c r="AJ436" s="215"/>
      <c r="AK436" s="215"/>
      <c r="AL436" s="216"/>
      <c r="AM436" s="215" t="s">
        <v>538</v>
      </c>
      <c r="AN436" s="215"/>
      <c r="AO436" s="215"/>
      <c r="AP436" s="216"/>
      <c r="AQ436" s="216" t="s">
        <v>231</v>
      </c>
      <c r="AR436" s="200"/>
      <c r="AS436" s="200"/>
      <c r="AT436" s="201"/>
      <c r="AU436" s="177" t="s">
        <v>134</v>
      </c>
      <c r="AV436" s="177"/>
      <c r="AW436" s="177"/>
      <c r="AX436" s="178"/>
      <c r="AY436">
        <f>COUNTA($G$438)</f>
        <v>0</v>
      </c>
    </row>
    <row r="437" spans="1:51" ht="18.75" hidden="1" customHeight="1" x14ac:dyDescent="0.15">
      <c r="A437" s="997"/>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232</v>
      </c>
      <c r="AH437" s="203"/>
      <c r="AI437" s="217"/>
      <c r="AJ437" s="217"/>
      <c r="AK437" s="217"/>
      <c r="AL437" s="218"/>
      <c r="AM437" s="217"/>
      <c r="AN437" s="217"/>
      <c r="AO437" s="217"/>
      <c r="AP437" s="218"/>
      <c r="AQ437" s="232"/>
      <c r="AR437" s="179"/>
      <c r="AS437" s="180" t="s">
        <v>232</v>
      </c>
      <c r="AT437" s="203"/>
      <c r="AU437" s="179"/>
      <c r="AV437" s="179"/>
      <c r="AW437" s="180" t="s">
        <v>179</v>
      </c>
      <c r="AX437" s="181"/>
      <c r="AY437">
        <f>$AY$436</f>
        <v>0</v>
      </c>
    </row>
    <row r="438" spans="1:51" ht="23.25" hidden="1" customHeight="1" x14ac:dyDescent="0.15">
      <c r="A438" s="997"/>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997"/>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997"/>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997"/>
      <c r="B441" s="254"/>
      <c r="C441" s="253"/>
      <c r="D441" s="254"/>
      <c r="E441" s="197" t="s">
        <v>240</v>
      </c>
      <c r="F441" s="198"/>
      <c r="G441" s="199" t="s">
        <v>237</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239</v>
      </c>
      <c r="AF441" s="223"/>
      <c r="AG441" s="223"/>
      <c r="AH441" s="224"/>
      <c r="AI441" s="215" t="s">
        <v>537</v>
      </c>
      <c r="AJ441" s="215"/>
      <c r="AK441" s="215"/>
      <c r="AL441" s="216"/>
      <c r="AM441" s="215" t="s">
        <v>538</v>
      </c>
      <c r="AN441" s="215"/>
      <c r="AO441" s="215"/>
      <c r="AP441" s="216"/>
      <c r="AQ441" s="216" t="s">
        <v>231</v>
      </c>
      <c r="AR441" s="200"/>
      <c r="AS441" s="200"/>
      <c r="AT441" s="201"/>
      <c r="AU441" s="177" t="s">
        <v>134</v>
      </c>
      <c r="AV441" s="177"/>
      <c r="AW441" s="177"/>
      <c r="AX441" s="178"/>
      <c r="AY441">
        <f>COUNTA($G$443)</f>
        <v>0</v>
      </c>
    </row>
    <row r="442" spans="1:51" ht="18.75" hidden="1" customHeight="1" x14ac:dyDescent="0.15">
      <c r="A442" s="997"/>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232</v>
      </c>
      <c r="AH442" s="203"/>
      <c r="AI442" s="217"/>
      <c r="AJ442" s="217"/>
      <c r="AK442" s="217"/>
      <c r="AL442" s="218"/>
      <c r="AM442" s="217"/>
      <c r="AN442" s="217"/>
      <c r="AO442" s="217"/>
      <c r="AP442" s="218"/>
      <c r="AQ442" s="232"/>
      <c r="AR442" s="179"/>
      <c r="AS442" s="180" t="s">
        <v>232</v>
      </c>
      <c r="AT442" s="203"/>
      <c r="AU442" s="179"/>
      <c r="AV442" s="179"/>
      <c r="AW442" s="180" t="s">
        <v>179</v>
      </c>
      <c r="AX442" s="181"/>
      <c r="AY442">
        <f>$AY$441</f>
        <v>0</v>
      </c>
    </row>
    <row r="443" spans="1:51" ht="23.25" hidden="1" customHeight="1" x14ac:dyDescent="0.15">
      <c r="A443" s="997"/>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997"/>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997"/>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997"/>
      <c r="B446" s="254"/>
      <c r="C446" s="253"/>
      <c r="D446" s="254"/>
      <c r="E446" s="197" t="s">
        <v>240</v>
      </c>
      <c r="F446" s="198"/>
      <c r="G446" s="199" t="s">
        <v>237</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239</v>
      </c>
      <c r="AF446" s="223"/>
      <c r="AG446" s="223"/>
      <c r="AH446" s="224"/>
      <c r="AI446" s="215" t="s">
        <v>537</v>
      </c>
      <c r="AJ446" s="215"/>
      <c r="AK446" s="215"/>
      <c r="AL446" s="216"/>
      <c r="AM446" s="215" t="s">
        <v>538</v>
      </c>
      <c r="AN446" s="215"/>
      <c r="AO446" s="215"/>
      <c r="AP446" s="216"/>
      <c r="AQ446" s="216" t="s">
        <v>231</v>
      </c>
      <c r="AR446" s="200"/>
      <c r="AS446" s="200"/>
      <c r="AT446" s="201"/>
      <c r="AU446" s="177" t="s">
        <v>134</v>
      </c>
      <c r="AV446" s="177"/>
      <c r="AW446" s="177"/>
      <c r="AX446" s="178"/>
      <c r="AY446">
        <f>COUNTA($G$448)</f>
        <v>0</v>
      </c>
    </row>
    <row r="447" spans="1:51" ht="18.75" hidden="1" customHeight="1" x14ac:dyDescent="0.15">
      <c r="A447" s="997"/>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232</v>
      </c>
      <c r="AH447" s="203"/>
      <c r="AI447" s="217"/>
      <c r="AJ447" s="217"/>
      <c r="AK447" s="217"/>
      <c r="AL447" s="218"/>
      <c r="AM447" s="217"/>
      <c r="AN447" s="217"/>
      <c r="AO447" s="217"/>
      <c r="AP447" s="218"/>
      <c r="AQ447" s="232"/>
      <c r="AR447" s="179"/>
      <c r="AS447" s="180" t="s">
        <v>232</v>
      </c>
      <c r="AT447" s="203"/>
      <c r="AU447" s="179"/>
      <c r="AV447" s="179"/>
      <c r="AW447" s="180" t="s">
        <v>179</v>
      </c>
      <c r="AX447" s="181"/>
      <c r="AY447">
        <f>$AY$446</f>
        <v>0</v>
      </c>
    </row>
    <row r="448" spans="1:51" ht="23.25" hidden="1" customHeight="1" x14ac:dyDescent="0.15">
      <c r="A448" s="997"/>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997"/>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997"/>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997"/>
      <c r="B451" s="254"/>
      <c r="C451" s="253"/>
      <c r="D451" s="254"/>
      <c r="E451" s="197" t="s">
        <v>240</v>
      </c>
      <c r="F451" s="198"/>
      <c r="G451" s="199" t="s">
        <v>237</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239</v>
      </c>
      <c r="AF451" s="223"/>
      <c r="AG451" s="223"/>
      <c r="AH451" s="224"/>
      <c r="AI451" s="215" t="s">
        <v>537</v>
      </c>
      <c r="AJ451" s="215"/>
      <c r="AK451" s="215"/>
      <c r="AL451" s="216"/>
      <c r="AM451" s="215" t="s">
        <v>538</v>
      </c>
      <c r="AN451" s="215"/>
      <c r="AO451" s="215"/>
      <c r="AP451" s="216"/>
      <c r="AQ451" s="216" t="s">
        <v>231</v>
      </c>
      <c r="AR451" s="200"/>
      <c r="AS451" s="200"/>
      <c r="AT451" s="201"/>
      <c r="AU451" s="177" t="s">
        <v>134</v>
      </c>
      <c r="AV451" s="177"/>
      <c r="AW451" s="177"/>
      <c r="AX451" s="178"/>
      <c r="AY451">
        <f>COUNTA($G$453)</f>
        <v>0</v>
      </c>
    </row>
    <row r="452" spans="1:51" ht="18.75" hidden="1" customHeight="1" x14ac:dyDescent="0.15">
      <c r="A452" s="997"/>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232</v>
      </c>
      <c r="AH452" s="203"/>
      <c r="AI452" s="217"/>
      <c r="AJ452" s="217"/>
      <c r="AK452" s="217"/>
      <c r="AL452" s="218"/>
      <c r="AM452" s="217"/>
      <c r="AN452" s="217"/>
      <c r="AO452" s="217"/>
      <c r="AP452" s="218"/>
      <c r="AQ452" s="232"/>
      <c r="AR452" s="179"/>
      <c r="AS452" s="180" t="s">
        <v>232</v>
      </c>
      <c r="AT452" s="203"/>
      <c r="AU452" s="179"/>
      <c r="AV452" s="179"/>
      <c r="AW452" s="180" t="s">
        <v>179</v>
      </c>
      <c r="AX452" s="181"/>
      <c r="AY452">
        <f>$AY$451</f>
        <v>0</v>
      </c>
    </row>
    <row r="453" spans="1:51" ht="23.25" hidden="1" customHeight="1" x14ac:dyDescent="0.15">
      <c r="A453" s="997"/>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997"/>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997"/>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5" customHeight="1" x14ac:dyDescent="0.15">
      <c r="A456" s="997"/>
      <c r="B456" s="254"/>
      <c r="C456" s="253"/>
      <c r="D456" s="254"/>
      <c r="E456" s="197" t="s">
        <v>241</v>
      </c>
      <c r="F456" s="198"/>
      <c r="G456" s="199" t="s">
        <v>238</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239</v>
      </c>
      <c r="AF456" s="223"/>
      <c r="AG456" s="223"/>
      <c r="AH456" s="224"/>
      <c r="AI456" s="215" t="s">
        <v>537</v>
      </c>
      <c r="AJ456" s="215"/>
      <c r="AK456" s="215"/>
      <c r="AL456" s="216"/>
      <c r="AM456" s="215" t="s">
        <v>538</v>
      </c>
      <c r="AN456" s="215"/>
      <c r="AO456" s="215"/>
      <c r="AP456" s="216"/>
      <c r="AQ456" s="216" t="s">
        <v>231</v>
      </c>
      <c r="AR456" s="200"/>
      <c r="AS456" s="200"/>
      <c r="AT456" s="201"/>
      <c r="AU456" s="177" t="s">
        <v>134</v>
      </c>
      <c r="AV456" s="177"/>
      <c r="AW456" s="177"/>
      <c r="AX456" s="178"/>
      <c r="AY456">
        <f>COUNTA($G$458)</f>
        <v>1</v>
      </c>
    </row>
    <row r="457" spans="1:51" ht="15" customHeight="1" x14ac:dyDescent="0.15">
      <c r="A457" s="997"/>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714</v>
      </c>
      <c r="AF457" s="179"/>
      <c r="AG457" s="180" t="s">
        <v>232</v>
      </c>
      <c r="AH457" s="203"/>
      <c r="AI457" s="217"/>
      <c r="AJ457" s="217"/>
      <c r="AK457" s="217"/>
      <c r="AL457" s="218"/>
      <c r="AM457" s="217"/>
      <c r="AN457" s="217"/>
      <c r="AO457" s="217"/>
      <c r="AP457" s="218"/>
      <c r="AQ457" s="232" t="s">
        <v>714</v>
      </c>
      <c r="AR457" s="179"/>
      <c r="AS457" s="180" t="s">
        <v>232</v>
      </c>
      <c r="AT457" s="203"/>
      <c r="AU457" s="179" t="s">
        <v>714</v>
      </c>
      <c r="AV457" s="179"/>
      <c r="AW457" s="180" t="s">
        <v>179</v>
      </c>
      <c r="AX457" s="181"/>
      <c r="AY457">
        <f>$AY$456</f>
        <v>1</v>
      </c>
    </row>
    <row r="458" spans="1:51" ht="18" customHeight="1" x14ac:dyDescent="0.15">
      <c r="A458" s="997"/>
      <c r="B458" s="254"/>
      <c r="C458" s="253"/>
      <c r="D458" s="254"/>
      <c r="E458" s="197"/>
      <c r="F458" s="198"/>
      <c r="G458" s="233" t="s">
        <v>714</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714</v>
      </c>
      <c r="AC458" s="176"/>
      <c r="AD458" s="176"/>
      <c r="AE458" s="167" t="s">
        <v>714</v>
      </c>
      <c r="AF458" s="168"/>
      <c r="AG458" s="168"/>
      <c r="AH458" s="168"/>
      <c r="AI458" s="167" t="s">
        <v>714</v>
      </c>
      <c r="AJ458" s="168"/>
      <c r="AK458" s="168"/>
      <c r="AL458" s="168"/>
      <c r="AM458" s="167" t="s">
        <v>747</v>
      </c>
      <c r="AN458" s="168"/>
      <c r="AO458" s="168"/>
      <c r="AP458" s="169"/>
      <c r="AQ458" s="167" t="s">
        <v>714</v>
      </c>
      <c r="AR458" s="168"/>
      <c r="AS458" s="168"/>
      <c r="AT458" s="169"/>
      <c r="AU458" s="168" t="s">
        <v>714</v>
      </c>
      <c r="AV458" s="168"/>
      <c r="AW458" s="168"/>
      <c r="AX458" s="209"/>
      <c r="AY458">
        <f t="shared" ref="AY458:AY460" si="68">$AY$456</f>
        <v>1</v>
      </c>
    </row>
    <row r="459" spans="1:51" ht="18" customHeight="1" x14ac:dyDescent="0.15">
      <c r="A459" s="997"/>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714</v>
      </c>
      <c r="AC459" s="225"/>
      <c r="AD459" s="225"/>
      <c r="AE459" s="167" t="s">
        <v>714</v>
      </c>
      <c r="AF459" s="168"/>
      <c r="AG459" s="168"/>
      <c r="AH459" s="169"/>
      <c r="AI459" s="167" t="s">
        <v>714</v>
      </c>
      <c r="AJ459" s="168"/>
      <c r="AK459" s="168"/>
      <c r="AL459" s="168"/>
      <c r="AM459" s="167" t="s">
        <v>747</v>
      </c>
      <c r="AN459" s="168"/>
      <c r="AO459" s="168"/>
      <c r="AP459" s="169"/>
      <c r="AQ459" s="167" t="s">
        <v>714</v>
      </c>
      <c r="AR459" s="168"/>
      <c r="AS459" s="168"/>
      <c r="AT459" s="169"/>
      <c r="AU459" s="168" t="s">
        <v>714</v>
      </c>
      <c r="AV459" s="168"/>
      <c r="AW459" s="168"/>
      <c r="AX459" s="209"/>
      <c r="AY459">
        <f t="shared" si="68"/>
        <v>1</v>
      </c>
    </row>
    <row r="460" spans="1:51" ht="18" customHeight="1" x14ac:dyDescent="0.15">
      <c r="A460" s="997"/>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714</v>
      </c>
      <c r="AF460" s="168"/>
      <c r="AG460" s="168"/>
      <c r="AH460" s="169"/>
      <c r="AI460" s="167" t="s">
        <v>714</v>
      </c>
      <c r="AJ460" s="168"/>
      <c r="AK460" s="168"/>
      <c r="AL460" s="168"/>
      <c r="AM460" s="167" t="s">
        <v>747</v>
      </c>
      <c r="AN460" s="168"/>
      <c r="AO460" s="168"/>
      <c r="AP460" s="169"/>
      <c r="AQ460" s="167" t="s">
        <v>714</v>
      </c>
      <c r="AR460" s="168"/>
      <c r="AS460" s="168"/>
      <c r="AT460" s="169"/>
      <c r="AU460" s="168" t="s">
        <v>714</v>
      </c>
      <c r="AV460" s="168"/>
      <c r="AW460" s="168"/>
      <c r="AX460" s="209"/>
      <c r="AY460">
        <f t="shared" si="68"/>
        <v>1</v>
      </c>
    </row>
    <row r="461" spans="1:51" ht="18.75" hidden="1" customHeight="1" x14ac:dyDescent="0.15">
      <c r="A461" s="997"/>
      <c r="B461" s="254"/>
      <c r="C461" s="253"/>
      <c r="D461" s="254"/>
      <c r="E461" s="197" t="s">
        <v>241</v>
      </c>
      <c r="F461" s="198"/>
      <c r="G461" s="199" t="s">
        <v>238</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239</v>
      </c>
      <c r="AF461" s="223"/>
      <c r="AG461" s="223"/>
      <c r="AH461" s="224"/>
      <c r="AI461" s="215" t="s">
        <v>537</v>
      </c>
      <c r="AJ461" s="215"/>
      <c r="AK461" s="215"/>
      <c r="AL461" s="216"/>
      <c r="AM461" s="215" t="s">
        <v>538</v>
      </c>
      <c r="AN461" s="215"/>
      <c r="AO461" s="215"/>
      <c r="AP461" s="216"/>
      <c r="AQ461" s="216" t="s">
        <v>231</v>
      </c>
      <c r="AR461" s="200"/>
      <c r="AS461" s="200"/>
      <c r="AT461" s="201"/>
      <c r="AU461" s="177" t="s">
        <v>134</v>
      </c>
      <c r="AV461" s="177"/>
      <c r="AW461" s="177"/>
      <c r="AX461" s="178"/>
      <c r="AY461">
        <f>COUNTA($G$463)</f>
        <v>0</v>
      </c>
    </row>
    <row r="462" spans="1:51" ht="18.75" hidden="1" customHeight="1" x14ac:dyDescent="0.15">
      <c r="A462" s="997"/>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232</v>
      </c>
      <c r="AH462" s="203"/>
      <c r="AI462" s="217"/>
      <c r="AJ462" s="217"/>
      <c r="AK462" s="217"/>
      <c r="AL462" s="218"/>
      <c r="AM462" s="217"/>
      <c r="AN462" s="217"/>
      <c r="AO462" s="217"/>
      <c r="AP462" s="218"/>
      <c r="AQ462" s="232"/>
      <c r="AR462" s="179"/>
      <c r="AS462" s="180" t="s">
        <v>232</v>
      </c>
      <c r="AT462" s="203"/>
      <c r="AU462" s="179"/>
      <c r="AV462" s="179"/>
      <c r="AW462" s="180" t="s">
        <v>179</v>
      </c>
      <c r="AX462" s="181"/>
      <c r="AY462">
        <f>$AY$461</f>
        <v>0</v>
      </c>
    </row>
    <row r="463" spans="1:51" ht="23.25" hidden="1" customHeight="1" x14ac:dyDescent="0.15">
      <c r="A463" s="997"/>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997"/>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997"/>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997"/>
      <c r="B466" s="254"/>
      <c r="C466" s="253"/>
      <c r="D466" s="254"/>
      <c r="E466" s="197" t="s">
        <v>241</v>
      </c>
      <c r="F466" s="198"/>
      <c r="G466" s="199" t="s">
        <v>238</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239</v>
      </c>
      <c r="AF466" s="223"/>
      <c r="AG466" s="223"/>
      <c r="AH466" s="224"/>
      <c r="AI466" s="215" t="s">
        <v>537</v>
      </c>
      <c r="AJ466" s="215"/>
      <c r="AK466" s="215"/>
      <c r="AL466" s="216"/>
      <c r="AM466" s="215" t="s">
        <v>538</v>
      </c>
      <c r="AN466" s="215"/>
      <c r="AO466" s="215"/>
      <c r="AP466" s="216"/>
      <c r="AQ466" s="216" t="s">
        <v>231</v>
      </c>
      <c r="AR466" s="200"/>
      <c r="AS466" s="200"/>
      <c r="AT466" s="201"/>
      <c r="AU466" s="177" t="s">
        <v>134</v>
      </c>
      <c r="AV466" s="177"/>
      <c r="AW466" s="177"/>
      <c r="AX466" s="178"/>
      <c r="AY466">
        <f>COUNTA($G$468)</f>
        <v>0</v>
      </c>
    </row>
    <row r="467" spans="1:51" ht="18.75" hidden="1" customHeight="1" x14ac:dyDescent="0.15">
      <c r="A467" s="997"/>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232</v>
      </c>
      <c r="AH467" s="203"/>
      <c r="AI467" s="217"/>
      <c r="AJ467" s="217"/>
      <c r="AK467" s="217"/>
      <c r="AL467" s="218"/>
      <c r="AM467" s="217"/>
      <c r="AN467" s="217"/>
      <c r="AO467" s="217"/>
      <c r="AP467" s="218"/>
      <c r="AQ467" s="232"/>
      <c r="AR467" s="179"/>
      <c r="AS467" s="180" t="s">
        <v>232</v>
      </c>
      <c r="AT467" s="203"/>
      <c r="AU467" s="179"/>
      <c r="AV467" s="179"/>
      <c r="AW467" s="180" t="s">
        <v>179</v>
      </c>
      <c r="AX467" s="181"/>
      <c r="AY467">
        <f>$AY$466</f>
        <v>0</v>
      </c>
    </row>
    <row r="468" spans="1:51" ht="23.25" hidden="1" customHeight="1" x14ac:dyDescent="0.15">
      <c r="A468" s="997"/>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997"/>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997"/>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997"/>
      <c r="B471" s="254"/>
      <c r="C471" s="253"/>
      <c r="D471" s="254"/>
      <c r="E471" s="197" t="s">
        <v>241</v>
      </c>
      <c r="F471" s="198"/>
      <c r="G471" s="199" t="s">
        <v>238</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239</v>
      </c>
      <c r="AF471" s="223"/>
      <c r="AG471" s="223"/>
      <c r="AH471" s="224"/>
      <c r="AI471" s="215" t="s">
        <v>537</v>
      </c>
      <c r="AJ471" s="215"/>
      <c r="AK471" s="215"/>
      <c r="AL471" s="216"/>
      <c r="AM471" s="215" t="s">
        <v>538</v>
      </c>
      <c r="AN471" s="215"/>
      <c r="AO471" s="215"/>
      <c r="AP471" s="216"/>
      <c r="AQ471" s="216" t="s">
        <v>231</v>
      </c>
      <c r="AR471" s="200"/>
      <c r="AS471" s="200"/>
      <c r="AT471" s="201"/>
      <c r="AU471" s="177" t="s">
        <v>134</v>
      </c>
      <c r="AV471" s="177"/>
      <c r="AW471" s="177"/>
      <c r="AX471" s="178"/>
      <c r="AY471">
        <f>COUNTA($G$473)</f>
        <v>0</v>
      </c>
    </row>
    <row r="472" spans="1:51" ht="18.75" hidden="1" customHeight="1" x14ac:dyDescent="0.15">
      <c r="A472" s="997"/>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232</v>
      </c>
      <c r="AH472" s="203"/>
      <c r="AI472" s="217"/>
      <c r="AJ472" s="217"/>
      <c r="AK472" s="217"/>
      <c r="AL472" s="218"/>
      <c r="AM472" s="217"/>
      <c r="AN472" s="217"/>
      <c r="AO472" s="217"/>
      <c r="AP472" s="218"/>
      <c r="AQ472" s="232"/>
      <c r="AR472" s="179"/>
      <c r="AS472" s="180" t="s">
        <v>232</v>
      </c>
      <c r="AT472" s="203"/>
      <c r="AU472" s="179"/>
      <c r="AV472" s="179"/>
      <c r="AW472" s="180" t="s">
        <v>179</v>
      </c>
      <c r="AX472" s="181"/>
      <c r="AY472">
        <f>$AY$471</f>
        <v>0</v>
      </c>
    </row>
    <row r="473" spans="1:51" ht="23.25" hidden="1" customHeight="1" x14ac:dyDescent="0.15">
      <c r="A473" s="997"/>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997"/>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997"/>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997"/>
      <c r="B476" s="254"/>
      <c r="C476" s="253"/>
      <c r="D476" s="254"/>
      <c r="E476" s="197" t="s">
        <v>241</v>
      </c>
      <c r="F476" s="198"/>
      <c r="G476" s="199" t="s">
        <v>238</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239</v>
      </c>
      <c r="AF476" s="223"/>
      <c r="AG476" s="223"/>
      <c r="AH476" s="224"/>
      <c r="AI476" s="215" t="s">
        <v>537</v>
      </c>
      <c r="AJ476" s="215"/>
      <c r="AK476" s="215"/>
      <c r="AL476" s="216"/>
      <c r="AM476" s="215" t="s">
        <v>538</v>
      </c>
      <c r="AN476" s="215"/>
      <c r="AO476" s="215"/>
      <c r="AP476" s="216"/>
      <c r="AQ476" s="216" t="s">
        <v>231</v>
      </c>
      <c r="AR476" s="200"/>
      <c r="AS476" s="200"/>
      <c r="AT476" s="201"/>
      <c r="AU476" s="177" t="s">
        <v>134</v>
      </c>
      <c r="AV476" s="177"/>
      <c r="AW476" s="177"/>
      <c r="AX476" s="178"/>
      <c r="AY476">
        <f>COUNTA($G$478)</f>
        <v>0</v>
      </c>
    </row>
    <row r="477" spans="1:51" ht="18.75" hidden="1" customHeight="1" x14ac:dyDescent="0.15">
      <c r="A477" s="997"/>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232</v>
      </c>
      <c r="AH477" s="203"/>
      <c r="AI477" s="217"/>
      <c r="AJ477" s="217"/>
      <c r="AK477" s="217"/>
      <c r="AL477" s="218"/>
      <c r="AM477" s="217"/>
      <c r="AN477" s="217"/>
      <c r="AO477" s="217"/>
      <c r="AP477" s="218"/>
      <c r="AQ477" s="232"/>
      <c r="AR477" s="179"/>
      <c r="AS477" s="180" t="s">
        <v>232</v>
      </c>
      <c r="AT477" s="203"/>
      <c r="AU477" s="179"/>
      <c r="AV477" s="179"/>
      <c r="AW477" s="180" t="s">
        <v>179</v>
      </c>
      <c r="AX477" s="181"/>
      <c r="AY477">
        <f>$AY$476</f>
        <v>0</v>
      </c>
    </row>
    <row r="478" spans="1:51" ht="23.25" hidden="1" customHeight="1" x14ac:dyDescent="0.15">
      <c r="A478" s="997"/>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997"/>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997"/>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hidden="1" customHeight="1" x14ac:dyDescent="0.15">
      <c r="A481" s="997"/>
      <c r="B481" s="254"/>
      <c r="C481" s="253"/>
      <c r="D481" s="254"/>
      <c r="E481" s="188" t="s">
        <v>401</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997"/>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997"/>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x14ac:dyDescent="0.15">
      <c r="A484" s="997"/>
      <c r="B484" s="254"/>
      <c r="C484" s="253"/>
      <c r="D484" s="254"/>
      <c r="E484" s="240" t="s">
        <v>396</v>
      </c>
      <c r="F484" s="241"/>
      <c r="G484" s="242" t="s">
        <v>251</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997"/>
      <c r="B485" s="254"/>
      <c r="C485" s="253"/>
      <c r="D485" s="254"/>
      <c r="E485" s="197" t="s">
        <v>240</v>
      </c>
      <c r="F485" s="198"/>
      <c r="G485" s="199" t="s">
        <v>237</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239</v>
      </c>
      <c r="AF485" s="223"/>
      <c r="AG485" s="223"/>
      <c r="AH485" s="224"/>
      <c r="AI485" s="215" t="s">
        <v>537</v>
      </c>
      <c r="AJ485" s="215"/>
      <c r="AK485" s="215"/>
      <c r="AL485" s="216"/>
      <c r="AM485" s="215" t="s">
        <v>538</v>
      </c>
      <c r="AN485" s="215"/>
      <c r="AO485" s="215"/>
      <c r="AP485" s="216"/>
      <c r="AQ485" s="216" t="s">
        <v>231</v>
      </c>
      <c r="AR485" s="200"/>
      <c r="AS485" s="200"/>
      <c r="AT485" s="201"/>
      <c r="AU485" s="177" t="s">
        <v>134</v>
      </c>
      <c r="AV485" s="177"/>
      <c r="AW485" s="177"/>
      <c r="AX485" s="178"/>
      <c r="AY485">
        <f>COUNTA($G$487)</f>
        <v>0</v>
      </c>
    </row>
    <row r="486" spans="1:51" ht="18.75" hidden="1" customHeight="1" x14ac:dyDescent="0.15">
      <c r="A486" s="997"/>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232</v>
      </c>
      <c r="AH486" s="203"/>
      <c r="AI486" s="217"/>
      <c r="AJ486" s="217"/>
      <c r="AK486" s="217"/>
      <c r="AL486" s="218"/>
      <c r="AM486" s="217"/>
      <c r="AN486" s="217"/>
      <c r="AO486" s="217"/>
      <c r="AP486" s="218"/>
      <c r="AQ486" s="232"/>
      <c r="AR486" s="179"/>
      <c r="AS486" s="180" t="s">
        <v>232</v>
      </c>
      <c r="AT486" s="203"/>
      <c r="AU486" s="179"/>
      <c r="AV486" s="179"/>
      <c r="AW486" s="180" t="s">
        <v>179</v>
      </c>
      <c r="AX486" s="181"/>
      <c r="AY486">
        <f>$AY$485</f>
        <v>0</v>
      </c>
    </row>
    <row r="487" spans="1:51" ht="23.25" hidden="1" customHeight="1" x14ac:dyDescent="0.15">
      <c r="A487" s="997"/>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997"/>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997"/>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997"/>
      <c r="B490" s="254"/>
      <c r="C490" s="253"/>
      <c r="D490" s="254"/>
      <c r="E490" s="197" t="s">
        <v>240</v>
      </c>
      <c r="F490" s="198"/>
      <c r="G490" s="199" t="s">
        <v>237</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239</v>
      </c>
      <c r="AF490" s="223"/>
      <c r="AG490" s="223"/>
      <c r="AH490" s="224"/>
      <c r="AI490" s="215" t="s">
        <v>537</v>
      </c>
      <c r="AJ490" s="215"/>
      <c r="AK490" s="215"/>
      <c r="AL490" s="216"/>
      <c r="AM490" s="215" t="s">
        <v>538</v>
      </c>
      <c r="AN490" s="215"/>
      <c r="AO490" s="215"/>
      <c r="AP490" s="216"/>
      <c r="AQ490" s="216" t="s">
        <v>231</v>
      </c>
      <c r="AR490" s="200"/>
      <c r="AS490" s="200"/>
      <c r="AT490" s="201"/>
      <c r="AU490" s="177" t="s">
        <v>134</v>
      </c>
      <c r="AV490" s="177"/>
      <c r="AW490" s="177"/>
      <c r="AX490" s="178"/>
      <c r="AY490">
        <f>COUNTA($G$492)</f>
        <v>0</v>
      </c>
    </row>
    <row r="491" spans="1:51" ht="18.75" hidden="1" customHeight="1" x14ac:dyDescent="0.15">
      <c r="A491" s="997"/>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232</v>
      </c>
      <c r="AH491" s="203"/>
      <c r="AI491" s="217"/>
      <c r="AJ491" s="217"/>
      <c r="AK491" s="217"/>
      <c r="AL491" s="218"/>
      <c r="AM491" s="217"/>
      <c r="AN491" s="217"/>
      <c r="AO491" s="217"/>
      <c r="AP491" s="218"/>
      <c r="AQ491" s="232"/>
      <c r="AR491" s="179"/>
      <c r="AS491" s="180" t="s">
        <v>232</v>
      </c>
      <c r="AT491" s="203"/>
      <c r="AU491" s="179"/>
      <c r="AV491" s="179"/>
      <c r="AW491" s="180" t="s">
        <v>179</v>
      </c>
      <c r="AX491" s="181"/>
      <c r="AY491">
        <f>$AY$490</f>
        <v>0</v>
      </c>
    </row>
    <row r="492" spans="1:51" ht="23.25" hidden="1" customHeight="1" x14ac:dyDescent="0.15">
      <c r="A492" s="997"/>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997"/>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997"/>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997"/>
      <c r="B495" s="254"/>
      <c r="C495" s="253"/>
      <c r="D495" s="254"/>
      <c r="E495" s="197" t="s">
        <v>240</v>
      </c>
      <c r="F495" s="198"/>
      <c r="G495" s="199" t="s">
        <v>237</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239</v>
      </c>
      <c r="AF495" s="223"/>
      <c r="AG495" s="223"/>
      <c r="AH495" s="224"/>
      <c r="AI495" s="215" t="s">
        <v>537</v>
      </c>
      <c r="AJ495" s="215"/>
      <c r="AK495" s="215"/>
      <c r="AL495" s="216"/>
      <c r="AM495" s="215" t="s">
        <v>538</v>
      </c>
      <c r="AN495" s="215"/>
      <c r="AO495" s="215"/>
      <c r="AP495" s="216"/>
      <c r="AQ495" s="216" t="s">
        <v>231</v>
      </c>
      <c r="AR495" s="200"/>
      <c r="AS495" s="200"/>
      <c r="AT495" s="201"/>
      <c r="AU495" s="177" t="s">
        <v>134</v>
      </c>
      <c r="AV495" s="177"/>
      <c r="AW495" s="177"/>
      <c r="AX495" s="178"/>
      <c r="AY495">
        <f>COUNTA($G$497)</f>
        <v>0</v>
      </c>
    </row>
    <row r="496" spans="1:51" ht="18.75" hidden="1" customHeight="1" x14ac:dyDescent="0.15">
      <c r="A496" s="997"/>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232</v>
      </c>
      <c r="AH496" s="203"/>
      <c r="AI496" s="217"/>
      <c r="AJ496" s="217"/>
      <c r="AK496" s="217"/>
      <c r="AL496" s="218"/>
      <c r="AM496" s="217"/>
      <c r="AN496" s="217"/>
      <c r="AO496" s="217"/>
      <c r="AP496" s="218"/>
      <c r="AQ496" s="232"/>
      <c r="AR496" s="179"/>
      <c r="AS496" s="180" t="s">
        <v>232</v>
      </c>
      <c r="AT496" s="203"/>
      <c r="AU496" s="179"/>
      <c r="AV496" s="179"/>
      <c r="AW496" s="180" t="s">
        <v>179</v>
      </c>
      <c r="AX496" s="181"/>
      <c r="AY496">
        <f>$AY$495</f>
        <v>0</v>
      </c>
    </row>
    <row r="497" spans="1:51" ht="23.25" hidden="1" customHeight="1" x14ac:dyDescent="0.15">
      <c r="A497" s="997"/>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997"/>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997"/>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997"/>
      <c r="B500" s="254"/>
      <c r="C500" s="253"/>
      <c r="D500" s="254"/>
      <c r="E500" s="197" t="s">
        <v>240</v>
      </c>
      <c r="F500" s="198"/>
      <c r="G500" s="199" t="s">
        <v>237</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239</v>
      </c>
      <c r="AF500" s="223"/>
      <c r="AG500" s="223"/>
      <c r="AH500" s="224"/>
      <c r="AI500" s="215" t="s">
        <v>537</v>
      </c>
      <c r="AJ500" s="215"/>
      <c r="AK500" s="215"/>
      <c r="AL500" s="216"/>
      <c r="AM500" s="215" t="s">
        <v>538</v>
      </c>
      <c r="AN500" s="215"/>
      <c r="AO500" s="215"/>
      <c r="AP500" s="216"/>
      <c r="AQ500" s="216" t="s">
        <v>231</v>
      </c>
      <c r="AR500" s="200"/>
      <c r="AS500" s="200"/>
      <c r="AT500" s="201"/>
      <c r="AU500" s="177" t="s">
        <v>134</v>
      </c>
      <c r="AV500" s="177"/>
      <c r="AW500" s="177"/>
      <c r="AX500" s="178"/>
      <c r="AY500">
        <f>COUNTA($G$502)</f>
        <v>0</v>
      </c>
    </row>
    <row r="501" spans="1:51" ht="18.75" hidden="1" customHeight="1" x14ac:dyDescent="0.15">
      <c r="A501" s="997"/>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232</v>
      </c>
      <c r="AH501" s="203"/>
      <c r="AI501" s="217"/>
      <c r="AJ501" s="217"/>
      <c r="AK501" s="217"/>
      <c r="AL501" s="218"/>
      <c r="AM501" s="217"/>
      <c r="AN501" s="217"/>
      <c r="AO501" s="217"/>
      <c r="AP501" s="218"/>
      <c r="AQ501" s="232"/>
      <c r="AR501" s="179"/>
      <c r="AS501" s="180" t="s">
        <v>232</v>
      </c>
      <c r="AT501" s="203"/>
      <c r="AU501" s="179"/>
      <c r="AV501" s="179"/>
      <c r="AW501" s="180" t="s">
        <v>179</v>
      </c>
      <c r="AX501" s="181"/>
      <c r="AY501">
        <f>$AY$500</f>
        <v>0</v>
      </c>
    </row>
    <row r="502" spans="1:51" ht="23.25" hidden="1" customHeight="1" x14ac:dyDescent="0.15">
      <c r="A502" s="997"/>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997"/>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997"/>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997"/>
      <c r="B505" s="254"/>
      <c r="C505" s="253"/>
      <c r="D505" s="254"/>
      <c r="E505" s="197" t="s">
        <v>240</v>
      </c>
      <c r="F505" s="198"/>
      <c r="G505" s="199" t="s">
        <v>237</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239</v>
      </c>
      <c r="AF505" s="223"/>
      <c r="AG505" s="223"/>
      <c r="AH505" s="224"/>
      <c r="AI505" s="215" t="s">
        <v>537</v>
      </c>
      <c r="AJ505" s="215"/>
      <c r="AK505" s="215"/>
      <c r="AL505" s="216"/>
      <c r="AM505" s="215" t="s">
        <v>538</v>
      </c>
      <c r="AN505" s="215"/>
      <c r="AO505" s="215"/>
      <c r="AP505" s="216"/>
      <c r="AQ505" s="216" t="s">
        <v>231</v>
      </c>
      <c r="AR505" s="200"/>
      <c r="AS505" s="200"/>
      <c r="AT505" s="201"/>
      <c r="AU505" s="177" t="s">
        <v>134</v>
      </c>
      <c r="AV505" s="177"/>
      <c r="AW505" s="177"/>
      <c r="AX505" s="178"/>
      <c r="AY505">
        <f>COUNTA($G$507)</f>
        <v>0</v>
      </c>
    </row>
    <row r="506" spans="1:51" ht="18.75" hidden="1" customHeight="1" x14ac:dyDescent="0.15">
      <c r="A506" s="997"/>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232</v>
      </c>
      <c r="AH506" s="203"/>
      <c r="AI506" s="217"/>
      <c r="AJ506" s="217"/>
      <c r="AK506" s="217"/>
      <c r="AL506" s="218"/>
      <c r="AM506" s="217"/>
      <c r="AN506" s="217"/>
      <c r="AO506" s="217"/>
      <c r="AP506" s="218"/>
      <c r="AQ506" s="232"/>
      <c r="AR506" s="179"/>
      <c r="AS506" s="180" t="s">
        <v>232</v>
      </c>
      <c r="AT506" s="203"/>
      <c r="AU506" s="179"/>
      <c r="AV506" s="179"/>
      <c r="AW506" s="180" t="s">
        <v>179</v>
      </c>
      <c r="AX506" s="181"/>
      <c r="AY506">
        <f>$AY$505</f>
        <v>0</v>
      </c>
    </row>
    <row r="507" spans="1:51" ht="23.25" hidden="1" customHeight="1" x14ac:dyDescent="0.15">
      <c r="A507" s="997"/>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997"/>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997"/>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997"/>
      <c r="B510" s="254"/>
      <c r="C510" s="253"/>
      <c r="D510" s="254"/>
      <c r="E510" s="197" t="s">
        <v>241</v>
      </c>
      <c r="F510" s="198"/>
      <c r="G510" s="199" t="s">
        <v>238</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239</v>
      </c>
      <c r="AF510" s="223"/>
      <c r="AG510" s="223"/>
      <c r="AH510" s="224"/>
      <c r="AI510" s="215" t="s">
        <v>537</v>
      </c>
      <c r="AJ510" s="215"/>
      <c r="AK510" s="215"/>
      <c r="AL510" s="216"/>
      <c r="AM510" s="215" t="s">
        <v>538</v>
      </c>
      <c r="AN510" s="215"/>
      <c r="AO510" s="215"/>
      <c r="AP510" s="216"/>
      <c r="AQ510" s="216" t="s">
        <v>231</v>
      </c>
      <c r="AR510" s="200"/>
      <c r="AS510" s="200"/>
      <c r="AT510" s="201"/>
      <c r="AU510" s="177" t="s">
        <v>134</v>
      </c>
      <c r="AV510" s="177"/>
      <c r="AW510" s="177"/>
      <c r="AX510" s="178"/>
      <c r="AY510">
        <f>COUNTA($G$512)</f>
        <v>0</v>
      </c>
    </row>
    <row r="511" spans="1:51" ht="18.75" hidden="1" customHeight="1" x14ac:dyDescent="0.15">
      <c r="A511" s="997"/>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232</v>
      </c>
      <c r="AH511" s="203"/>
      <c r="AI511" s="217"/>
      <c r="AJ511" s="217"/>
      <c r="AK511" s="217"/>
      <c r="AL511" s="218"/>
      <c r="AM511" s="217"/>
      <c r="AN511" s="217"/>
      <c r="AO511" s="217"/>
      <c r="AP511" s="218"/>
      <c r="AQ511" s="232"/>
      <c r="AR511" s="179"/>
      <c r="AS511" s="180" t="s">
        <v>232</v>
      </c>
      <c r="AT511" s="203"/>
      <c r="AU511" s="179"/>
      <c r="AV511" s="179"/>
      <c r="AW511" s="180" t="s">
        <v>179</v>
      </c>
      <c r="AX511" s="181"/>
      <c r="AY511">
        <f>$AY$510</f>
        <v>0</v>
      </c>
    </row>
    <row r="512" spans="1:51" ht="23.25" hidden="1" customHeight="1" x14ac:dyDescent="0.15">
      <c r="A512" s="997"/>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997"/>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997"/>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997"/>
      <c r="B515" s="254"/>
      <c r="C515" s="253"/>
      <c r="D515" s="254"/>
      <c r="E515" s="197" t="s">
        <v>241</v>
      </c>
      <c r="F515" s="198"/>
      <c r="G515" s="199" t="s">
        <v>238</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239</v>
      </c>
      <c r="AF515" s="223"/>
      <c r="AG515" s="223"/>
      <c r="AH515" s="224"/>
      <c r="AI515" s="215" t="s">
        <v>537</v>
      </c>
      <c r="AJ515" s="215"/>
      <c r="AK515" s="215"/>
      <c r="AL515" s="216"/>
      <c r="AM515" s="215" t="s">
        <v>538</v>
      </c>
      <c r="AN515" s="215"/>
      <c r="AO515" s="215"/>
      <c r="AP515" s="216"/>
      <c r="AQ515" s="216" t="s">
        <v>231</v>
      </c>
      <c r="AR515" s="200"/>
      <c r="AS515" s="200"/>
      <c r="AT515" s="201"/>
      <c r="AU515" s="177" t="s">
        <v>134</v>
      </c>
      <c r="AV515" s="177"/>
      <c r="AW515" s="177"/>
      <c r="AX515" s="178"/>
      <c r="AY515">
        <f>COUNTA($G$517)</f>
        <v>0</v>
      </c>
    </row>
    <row r="516" spans="1:51" ht="18.75" hidden="1" customHeight="1" x14ac:dyDescent="0.15">
      <c r="A516" s="997"/>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232</v>
      </c>
      <c r="AH516" s="203"/>
      <c r="AI516" s="217"/>
      <c r="AJ516" s="217"/>
      <c r="AK516" s="217"/>
      <c r="AL516" s="218"/>
      <c r="AM516" s="217"/>
      <c r="AN516" s="217"/>
      <c r="AO516" s="217"/>
      <c r="AP516" s="218"/>
      <c r="AQ516" s="232"/>
      <c r="AR516" s="179"/>
      <c r="AS516" s="180" t="s">
        <v>232</v>
      </c>
      <c r="AT516" s="203"/>
      <c r="AU516" s="179"/>
      <c r="AV516" s="179"/>
      <c r="AW516" s="180" t="s">
        <v>179</v>
      </c>
      <c r="AX516" s="181"/>
      <c r="AY516">
        <f>$AY$515</f>
        <v>0</v>
      </c>
    </row>
    <row r="517" spans="1:51" ht="23.25" hidden="1" customHeight="1" x14ac:dyDescent="0.15">
      <c r="A517" s="997"/>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997"/>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997"/>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997"/>
      <c r="B520" s="254"/>
      <c r="C520" s="253"/>
      <c r="D520" s="254"/>
      <c r="E520" s="197" t="s">
        <v>241</v>
      </c>
      <c r="F520" s="198"/>
      <c r="G520" s="199" t="s">
        <v>238</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239</v>
      </c>
      <c r="AF520" s="223"/>
      <c r="AG520" s="223"/>
      <c r="AH520" s="224"/>
      <c r="AI520" s="215" t="s">
        <v>537</v>
      </c>
      <c r="AJ520" s="215"/>
      <c r="AK520" s="215"/>
      <c r="AL520" s="216"/>
      <c r="AM520" s="215" t="s">
        <v>538</v>
      </c>
      <c r="AN520" s="215"/>
      <c r="AO520" s="215"/>
      <c r="AP520" s="216"/>
      <c r="AQ520" s="216" t="s">
        <v>231</v>
      </c>
      <c r="AR520" s="200"/>
      <c r="AS520" s="200"/>
      <c r="AT520" s="201"/>
      <c r="AU520" s="177" t="s">
        <v>134</v>
      </c>
      <c r="AV520" s="177"/>
      <c r="AW520" s="177"/>
      <c r="AX520" s="178"/>
      <c r="AY520">
        <f>COUNTA($G$522)</f>
        <v>0</v>
      </c>
    </row>
    <row r="521" spans="1:51" ht="18.75" hidden="1" customHeight="1" x14ac:dyDescent="0.15">
      <c r="A521" s="997"/>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232</v>
      </c>
      <c r="AH521" s="203"/>
      <c r="AI521" s="217"/>
      <c r="AJ521" s="217"/>
      <c r="AK521" s="217"/>
      <c r="AL521" s="218"/>
      <c r="AM521" s="217"/>
      <c r="AN521" s="217"/>
      <c r="AO521" s="217"/>
      <c r="AP521" s="218"/>
      <c r="AQ521" s="232"/>
      <c r="AR521" s="179"/>
      <c r="AS521" s="180" t="s">
        <v>232</v>
      </c>
      <c r="AT521" s="203"/>
      <c r="AU521" s="179"/>
      <c r="AV521" s="179"/>
      <c r="AW521" s="180" t="s">
        <v>179</v>
      </c>
      <c r="AX521" s="181"/>
      <c r="AY521">
        <f>$AY$520</f>
        <v>0</v>
      </c>
    </row>
    <row r="522" spans="1:51" ht="23.25" hidden="1" customHeight="1" x14ac:dyDescent="0.15">
      <c r="A522" s="997"/>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997"/>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997"/>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997"/>
      <c r="B525" s="254"/>
      <c r="C525" s="253"/>
      <c r="D525" s="254"/>
      <c r="E525" s="197" t="s">
        <v>241</v>
      </c>
      <c r="F525" s="198"/>
      <c r="G525" s="199" t="s">
        <v>238</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239</v>
      </c>
      <c r="AF525" s="223"/>
      <c r="AG525" s="223"/>
      <c r="AH525" s="224"/>
      <c r="AI525" s="215" t="s">
        <v>537</v>
      </c>
      <c r="AJ525" s="215"/>
      <c r="AK525" s="215"/>
      <c r="AL525" s="216"/>
      <c r="AM525" s="215" t="s">
        <v>538</v>
      </c>
      <c r="AN525" s="215"/>
      <c r="AO525" s="215"/>
      <c r="AP525" s="216"/>
      <c r="AQ525" s="216" t="s">
        <v>231</v>
      </c>
      <c r="AR525" s="200"/>
      <c r="AS525" s="200"/>
      <c r="AT525" s="201"/>
      <c r="AU525" s="177" t="s">
        <v>134</v>
      </c>
      <c r="AV525" s="177"/>
      <c r="AW525" s="177"/>
      <c r="AX525" s="178"/>
      <c r="AY525">
        <f>COUNTA($G$527)</f>
        <v>0</v>
      </c>
    </row>
    <row r="526" spans="1:51" ht="18.75" hidden="1" customHeight="1" x14ac:dyDescent="0.15">
      <c r="A526" s="997"/>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232</v>
      </c>
      <c r="AH526" s="203"/>
      <c r="AI526" s="217"/>
      <c r="AJ526" s="217"/>
      <c r="AK526" s="217"/>
      <c r="AL526" s="218"/>
      <c r="AM526" s="217"/>
      <c r="AN526" s="217"/>
      <c r="AO526" s="217"/>
      <c r="AP526" s="218"/>
      <c r="AQ526" s="232"/>
      <c r="AR526" s="179"/>
      <c r="AS526" s="180" t="s">
        <v>232</v>
      </c>
      <c r="AT526" s="203"/>
      <c r="AU526" s="179"/>
      <c r="AV526" s="179"/>
      <c r="AW526" s="180" t="s">
        <v>179</v>
      </c>
      <c r="AX526" s="181"/>
      <c r="AY526">
        <f>$AY$525</f>
        <v>0</v>
      </c>
    </row>
    <row r="527" spans="1:51" ht="23.25" hidden="1" customHeight="1" x14ac:dyDescent="0.15">
      <c r="A527" s="997"/>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997"/>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997"/>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997"/>
      <c r="B530" s="254"/>
      <c r="C530" s="253"/>
      <c r="D530" s="254"/>
      <c r="E530" s="197" t="s">
        <v>241</v>
      </c>
      <c r="F530" s="198"/>
      <c r="G530" s="199" t="s">
        <v>238</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239</v>
      </c>
      <c r="AF530" s="223"/>
      <c r="AG530" s="223"/>
      <c r="AH530" s="224"/>
      <c r="AI530" s="215" t="s">
        <v>537</v>
      </c>
      <c r="AJ530" s="215"/>
      <c r="AK530" s="215"/>
      <c r="AL530" s="216"/>
      <c r="AM530" s="215" t="s">
        <v>538</v>
      </c>
      <c r="AN530" s="215"/>
      <c r="AO530" s="215"/>
      <c r="AP530" s="216"/>
      <c r="AQ530" s="216" t="s">
        <v>231</v>
      </c>
      <c r="AR530" s="200"/>
      <c r="AS530" s="200"/>
      <c r="AT530" s="201"/>
      <c r="AU530" s="177" t="s">
        <v>134</v>
      </c>
      <c r="AV530" s="177"/>
      <c r="AW530" s="177"/>
      <c r="AX530" s="178"/>
      <c r="AY530">
        <f>COUNTA($G$532)</f>
        <v>0</v>
      </c>
    </row>
    <row r="531" spans="1:51" ht="18.75" hidden="1" customHeight="1" x14ac:dyDescent="0.15">
      <c r="A531" s="997"/>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232</v>
      </c>
      <c r="AH531" s="203"/>
      <c r="AI531" s="217"/>
      <c r="AJ531" s="217"/>
      <c r="AK531" s="217"/>
      <c r="AL531" s="218"/>
      <c r="AM531" s="217"/>
      <c r="AN531" s="217"/>
      <c r="AO531" s="217"/>
      <c r="AP531" s="218"/>
      <c r="AQ531" s="232"/>
      <c r="AR531" s="179"/>
      <c r="AS531" s="180" t="s">
        <v>232</v>
      </c>
      <c r="AT531" s="203"/>
      <c r="AU531" s="179"/>
      <c r="AV531" s="179"/>
      <c r="AW531" s="180" t="s">
        <v>179</v>
      </c>
      <c r="AX531" s="181"/>
      <c r="AY531">
        <f>$AY$530</f>
        <v>0</v>
      </c>
    </row>
    <row r="532" spans="1:51" ht="23.25" hidden="1" customHeight="1" x14ac:dyDescent="0.15">
      <c r="A532" s="997"/>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997"/>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997"/>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997"/>
      <c r="B535" s="254"/>
      <c r="C535" s="253"/>
      <c r="D535" s="254"/>
      <c r="E535" s="188" t="s">
        <v>402</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997"/>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997"/>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997"/>
      <c r="B538" s="254"/>
      <c r="C538" s="253"/>
      <c r="D538" s="254"/>
      <c r="E538" s="240" t="s">
        <v>397</v>
      </c>
      <c r="F538" s="241"/>
      <c r="G538" s="242" t="s">
        <v>251</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997"/>
      <c r="B539" s="254"/>
      <c r="C539" s="253"/>
      <c r="D539" s="254"/>
      <c r="E539" s="197" t="s">
        <v>240</v>
      </c>
      <c r="F539" s="198"/>
      <c r="G539" s="199" t="s">
        <v>237</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239</v>
      </c>
      <c r="AF539" s="223"/>
      <c r="AG539" s="223"/>
      <c r="AH539" s="224"/>
      <c r="AI539" s="215" t="s">
        <v>537</v>
      </c>
      <c r="AJ539" s="215"/>
      <c r="AK539" s="215"/>
      <c r="AL539" s="216"/>
      <c r="AM539" s="215" t="s">
        <v>538</v>
      </c>
      <c r="AN539" s="215"/>
      <c r="AO539" s="215"/>
      <c r="AP539" s="216"/>
      <c r="AQ539" s="216" t="s">
        <v>231</v>
      </c>
      <c r="AR539" s="200"/>
      <c r="AS539" s="200"/>
      <c r="AT539" s="201"/>
      <c r="AU539" s="177" t="s">
        <v>134</v>
      </c>
      <c r="AV539" s="177"/>
      <c r="AW539" s="177"/>
      <c r="AX539" s="178"/>
      <c r="AY539">
        <f>COUNTA($G$541)</f>
        <v>0</v>
      </c>
    </row>
    <row r="540" spans="1:51" ht="18.75" hidden="1" customHeight="1" x14ac:dyDescent="0.15">
      <c r="A540" s="997"/>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232</v>
      </c>
      <c r="AH540" s="203"/>
      <c r="AI540" s="217"/>
      <c r="AJ540" s="217"/>
      <c r="AK540" s="217"/>
      <c r="AL540" s="218"/>
      <c r="AM540" s="217"/>
      <c r="AN540" s="217"/>
      <c r="AO540" s="217"/>
      <c r="AP540" s="218"/>
      <c r="AQ540" s="232"/>
      <c r="AR540" s="179"/>
      <c r="AS540" s="180" t="s">
        <v>232</v>
      </c>
      <c r="AT540" s="203"/>
      <c r="AU540" s="179"/>
      <c r="AV540" s="179"/>
      <c r="AW540" s="180" t="s">
        <v>179</v>
      </c>
      <c r="AX540" s="181"/>
      <c r="AY540">
        <f>$AY$539</f>
        <v>0</v>
      </c>
    </row>
    <row r="541" spans="1:51" ht="23.25" hidden="1" customHeight="1" x14ac:dyDescent="0.15">
      <c r="A541" s="997"/>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997"/>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997"/>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997"/>
      <c r="B544" s="254"/>
      <c r="C544" s="253"/>
      <c r="D544" s="254"/>
      <c r="E544" s="197" t="s">
        <v>240</v>
      </c>
      <c r="F544" s="198"/>
      <c r="G544" s="199" t="s">
        <v>237</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239</v>
      </c>
      <c r="AF544" s="223"/>
      <c r="AG544" s="223"/>
      <c r="AH544" s="224"/>
      <c r="AI544" s="215" t="s">
        <v>537</v>
      </c>
      <c r="AJ544" s="215"/>
      <c r="AK544" s="215"/>
      <c r="AL544" s="216"/>
      <c r="AM544" s="215" t="s">
        <v>538</v>
      </c>
      <c r="AN544" s="215"/>
      <c r="AO544" s="215"/>
      <c r="AP544" s="216"/>
      <c r="AQ544" s="216" t="s">
        <v>231</v>
      </c>
      <c r="AR544" s="200"/>
      <c r="AS544" s="200"/>
      <c r="AT544" s="201"/>
      <c r="AU544" s="177" t="s">
        <v>134</v>
      </c>
      <c r="AV544" s="177"/>
      <c r="AW544" s="177"/>
      <c r="AX544" s="178"/>
      <c r="AY544">
        <f>COUNTA($G$546)</f>
        <v>0</v>
      </c>
    </row>
    <row r="545" spans="1:51" ht="18.75" hidden="1" customHeight="1" x14ac:dyDescent="0.15">
      <c r="A545" s="997"/>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232</v>
      </c>
      <c r="AH545" s="203"/>
      <c r="AI545" s="217"/>
      <c r="AJ545" s="217"/>
      <c r="AK545" s="217"/>
      <c r="AL545" s="218"/>
      <c r="AM545" s="217"/>
      <c r="AN545" s="217"/>
      <c r="AO545" s="217"/>
      <c r="AP545" s="218"/>
      <c r="AQ545" s="232"/>
      <c r="AR545" s="179"/>
      <c r="AS545" s="180" t="s">
        <v>232</v>
      </c>
      <c r="AT545" s="203"/>
      <c r="AU545" s="179"/>
      <c r="AV545" s="179"/>
      <c r="AW545" s="180" t="s">
        <v>179</v>
      </c>
      <c r="AX545" s="181"/>
      <c r="AY545">
        <f>$AY$544</f>
        <v>0</v>
      </c>
    </row>
    <row r="546" spans="1:51" ht="23.25" hidden="1" customHeight="1" x14ac:dyDescent="0.15">
      <c r="A546" s="997"/>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997"/>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997"/>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997"/>
      <c r="B549" s="254"/>
      <c r="C549" s="253"/>
      <c r="D549" s="254"/>
      <c r="E549" s="197" t="s">
        <v>240</v>
      </c>
      <c r="F549" s="198"/>
      <c r="G549" s="199" t="s">
        <v>237</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239</v>
      </c>
      <c r="AF549" s="223"/>
      <c r="AG549" s="223"/>
      <c r="AH549" s="224"/>
      <c r="AI549" s="215" t="s">
        <v>537</v>
      </c>
      <c r="AJ549" s="215"/>
      <c r="AK549" s="215"/>
      <c r="AL549" s="216"/>
      <c r="AM549" s="215" t="s">
        <v>538</v>
      </c>
      <c r="AN549" s="215"/>
      <c r="AO549" s="215"/>
      <c r="AP549" s="216"/>
      <c r="AQ549" s="216" t="s">
        <v>231</v>
      </c>
      <c r="AR549" s="200"/>
      <c r="AS549" s="200"/>
      <c r="AT549" s="201"/>
      <c r="AU549" s="177" t="s">
        <v>134</v>
      </c>
      <c r="AV549" s="177"/>
      <c r="AW549" s="177"/>
      <c r="AX549" s="178"/>
      <c r="AY549">
        <f>COUNTA($G$551)</f>
        <v>0</v>
      </c>
    </row>
    <row r="550" spans="1:51" ht="18.75" hidden="1" customHeight="1" x14ac:dyDescent="0.15">
      <c r="A550" s="997"/>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232</v>
      </c>
      <c r="AH550" s="203"/>
      <c r="AI550" s="217"/>
      <c r="AJ550" s="217"/>
      <c r="AK550" s="217"/>
      <c r="AL550" s="218"/>
      <c r="AM550" s="217"/>
      <c r="AN550" s="217"/>
      <c r="AO550" s="217"/>
      <c r="AP550" s="218"/>
      <c r="AQ550" s="232"/>
      <c r="AR550" s="179"/>
      <c r="AS550" s="180" t="s">
        <v>232</v>
      </c>
      <c r="AT550" s="203"/>
      <c r="AU550" s="179"/>
      <c r="AV550" s="179"/>
      <c r="AW550" s="180" t="s">
        <v>179</v>
      </c>
      <c r="AX550" s="181"/>
      <c r="AY550">
        <f>$AY$549</f>
        <v>0</v>
      </c>
    </row>
    <row r="551" spans="1:51" ht="23.25" hidden="1" customHeight="1" x14ac:dyDescent="0.15">
      <c r="A551" s="997"/>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997"/>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997"/>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997"/>
      <c r="B554" s="254"/>
      <c r="C554" s="253"/>
      <c r="D554" s="254"/>
      <c r="E554" s="197" t="s">
        <v>240</v>
      </c>
      <c r="F554" s="198"/>
      <c r="G554" s="199" t="s">
        <v>237</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239</v>
      </c>
      <c r="AF554" s="223"/>
      <c r="AG554" s="223"/>
      <c r="AH554" s="224"/>
      <c r="AI554" s="215" t="s">
        <v>537</v>
      </c>
      <c r="AJ554" s="215"/>
      <c r="AK554" s="215"/>
      <c r="AL554" s="216"/>
      <c r="AM554" s="215" t="s">
        <v>538</v>
      </c>
      <c r="AN554" s="215"/>
      <c r="AO554" s="215"/>
      <c r="AP554" s="216"/>
      <c r="AQ554" s="216" t="s">
        <v>231</v>
      </c>
      <c r="AR554" s="200"/>
      <c r="AS554" s="200"/>
      <c r="AT554" s="201"/>
      <c r="AU554" s="177" t="s">
        <v>134</v>
      </c>
      <c r="AV554" s="177"/>
      <c r="AW554" s="177"/>
      <c r="AX554" s="178"/>
      <c r="AY554">
        <f>COUNTA($G$556)</f>
        <v>0</v>
      </c>
    </row>
    <row r="555" spans="1:51" ht="18.75" hidden="1" customHeight="1" x14ac:dyDescent="0.15">
      <c r="A555" s="997"/>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232</v>
      </c>
      <c r="AH555" s="203"/>
      <c r="AI555" s="217"/>
      <c r="AJ555" s="217"/>
      <c r="AK555" s="217"/>
      <c r="AL555" s="218"/>
      <c r="AM555" s="217"/>
      <c r="AN555" s="217"/>
      <c r="AO555" s="217"/>
      <c r="AP555" s="218"/>
      <c r="AQ555" s="232"/>
      <c r="AR555" s="179"/>
      <c r="AS555" s="180" t="s">
        <v>232</v>
      </c>
      <c r="AT555" s="203"/>
      <c r="AU555" s="179"/>
      <c r="AV555" s="179"/>
      <c r="AW555" s="180" t="s">
        <v>179</v>
      </c>
      <c r="AX555" s="181"/>
      <c r="AY555">
        <f>$AY$554</f>
        <v>0</v>
      </c>
    </row>
    <row r="556" spans="1:51" ht="23.25" hidden="1" customHeight="1" x14ac:dyDescent="0.15">
      <c r="A556" s="997"/>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997"/>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997"/>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997"/>
      <c r="B559" s="254"/>
      <c r="C559" s="253"/>
      <c r="D559" s="254"/>
      <c r="E559" s="197" t="s">
        <v>240</v>
      </c>
      <c r="F559" s="198"/>
      <c r="G559" s="199" t="s">
        <v>237</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239</v>
      </c>
      <c r="AF559" s="223"/>
      <c r="AG559" s="223"/>
      <c r="AH559" s="224"/>
      <c r="AI559" s="215" t="s">
        <v>537</v>
      </c>
      <c r="AJ559" s="215"/>
      <c r="AK559" s="215"/>
      <c r="AL559" s="216"/>
      <c r="AM559" s="215" t="s">
        <v>538</v>
      </c>
      <c r="AN559" s="215"/>
      <c r="AO559" s="215"/>
      <c r="AP559" s="216"/>
      <c r="AQ559" s="216" t="s">
        <v>231</v>
      </c>
      <c r="AR559" s="200"/>
      <c r="AS559" s="200"/>
      <c r="AT559" s="201"/>
      <c r="AU559" s="177" t="s">
        <v>134</v>
      </c>
      <c r="AV559" s="177"/>
      <c r="AW559" s="177"/>
      <c r="AX559" s="178"/>
      <c r="AY559">
        <f>COUNTA($G$561)</f>
        <v>0</v>
      </c>
    </row>
    <row r="560" spans="1:51" ht="18.75" hidden="1" customHeight="1" x14ac:dyDescent="0.15">
      <c r="A560" s="997"/>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232</v>
      </c>
      <c r="AH560" s="203"/>
      <c r="AI560" s="217"/>
      <c r="AJ560" s="217"/>
      <c r="AK560" s="217"/>
      <c r="AL560" s="218"/>
      <c r="AM560" s="217"/>
      <c r="AN560" s="217"/>
      <c r="AO560" s="217"/>
      <c r="AP560" s="218"/>
      <c r="AQ560" s="232"/>
      <c r="AR560" s="179"/>
      <c r="AS560" s="180" t="s">
        <v>232</v>
      </c>
      <c r="AT560" s="203"/>
      <c r="AU560" s="179"/>
      <c r="AV560" s="179"/>
      <c r="AW560" s="180" t="s">
        <v>179</v>
      </c>
      <c r="AX560" s="181"/>
      <c r="AY560">
        <f>$AY$559</f>
        <v>0</v>
      </c>
    </row>
    <row r="561" spans="1:51" ht="23.25" hidden="1" customHeight="1" x14ac:dyDescent="0.15">
      <c r="A561" s="997"/>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997"/>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997"/>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997"/>
      <c r="B564" s="254"/>
      <c r="C564" s="253"/>
      <c r="D564" s="254"/>
      <c r="E564" s="197" t="s">
        <v>241</v>
      </c>
      <c r="F564" s="198"/>
      <c r="G564" s="199" t="s">
        <v>238</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239</v>
      </c>
      <c r="AF564" s="223"/>
      <c r="AG564" s="223"/>
      <c r="AH564" s="224"/>
      <c r="AI564" s="215" t="s">
        <v>537</v>
      </c>
      <c r="AJ564" s="215"/>
      <c r="AK564" s="215"/>
      <c r="AL564" s="216"/>
      <c r="AM564" s="215" t="s">
        <v>538</v>
      </c>
      <c r="AN564" s="215"/>
      <c r="AO564" s="215"/>
      <c r="AP564" s="216"/>
      <c r="AQ564" s="216" t="s">
        <v>231</v>
      </c>
      <c r="AR564" s="200"/>
      <c r="AS564" s="200"/>
      <c r="AT564" s="201"/>
      <c r="AU564" s="177" t="s">
        <v>134</v>
      </c>
      <c r="AV564" s="177"/>
      <c r="AW564" s="177"/>
      <c r="AX564" s="178"/>
      <c r="AY564">
        <f>COUNTA($G$566)</f>
        <v>0</v>
      </c>
    </row>
    <row r="565" spans="1:51" ht="18.75" hidden="1" customHeight="1" x14ac:dyDescent="0.15">
      <c r="A565" s="997"/>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232</v>
      </c>
      <c r="AH565" s="203"/>
      <c r="AI565" s="217"/>
      <c r="AJ565" s="217"/>
      <c r="AK565" s="217"/>
      <c r="AL565" s="218"/>
      <c r="AM565" s="217"/>
      <c r="AN565" s="217"/>
      <c r="AO565" s="217"/>
      <c r="AP565" s="218"/>
      <c r="AQ565" s="232"/>
      <c r="AR565" s="179"/>
      <c r="AS565" s="180" t="s">
        <v>232</v>
      </c>
      <c r="AT565" s="203"/>
      <c r="AU565" s="179"/>
      <c r="AV565" s="179"/>
      <c r="AW565" s="180" t="s">
        <v>179</v>
      </c>
      <c r="AX565" s="181"/>
      <c r="AY565">
        <f>$AY$564</f>
        <v>0</v>
      </c>
    </row>
    <row r="566" spans="1:51" ht="23.25" hidden="1" customHeight="1" x14ac:dyDescent="0.15">
      <c r="A566" s="997"/>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997"/>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997"/>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997"/>
      <c r="B569" s="254"/>
      <c r="C569" s="253"/>
      <c r="D569" s="254"/>
      <c r="E569" s="197" t="s">
        <v>241</v>
      </c>
      <c r="F569" s="198"/>
      <c r="G569" s="199" t="s">
        <v>238</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239</v>
      </c>
      <c r="AF569" s="223"/>
      <c r="AG569" s="223"/>
      <c r="AH569" s="224"/>
      <c r="AI569" s="215" t="s">
        <v>537</v>
      </c>
      <c r="AJ569" s="215"/>
      <c r="AK569" s="215"/>
      <c r="AL569" s="216"/>
      <c r="AM569" s="215" t="s">
        <v>538</v>
      </c>
      <c r="AN569" s="215"/>
      <c r="AO569" s="215"/>
      <c r="AP569" s="216"/>
      <c r="AQ569" s="216" t="s">
        <v>231</v>
      </c>
      <c r="AR569" s="200"/>
      <c r="AS569" s="200"/>
      <c r="AT569" s="201"/>
      <c r="AU569" s="177" t="s">
        <v>134</v>
      </c>
      <c r="AV569" s="177"/>
      <c r="AW569" s="177"/>
      <c r="AX569" s="178"/>
      <c r="AY569">
        <f>COUNTA($G$571)</f>
        <v>0</v>
      </c>
    </row>
    <row r="570" spans="1:51" ht="18.75" hidden="1" customHeight="1" x14ac:dyDescent="0.15">
      <c r="A570" s="997"/>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232</v>
      </c>
      <c r="AH570" s="203"/>
      <c r="AI570" s="217"/>
      <c r="AJ570" s="217"/>
      <c r="AK570" s="217"/>
      <c r="AL570" s="218"/>
      <c r="AM570" s="217"/>
      <c r="AN570" s="217"/>
      <c r="AO570" s="217"/>
      <c r="AP570" s="218"/>
      <c r="AQ570" s="232"/>
      <c r="AR570" s="179"/>
      <c r="AS570" s="180" t="s">
        <v>232</v>
      </c>
      <c r="AT570" s="203"/>
      <c r="AU570" s="179"/>
      <c r="AV570" s="179"/>
      <c r="AW570" s="180" t="s">
        <v>179</v>
      </c>
      <c r="AX570" s="181"/>
      <c r="AY570">
        <f>$AY$569</f>
        <v>0</v>
      </c>
    </row>
    <row r="571" spans="1:51" ht="23.25" hidden="1" customHeight="1" x14ac:dyDescent="0.15">
      <c r="A571" s="997"/>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997"/>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997"/>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997"/>
      <c r="B574" s="254"/>
      <c r="C574" s="253"/>
      <c r="D574" s="254"/>
      <c r="E574" s="197" t="s">
        <v>241</v>
      </c>
      <c r="F574" s="198"/>
      <c r="G574" s="199" t="s">
        <v>238</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239</v>
      </c>
      <c r="AF574" s="223"/>
      <c r="AG574" s="223"/>
      <c r="AH574" s="224"/>
      <c r="AI574" s="215" t="s">
        <v>537</v>
      </c>
      <c r="AJ574" s="215"/>
      <c r="AK574" s="215"/>
      <c r="AL574" s="216"/>
      <c r="AM574" s="215" t="s">
        <v>538</v>
      </c>
      <c r="AN574" s="215"/>
      <c r="AO574" s="215"/>
      <c r="AP574" s="216"/>
      <c r="AQ574" s="216" t="s">
        <v>231</v>
      </c>
      <c r="AR574" s="200"/>
      <c r="AS574" s="200"/>
      <c r="AT574" s="201"/>
      <c r="AU574" s="177" t="s">
        <v>134</v>
      </c>
      <c r="AV574" s="177"/>
      <c r="AW574" s="177"/>
      <c r="AX574" s="178"/>
      <c r="AY574">
        <f>COUNTA($G$576)</f>
        <v>0</v>
      </c>
    </row>
    <row r="575" spans="1:51" ht="18.75" hidden="1" customHeight="1" x14ac:dyDescent="0.15">
      <c r="A575" s="997"/>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232</v>
      </c>
      <c r="AH575" s="203"/>
      <c r="AI575" s="217"/>
      <c r="AJ575" s="217"/>
      <c r="AK575" s="217"/>
      <c r="AL575" s="218"/>
      <c r="AM575" s="217"/>
      <c r="AN575" s="217"/>
      <c r="AO575" s="217"/>
      <c r="AP575" s="218"/>
      <c r="AQ575" s="232"/>
      <c r="AR575" s="179"/>
      <c r="AS575" s="180" t="s">
        <v>232</v>
      </c>
      <c r="AT575" s="203"/>
      <c r="AU575" s="179"/>
      <c r="AV575" s="179"/>
      <c r="AW575" s="180" t="s">
        <v>179</v>
      </c>
      <c r="AX575" s="181"/>
      <c r="AY575">
        <f>$AY$574</f>
        <v>0</v>
      </c>
    </row>
    <row r="576" spans="1:51" ht="23.25" hidden="1" customHeight="1" x14ac:dyDescent="0.15">
      <c r="A576" s="997"/>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997"/>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997"/>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997"/>
      <c r="B579" s="254"/>
      <c r="C579" s="253"/>
      <c r="D579" s="254"/>
      <c r="E579" s="197" t="s">
        <v>241</v>
      </c>
      <c r="F579" s="198"/>
      <c r="G579" s="199" t="s">
        <v>238</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239</v>
      </c>
      <c r="AF579" s="223"/>
      <c r="AG579" s="223"/>
      <c r="AH579" s="224"/>
      <c r="AI579" s="215" t="s">
        <v>537</v>
      </c>
      <c r="AJ579" s="215"/>
      <c r="AK579" s="215"/>
      <c r="AL579" s="216"/>
      <c r="AM579" s="215" t="s">
        <v>538</v>
      </c>
      <c r="AN579" s="215"/>
      <c r="AO579" s="215"/>
      <c r="AP579" s="216"/>
      <c r="AQ579" s="216" t="s">
        <v>231</v>
      </c>
      <c r="AR579" s="200"/>
      <c r="AS579" s="200"/>
      <c r="AT579" s="201"/>
      <c r="AU579" s="177" t="s">
        <v>134</v>
      </c>
      <c r="AV579" s="177"/>
      <c r="AW579" s="177"/>
      <c r="AX579" s="178"/>
      <c r="AY579">
        <f>COUNTA($G$581)</f>
        <v>0</v>
      </c>
    </row>
    <row r="580" spans="1:51" ht="18.75" hidden="1" customHeight="1" x14ac:dyDescent="0.15">
      <c r="A580" s="997"/>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232</v>
      </c>
      <c r="AH580" s="203"/>
      <c r="AI580" s="217"/>
      <c r="AJ580" s="217"/>
      <c r="AK580" s="217"/>
      <c r="AL580" s="218"/>
      <c r="AM580" s="217"/>
      <c r="AN580" s="217"/>
      <c r="AO580" s="217"/>
      <c r="AP580" s="218"/>
      <c r="AQ580" s="232"/>
      <c r="AR580" s="179"/>
      <c r="AS580" s="180" t="s">
        <v>232</v>
      </c>
      <c r="AT580" s="203"/>
      <c r="AU580" s="179"/>
      <c r="AV580" s="179"/>
      <c r="AW580" s="180" t="s">
        <v>179</v>
      </c>
      <c r="AX580" s="181"/>
      <c r="AY580">
        <f>$AY$579</f>
        <v>0</v>
      </c>
    </row>
    <row r="581" spans="1:51" ht="23.25" hidden="1" customHeight="1" x14ac:dyDescent="0.15">
      <c r="A581" s="997"/>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997"/>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997"/>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997"/>
      <c r="B584" s="254"/>
      <c r="C584" s="253"/>
      <c r="D584" s="254"/>
      <c r="E584" s="197" t="s">
        <v>241</v>
      </c>
      <c r="F584" s="198"/>
      <c r="G584" s="199" t="s">
        <v>238</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239</v>
      </c>
      <c r="AF584" s="223"/>
      <c r="AG584" s="223"/>
      <c r="AH584" s="224"/>
      <c r="AI584" s="215" t="s">
        <v>537</v>
      </c>
      <c r="AJ584" s="215"/>
      <c r="AK584" s="215"/>
      <c r="AL584" s="216"/>
      <c r="AM584" s="215" t="s">
        <v>538</v>
      </c>
      <c r="AN584" s="215"/>
      <c r="AO584" s="215"/>
      <c r="AP584" s="216"/>
      <c r="AQ584" s="216" t="s">
        <v>231</v>
      </c>
      <c r="AR584" s="200"/>
      <c r="AS584" s="200"/>
      <c r="AT584" s="201"/>
      <c r="AU584" s="177" t="s">
        <v>134</v>
      </c>
      <c r="AV584" s="177"/>
      <c r="AW584" s="177"/>
      <c r="AX584" s="178"/>
      <c r="AY584">
        <f>COUNTA($G$586)</f>
        <v>0</v>
      </c>
    </row>
    <row r="585" spans="1:51" ht="18.75" hidden="1" customHeight="1" x14ac:dyDescent="0.15">
      <c r="A585" s="997"/>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232</v>
      </c>
      <c r="AH585" s="203"/>
      <c r="AI585" s="217"/>
      <c r="AJ585" s="217"/>
      <c r="AK585" s="217"/>
      <c r="AL585" s="218"/>
      <c r="AM585" s="217"/>
      <c r="AN585" s="217"/>
      <c r="AO585" s="217"/>
      <c r="AP585" s="218"/>
      <c r="AQ585" s="232"/>
      <c r="AR585" s="179"/>
      <c r="AS585" s="180" t="s">
        <v>232</v>
      </c>
      <c r="AT585" s="203"/>
      <c r="AU585" s="179"/>
      <c r="AV585" s="179"/>
      <c r="AW585" s="180" t="s">
        <v>179</v>
      </c>
      <c r="AX585" s="181"/>
      <c r="AY585">
        <f>$AY$584</f>
        <v>0</v>
      </c>
    </row>
    <row r="586" spans="1:51" ht="23.25" hidden="1" customHeight="1" x14ac:dyDescent="0.15">
      <c r="A586" s="997"/>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997"/>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997"/>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997"/>
      <c r="B589" s="254"/>
      <c r="C589" s="253"/>
      <c r="D589" s="254"/>
      <c r="E589" s="188" t="s">
        <v>402</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997"/>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997"/>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997"/>
      <c r="B592" s="254"/>
      <c r="C592" s="253"/>
      <c r="D592" s="254"/>
      <c r="E592" s="240" t="s">
        <v>396</v>
      </c>
      <c r="F592" s="241"/>
      <c r="G592" s="242" t="s">
        <v>251</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997"/>
      <c r="B593" s="254"/>
      <c r="C593" s="253"/>
      <c r="D593" s="254"/>
      <c r="E593" s="197" t="s">
        <v>240</v>
      </c>
      <c r="F593" s="198"/>
      <c r="G593" s="199" t="s">
        <v>237</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239</v>
      </c>
      <c r="AF593" s="223"/>
      <c r="AG593" s="223"/>
      <c r="AH593" s="224"/>
      <c r="AI593" s="215" t="s">
        <v>537</v>
      </c>
      <c r="AJ593" s="215"/>
      <c r="AK593" s="215"/>
      <c r="AL593" s="216"/>
      <c r="AM593" s="215" t="s">
        <v>538</v>
      </c>
      <c r="AN593" s="215"/>
      <c r="AO593" s="215"/>
      <c r="AP593" s="216"/>
      <c r="AQ593" s="216" t="s">
        <v>231</v>
      </c>
      <c r="AR593" s="200"/>
      <c r="AS593" s="200"/>
      <c r="AT593" s="201"/>
      <c r="AU593" s="177" t="s">
        <v>134</v>
      </c>
      <c r="AV593" s="177"/>
      <c r="AW593" s="177"/>
      <c r="AX593" s="178"/>
      <c r="AY593">
        <f>COUNTA($G$595)</f>
        <v>0</v>
      </c>
    </row>
    <row r="594" spans="1:51" ht="18.75" hidden="1" customHeight="1" x14ac:dyDescent="0.15">
      <c r="A594" s="997"/>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232</v>
      </c>
      <c r="AH594" s="203"/>
      <c r="AI594" s="217"/>
      <c r="AJ594" s="217"/>
      <c r="AK594" s="217"/>
      <c r="AL594" s="218"/>
      <c r="AM594" s="217"/>
      <c r="AN594" s="217"/>
      <c r="AO594" s="217"/>
      <c r="AP594" s="218"/>
      <c r="AQ594" s="232"/>
      <c r="AR594" s="179"/>
      <c r="AS594" s="180" t="s">
        <v>232</v>
      </c>
      <c r="AT594" s="203"/>
      <c r="AU594" s="179"/>
      <c r="AV594" s="179"/>
      <c r="AW594" s="180" t="s">
        <v>179</v>
      </c>
      <c r="AX594" s="181"/>
      <c r="AY594">
        <f>$AY$593</f>
        <v>0</v>
      </c>
    </row>
    <row r="595" spans="1:51" ht="23.25" hidden="1" customHeight="1" x14ac:dyDescent="0.15">
      <c r="A595" s="997"/>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997"/>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997"/>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997"/>
      <c r="B598" s="254"/>
      <c r="C598" s="253"/>
      <c r="D598" s="254"/>
      <c r="E598" s="197" t="s">
        <v>240</v>
      </c>
      <c r="F598" s="198"/>
      <c r="G598" s="199" t="s">
        <v>237</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239</v>
      </c>
      <c r="AF598" s="223"/>
      <c r="AG598" s="223"/>
      <c r="AH598" s="224"/>
      <c r="AI598" s="215" t="s">
        <v>537</v>
      </c>
      <c r="AJ598" s="215"/>
      <c r="AK598" s="215"/>
      <c r="AL598" s="216"/>
      <c r="AM598" s="215" t="s">
        <v>538</v>
      </c>
      <c r="AN598" s="215"/>
      <c r="AO598" s="215"/>
      <c r="AP598" s="216"/>
      <c r="AQ598" s="216" t="s">
        <v>231</v>
      </c>
      <c r="AR598" s="200"/>
      <c r="AS598" s="200"/>
      <c r="AT598" s="201"/>
      <c r="AU598" s="177" t="s">
        <v>134</v>
      </c>
      <c r="AV598" s="177"/>
      <c r="AW598" s="177"/>
      <c r="AX598" s="178"/>
      <c r="AY598">
        <f>COUNTA($G$600)</f>
        <v>0</v>
      </c>
    </row>
    <row r="599" spans="1:51" ht="18.75" hidden="1" customHeight="1" x14ac:dyDescent="0.15">
      <c r="A599" s="997"/>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232</v>
      </c>
      <c r="AH599" s="203"/>
      <c r="AI599" s="217"/>
      <c r="AJ599" s="217"/>
      <c r="AK599" s="217"/>
      <c r="AL599" s="218"/>
      <c r="AM599" s="217"/>
      <c r="AN599" s="217"/>
      <c r="AO599" s="217"/>
      <c r="AP599" s="218"/>
      <c r="AQ599" s="232"/>
      <c r="AR599" s="179"/>
      <c r="AS599" s="180" t="s">
        <v>232</v>
      </c>
      <c r="AT599" s="203"/>
      <c r="AU599" s="179"/>
      <c r="AV599" s="179"/>
      <c r="AW599" s="180" t="s">
        <v>179</v>
      </c>
      <c r="AX599" s="181"/>
      <c r="AY599">
        <f>$AY$598</f>
        <v>0</v>
      </c>
    </row>
    <row r="600" spans="1:51" ht="23.25" hidden="1" customHeight="1" x14ac:dyDescent="0.15">
      <c r="A600" s="997"/>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997"/>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997"/>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997"/>
      <c r="B603" s="254"/>
      <c r="C603" s="253"/>
      <c r="D603" s="254"/>
      <c r="E603" s="197" t="s">
        <v>240</v>
      </c>
      <c r="F603" s="198"/>
      <c r="G603" s="199" t="s">
        <v>237</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239</v>
      </c>
      <c r="AF603" s="223"/>
      <c r="AG603" s="223"/>
      <c r="AH603" s="224"/>
      <c r="AI603" s="215" t="s">
        <v>537</v>
      </c>
      <c r="AJ603" s="215"/>
      <c r="AK603" s="215"/>
      <c r="AL603" s="216"/>
      <c r="AM603" s="215" t="s">
        <v>538</v>
      </c>
      <c r="AN603" s="215"/>
      <c r="AO603" s="215"/>
      <c r="AP603" s="216"/>
      <c r="AQ603" s="216" t="s">
        <v>231</v>
      </c>
      <c r="AR603" s="200"/>
      <c r="AS603" s="200"/>
      <c r="AT603" s="201"/>
      <c r="AU603" s="177" t="s">
        <v>134</v>
      </c>
      <c r="AV603" s="177"/>
      <c r="AW603" s="177"/>
      <c r="AX603" s="178"/>
      <c r="AY603">
        <f>COUNTA($G$605)</f>
        <v>0</v>
      </c>
    </row>
    <row r="604" spans="1:51" ht="18.75" hidden="1" customHeight="1" x14ac:dyDescent="0.15">
      <c r="A604" s="997"/>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232</v>
      </c>
      <c r="AH604" s="203"/>
      <c r="AI604" s="217"/>
      <c r="AJ604" s="217"/>
      <c r="AK604" s="217"/>
      <c r="AL604" s="218"/>
      <c r="AM604" s="217"/>
      <c r="AN604" s="217"/>
      <c r="AO604" s="217"/>
      <c r="AP604" s="218"/>
      <c r="AQ604" s="232"/>
      <c r="AR604" s="179"/>
      <c r="AS604" s="180" t="s">
        <v>232</v>
      </c>
      <c r="AT604" s="203"/>
      <c r="AU604" s="179"/>
      <c r="AV604" s="179"/>
      <c r="AW604" s="180" t="s">
        <v>179</v>
      </c>
      <c r="AX604" s="181"/>
      <c r="AY604">
        <f>$AY$603</f>
        <v>0</v>
      </c>
    </row>
    <row r="605" spans="1:51" ht="23.25" hidden="1" customHeight="1" x14ac:dyDescent="0.15">
      <c r="A605" s="997"/>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997"/>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997"/>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997"/>
      <c r="B608" s="254"/>
      <c r="C608" s="253"/>
      <c r="D608" s="254"/>
      <c r="E608" s="197" t="s">
        <v>240</v>
      </c>
      <c r="F608" s="198"/>
      <c r="G608" s="199" t="s">
        <v>237</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239</v>
      </c>
      <c r="AF608" s="223"/>
      <c r="AG608" s="223"/>
      <c r="AH608" s="224"/>
      <c r="AI608" s="215" t="s">
        <v>537</v>
      </c>
      <c r="AJ608" s="215"/>
      <c r="AK608" s="215"/>
      <c r="AL608" s="216"/>
      <c r="AM608" s="215" t="s">
        <v>538</v>
      </c>
      <c r="AN608" s="215"/>
      <c r="AO608" s="215"/>
      <c r="AP608" s="216"/>
      <c r="AQ608" s="216" t="s">
        <v>231</v>
      </c>
      <c r="AR608" s="200"/>
      <c r="AS608" s="200"/>
      <c r="AT608" s="201"/>
      <c r="AU608" s="177" t="s">
        <v>134</v>
      </c>
      <c r="AV608" s="177"/>
      <c r="AW608" s="177"/>
      <c r="AX608" s="178"/>
      <c r="AY608">
        <f>COUNTA($G$610)</f>
        <v>0</v>
      </c>
    </row>
    <row r="609" spans="1:51" ht="18.75" hidden="1" customHeight="1" x14ac:dyDescent="0.15">
      <c r="A609" s="997"/>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232</v>
      </c>
      <c r="AH609" s="203"/>
      <c r="AI609" s="217"/>
      <c r="AJ609" s="217"/>
      <c r="AK609" s="217"/>
      <c r="AL609" s="218"/>
      <c r="AM609" s="217"/>
      <c r="AN609" s="217"/>
      <c r="AO609" s="217"/>
      <c r="AP609" s="218"/>
      <c r="AQ609" s="232"/>
      <c r="AR609" s="179"/>
      <c r="AS609" s="180" t="s">
        <v>232</v>
      </c>
      <c r="AT609" s="203"/>
      <c r="AU609" s="179"/>
      <c r="AV609" s="179"/>
      <c r="AW609" s="180" t="s">
        <v>179</v>
      </c>
      <c r="AX609" s="181"/>
      <c r="AY609">
        <f>$AY$608</f>
        <v>0</v>
      </c>
    </row>
    <row r="610" spans="1:51" ht="23.25" hidden="1" customHeight="1" x14ac:dyDescent="0.15">
      <c r="A610" s="997"/>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997"/>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997"/>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997"/>
      <c r="B613" s="254"/>
      <c r="C613" s="253"/>
      <c r="D613" s="254"/>
      <c r="E613" s="197" t="s">
        <v>240</v>
      </c>
      <c r="F613" s="198"/>
      <c r="G613" s="199" t="s">
        <v>237</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239</v>
      </c>
      <c r="AF613" s="223"/>
      <c r="AG613" s="223"/>
      <c r="AH613" s="224"/>
      <c r="AI613" s="215" t="s">
        <v>537</v>
      </c>
      <c r="AJ613" s="215"/>
      <c r="AK613" s="215"/>
      <c r="AL613" s="216"/>
      <c r="AM613" s="215" t="s">
        <v>538</v>
      </c>
      <c r="AN613" s="215"/>
      <c r="AO613" s="215"/>
      <c r="AP613" s="216"/>
      <c r="AQ613" s="216" t="s">
        <v>231</v>
      </c>
      <c r="AR613" s="200"/>
      <c r="AS613" s="200"/>
      <c r="AT613" s="201"/>
      <c r="AU613" s="177" t="s">
        <v>134</v>
      </c>
      <c r="AV613" s="177"/>
      <c r="AW613" s="177"/>
      <c r="AX613" s="178"/>
      <c r="AY613">
        <f>COUNTA($G$615)</f>
        <v>0</v>
      </c>
    </row>
    <row r="614" spans="1:51" ht="18.75" hidden="1" customHeight="1" x14ac:dyDescent="0.15">
      <c r="A614" s="997"/>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232</v>
      </c>
      <c r="AH614" s="203"/>
      <c r="AI614" s="217"/>
      <c r="AJ614" s="217"/>
      <c r="AK614" s="217"/>
      <c r="AL614" s="218"/>
      <c r="AM614" s="217"/>
      <c r="AN614" s="217"/>
      <c r="AO614" s="217"/>
      <c r="AP614" s="218"/>
      <c r="AQ614" s="232"/>
      <c r="AR614" s="179"/>
      <c r="AS614" s="180" t="s">
        <v>232</v>
      </c>
      <c r="AT614" s="203"/>
      <c r="AU614" s="179"/>
      <c r="AV614" s="179"/>
      <c r="AW614" s="180" t="s">
        <v>179</v>
      </c>
      <c r="AX614" s="181"/>
      <c r="AY614">
        <f>$AY$613</f>
        <v>0</v>
      </c>
    </row>
    <row r="615" spans="1:51" ht="23.25" hidden="1" customHeight="1" x14ac:dyDescent="0.15">
      <c r="A615" s="997"/>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997"/>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997"/>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997"/>
      <c r="B618" s="254"/>
      <c r="C618" s="253"/>
      <c r="D618" s="254"/>
      <c r="E618" s="197" t="s">
        <v>241</v>
      </c>
      <c r="F618" s="198"/>
      <c r="G618" s="199" t="s">
        <v>238</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239</v>
      </c>
      <c r="AF618" s="223"/>
      <c r="AG618" s="223"/>
      <c r="AH618" s="224"/>
      <c r="AI618" s="215" t="s">
        <v>537</v>
      </c>
      <c r="AJ618" s="215"/>
      <c r="AK618" s="215"/>
      <c r="AL618" s="216"/>
      <c r="AM618" s="215" t="s">
        <v>538</v>
      </c>
      <c r="AN618" s="215"/>
      <c r="AO618" s="215"/>
      <c r="AP618" s="216"/>
      <c r="AQ618" s="216" t="s">
        <v>231</v>
      </c>
      <c r="AR618" s="200"/>
      <c r="AS618" s="200"/>
      <c r="AT618" s="201"/>
      <c r="AU618" s="177" t="s">
        <v>134</v>
      </c>
      <c r="AV618" s="177"/>
      <c r="AW618" s="177"/>
      <c r="AX618" s="178"/>
      <c r="AY618">
        <f>COUNTA($G$620)</f>
        <v>0</v>
      </c>
    </row>
    <row r="619" spans="1:51" ht="18.75" hidden="1" customHeight="1" x14ac:dyDescent="0.15">
      <c r="A619" s="997"/>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232</v>
      </c>
      <c r="AH619" s="203"/>
      <c r="AI619" s="217"/>
      <c r="AJ619" s="217"/>
      <c r="AK619" s="217"/>
      <c r="AL619" s="218"/>
      <c r="AM619" s="217"/>
      <c r="AN619" s="217"/>
      <c r="AO619" s="217"/>
      <c r="AP619" s="218"/>
      <c r="AQ619" s="232"/>
      <c r="AR619" s="179"/>
      <c r="AS619" s="180" t="s">
        <v>232</v>
      </c>
      <c r="AT619" s="203"/>
      <c r="AU619" s="179"/>
      <c r="AV619" s="179"/>
      <c r="AW619" s="180" t="s">
        <v>179</v>
      </c>
      <c r="AX619" s="181"/>
      <c r="AY619">
        <f>$AY$618</f>
        <v>0</v>
      </c>
    </row>
    <row r="620" spans="1:51" ht="23.25" hidden="1" customHeight="1" x14ac:dyDescent="0.15">
      <c r="A620" s="997"/>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997"/>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997"/>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997"/>
      <c r="B623" s="254"/>
      <c r="C623" s="253"/>
      <c r="D623" s="254"/>
      <c r="E623" s="197" t="s">
        <v>241</v>
      </c>
      <c r="F623" s="198"/>
      <c r="G623" s="199" t="s">
        <v>238</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239</v>
      </c>
      <c r="AF623" s="223"/>
      <c r="AG623" s="223"/>
      <c r="AH623" s="224"/>
      <c r="AI623" s="215" t="s">
        <v>537</v>
      </c>
      <c r="AJ623" s="215"/>
      <c r="AK623" s="215"/>
      <c r="AL623" s="216"/>
      <c r="AM623" s="215" t="s">
        <v>538</v>
      </c>
      <c r="AN623" s="215"/>
      <c r="AO623" s="215"/>
      <c r="AP623" s="216"/>
      <c r="AQ623" s="216" t="s">
        <v>231</v>
      </c>
      <c r="AR623" s="200"/>
      <c r="AS623" s="200"/>
      <c r="AT623" s="201"/>
      <c r="AU623" s="177" t="s">
        <v>134</v>
      </c>
      <c r="AV623" s="177"/>
      <c r="AW623" s="177"/>
      <c r="AX623" s="178"/>
      <c r="AY623">
        <f>COUNTA($G$625)</f>
        <v>0</v>
      </c>
    </row>
    <row r="624" spans="1:51" ht="18.75" hidden="1" customHeight="1" x14ac:dyDescent="0.15">
      <c r="A624" s="997"/>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232</v>
      </c>
      <c r="AH624" s="203"/>
      <c r="AI624" s="217"/>
      <c r="AJ624" s="217"/>
      <c r="AK624" s="217"/>
      <c r="AL624" s="218"/>
      <c r="AM624" s="217"/>
      <c r="AN624" s="217"/>
      <c r="AO624" s="217"/>
      <c r="AP624" s="218"/>
      <c r="AQ624" s="232"/>
      <c r="AR624" s="179"/>
      <c r="AS624" s="180" t="s">
        <v>232</v>
      </c>
      <c r="AT624" s="203"/>
      <c r="AU624" s="179"/>
      <c r="AV624" s="179"/>
      <c r="AW624" s="180" t="s">
        <v>179</v>
      </c>
      <c r="AX624" s="181"/>
      <c r="AY624">
        <f>$AY$623</f>
        <v>0</v>
      </c>
    </row>
    <row r="625" spans="1:51" ht="23.25" hidden="1" customHeight="1" x14ac:dyDescent="0.15">
      <c r="A625" s="997"/>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997"/>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997"/>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997"/>
      <c r="B628" s="254"/>
      <c r="C628" s="253"/>
      <c r="D628" s="254"/>
      <c r="E628" s="197" t="s">
        <v>241</v>
      </c>
      <c r="F628" s="198"/>
      <c r="G628" s="199" t="s">
        <v>238</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239</v>
      </c>
      <c r="AF628" s="223"/>
      <c r="AG628" s="223"/>
      <c r="AH628" s="224"/>
      <c r="AI628" s="215" t="s">
        <v>537</v>
      </c>
      <c r="AJ628" s="215"/>
      <c r="AK628" s="215"/>
      <c r="AL628" s="216"/>
      <c r="AM628" s="215" t="s">
        <v>538</v>
      </c>
      <c r="AN628" s="215"/>
      <c r="AO628" s="215"/>
      <c r="AP628" s="216"/>
      <c r="AQ628" s="216" t="s">
        <v>231</v>
      </c>
      <c r="AR628" s="200"/>
      <c r="AS628" s="200"/>
      <c r="AT628" s="201"/>
      <c r="AU628" s="177" t="s">
        <v>134</v>
      </c>
      <c r="AV628" s="177"/>
      <c r="AW628" s="177"/>
      <c r="AX628" s="178"/>
      <c r="AY628">
        <f>COUNTA($G$630)</f>
        <v>0</v>
      </c>
    </row>
    <row r="629" spans="1:51" ht="18.75" hidden="1" customHeight="1" x14ac:dyDescent="0.15">
      <c r="A629" s="997"/>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232</v>
      </c>
      <c r="AH629" s="203"/>
      <c r="AI629" s="217"/>
      <c r="AJ629" s="217"/>
      <c r="AK629" s="217"/>
      <c r="AL629" s="218"/>
      <c r="AM629" s="217"/>
      <c r="AN629" s="217"/>
      <c r="AO629" s="217"/>
      <c r="AP629" s="218"/>
      <c r="AQ629" s="232"/>
      <c r="AR629" s="179"/>
      <c r="AS629" s="180" t="s">
        <v>232</v>
      </c>
      <c r="AT629" s="203"/>
      <c r="AU629" s="179"/>
      <c r="AV629" s="179"/>
      <c r="AW629" s="180" t="s">
        <v>179</v>
      </c>
      <c r="AX629" s="181"/>
      <c r="AY629">
        <f>$AY$628</f>
        <v>0</v>
      </c>
    </row>
    <row r="630" spans="1:51" ht="23.25" hidden="1" customHeight="1" x14ac:dyDescent="0.15">
      <c r="A630" s="997"/>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997"/>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997"/>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997"/>
      <c r="B633" s="254"/>
      <c r="C633" s="253"/>
      <c r="D633" s="254"/>
      <c r="E633" s="197" t="s">
        <v>241</v>
      </c>
      <c r="F633" s="198"/>
      <c r="G633" s="199" t="s">
        <v>238</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239</v>
      </c>
      <c r="AF633" s="223"/>
      <c r="AG633" s="223"/>
      <c r="AH633" s="224"/>
      <c r="AI633" s="215" t="s">
        <v>537</v>
      </c>
      <c r="AJ633" s="215"/>
      <c r="AK633" s="215"/>
      <c r="AL633" s="216"/>
      <c r="AM633" s="215" t="s">
        <v>538</v>
      </c>
      <c r="AN633" s="215"/>
      <c r="AO633" s="215"/>
      <c r="AP633" s="216"/>
      <c r="AQ633" s="216" t="s">
        <v>231</v>
      </c>
      <c r="AR633" s="200"/>
      <c r="AS633" s="200"/>
      <c r="AT633" s="201"/>
      <c r="AU633" s="177" t="s">
        <v>134</v>
      </c>
      <c r="AV633" s="177"/>
      <c r="AW633" s="177"/>
      <c r="AX633" s="178"/>
      <c r="AY633">
        <f>COUNTA($G$635)</f>
        <v>0</v>
      </c>
    </row>
    <row r="634" spans="1:51" ht="18.75" hidden="1" customHeight="1" x14ac:dyDescent="0.15">
      <c r="A634" s="997"/>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232</v>
      </c>
      <c r="AH634" s="203"/>
      <c r="AI634" s="217"/>
      <c r="AJ634" s="217"/>
      <c r="AK634" s="217"/>
      <c r="AL634" s="218"/>
      <c r="AM634" s="217"/>
      <c r="AN634" s="217"/>
      <c r="AO634" s="217"/>
      <c r="AP634" s="218"/>
      <c r="AQ634" s="232"/>
      <c r="AR634" s="179"/>
      <c r="AS634" s="180" t="s">
        <v>232</v>
      </c>
      <c r="AT634" s="203"/>
      <c r="AU634" s="179"/>
      <c r="AV634" s="179"/>
      <c r="AW634" s="180" t="s">
        <v>179</v>
      </c>
      <c r="AX634" s="181"/>
      <c r="AY634">
        <f>$AY$633</f>
        <v>0</v>
      </c>
    </row>
    <row r="635" spans="1:51" ht="23.25" hidden="1" customHeight="1" x14ac:dyDescent="0.15">
      <c r="A635" s="997"/>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997"/>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997"/>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997"/>
      <c r="B638" s="254"/>
      <c r="C638" s="253"/>
      <c r="D638" s="254"/>
      <c r="E638" s="197" t="s">
        <v>241</v>
      </c>
      <c r="F638" s="198"/>
      <c r="G638" s="199" t="s">
        <v>238</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239</v>
      </c>
      <c r="AF638" s="223"/>
      <c r="AG638" s="223"/>
      <c r="AH638" s="224"/>
      <c r="AI638" s="215" t="s">
        <v>537</v>
      </c>
      <c r="AJ638" s="215"/>
      <c r="AK638" s="215"/>
      <c r="AL638" s="216"/>
      <c r="AM638" s="215" t="s">
        <v>538</v>
      </c>
      <c r="AN638" s="215"/>
      <c r="AO638" s="215"/>
      <c r="AP638" s="216"/>
      <c r="AQ638" s="216" t="s">
        <v>231</v>
      </c>
      <c r="AR638" s="200"/>
      <c r="AS638" s="200"/>
      <c r="AT638" s="201"/>
      <c r="AU638" s="177" t="s">
        <v>134</v>
      </c>
      <c r="AV638" s="177"/>
      <c r="AW638" s="177"/>
      <c r="AX638" s="178"/>
      <c r="AY638">
        <f>COUNTA($G$640)</f>
        <v>0</v>
      </c>
    </row>
    <row r="639" spans="1:51" ht="18.75" hidden="1" customHeight="1" x14ac:dyDescent="0.15">
      <c r="A639" s="997"/>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232</v>
      </c>
      <c r="AH639" s="203"/>
      <c r="AI639" s="217"/>
      <c r="AJ639" s="217"/>
      <c r="AK639" s="217"/>
      <c r="AL639" s="218"/>
      <c r="AM639" s="217"/>
      <c r="AN639" s="217"/>
      <c r="AO639" s="217"/>
      <c r="AP639" s="218"/>
      <c r="AQ639" s="232"/>
      <c r="AR639" s="179"/>
      <c r="AS639" s="180" t="s">
        <v>232</v>
      </c>
      <c r="AT639" s="203"/>
      <c r="AU639" s="179"/>
      <c r="AV639" s="179"/>
      <c r="AW639" s="180" t="s">
        <v>179</v>
      </c>
      <c r="AX639" s="181"/>
      <c r="AY639">
        <f>$AY$638</f>
        <v>0</v>
      </c>
    </row>
    <row r="640" spans="1:51" ht="23.25" hidden="1" customHeight="1" x14ac:dyDescent="0.15">
      <c r="A640" s="997"/>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997"/>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997"/>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997"/>
      <c r="B643" s="254"/>
      <c r="C643" s="253"/>
      <c r="D643" s="254"/>
      <c r="E643" s="188" t="s">
        <v>402</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997"/>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997"/>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997"/>
      <c r="B646" s="254"/>
      <c r="C646" s="253"/>
      <c r="D646" s="254"/>
      <c r="E646" s="240" t="s">
        <v>397</v>
      </c>
      <c r="F646" s="241"/>
      <c r="G646" s="242" t="s">
        <v>251</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997"/>
      <c r="B647" s="254"/>
      <c r="C647" s="253"/>
      <c r="D647" s="254"/>
      <c r="E647" s="197" t="s">
        <v>240</v>
      </c>
      <c r="F647" s="198"/>
      <c r="G647" s="199" t="s">
        <v>237</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239</v>
      </c>
      <c r="AF647" s="223"/>
      <c r="AG647" s="223"/>
      <c r="AH647" s="224"/>
      <c r="AI647" s="215" t="s">
        <v>537</v>
      </c>
      <c r="AJ647" s="215"/>
      <c r="AK647" s="215"/>
      <c r="AL647" s="216"/>
      <c r="AM647" s="215" t="s">
        <v>538</v>
      </c>
      <c r="AN647" s="215"/>
      <c r="AO647" s="215"/>
      <c r="AP647" s="216"/>
      <c r="AQ647" s="216" t="s">
        <v>231</v>
      </c>
      <c r="AR647" s="200"/>
      <c r="AS647" s="200"/>
      <c r="AT647" s="201"/>
      <c r="AU647" s="177" t="s">
        <v>134</v>
      </c>
      <c r="AV647" s="177"/>
      <c r="AW647" s="177"/>
      <c r="AX647" s="178"/>
      <c r="AY647">
        <f>COUNTA($G$649)</f>
        <v>0</v>
      </c>
    </row>
    <row r="648" spans="1:51" ht="18.75" hidden="1" customHeight="1" x14ac:dyDescent="0.15">
      <c r="A648" s="997"/>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232</v>
      </c>
      <c r="AH648" s="203"/>
      <c r="AI648" s="217"/>
      <c r="AJ648" s="217"/>
      <c r="AK648" s="217"/>
      <c r="AL648" s="218"/>
      <c r="AM648" s="217"/>
      <c r="AN648" s="217"/>
      <c r="AO648" s="217"/>
      <c r="AP648" s="218"/>
      <c r="AQ648" s="232"/>
      <c r="AR648" s="179"/>
      <c r="AS648" s="180" t="s">
        <v>232</v>
      </c>
      <c r="AT648" s="203"/>
      <c r="AU648" s="179"/>
      <c r="AV648" s="179"/>
      <c r="AW648" s="180" t="s">
        <v>179</v>
      </c>
      <c r="AX648" s="181"/>
      <c r="AY648">
        <f>$AY$647</f>
        <v>0</v>
      </c>
    </row>
    <row r="649" spans="1:51" ht="23.25" hidden="1" customHeight="1" x14ac:dyDescent="0.15">
      <c r="A649" s="997"/>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997"/>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997"/>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997"/>
      <c r="B652" s="254"/>
      <c r="C652" s="253"/>
      <c r="D652" s="254"/>
      <c r="E652" s="197" t="s">
        <v>240</v>
      </c>
      <c r="F652" s="198"/>
      <c r="G652" s="199" t="s">
        <v>237</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239</v>
      </c>
      <c r="AF652" s="223"/>
      <c r="AG652" s="223"/>
      <c r="AH652" s="224"/>
      <c r="AI652" s="215" t="s">
        <v>537</v>
      </c>
      <c r="AJ652" s="215"/>
      <c r="AK652" s="215"/>
      <c r="AL652" s="216"/>
      <c r="AM652" s="215" t="s">
        <v>538</v>
      </c>
      <c r="AN652" s="215"/>
      <c r="AO652" s="215"/>
      <c r="AP652" s="216"/>
      <c r="AQ652" s="216" t="s">
        <v>231</v>
      </c>
      <c r="AR652" s="200"/>
      <c r="AS652" s="200"/>
      <c r="AT652" s="201"/>
      <c r="AU652" s="177" t="s">
        <v>134</v>
      </c>
      <c r="AV652" s="177"/>
      <c r="AW652" s="177"/>
      <c r="AX652" s="178"/>
      <c r="AY652">
        <f>COUNTA($G$654)</f>
        <v>0</v>
      </c>
    </row>
    <row r="653" spans="1:51" ht="18.75" hidden="1" customHeight="1" x14ac:dyDescent="0.15">
      <c r="A653" s="997"/>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232</v>
      </c>
      <c r="AH653" s="203"/>
      <c r="AI653" s="217"/>
      <c r="AJ653" s="217"/>
      <c r="AK653" s="217"/>
      <c r="AL653" s="218"/>
      <c r="AM653" s="217"/>
      <c r="AN653" s="217"/>
      <c r="AO653" s="217"/>
      <c r="AP653" s="218"/>
      <c r="AQ653" s="232"/>
      <c r="AR653" s="179"/>
      <c r="AS653" s="180" t="s">
        <v>232</v>
      </c>
      <c r="AT653" s="203"/>
      <c r="AU653" s="179"/>
      <c r="AV653" s="179"/>
      <c r="AW653" s="180" t="s">
        <v>179</v>
      </c>
      <c r="AX653" s="181"/>
      <c r="AY653">
        <f>$AY$652</f>
        <v>0</v>
      </c>
    </row>
    <row r="654" spans="1:51" ht="23.25" hidden="1" customHeight="1" x14ac:dyDescent="0.15">
      <c r="A654" s="997"/>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997"/>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997"/>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997"/>
      <c r="B657" s="254"/>
      <c r="C657" s="253"/>
      <c r="D657" s="254"/>
      <c r="E657" s="197" t="s">
        <v>240</v>
      </c>
      <c r="F657" s="198"/>
      <c r="G657" s="199" t="s">
        <v>237</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239</v>
      </c>
      <c r="AF657" s="223"/>
      <c r="AG657" s="223"/>
      <c r="AH657" s="224"/>
      <c r="AI657" s="215" t="s">
        <v>537</v>
      </c>
      <c r="AJ657" s="215"/>
      <c r="AK657" s="215"/>
      <c r="AL657" s="216"/>
      <c r="AM657" s="215" t="s">
        <v>538</v>
      </c>
      <c r="AN657" s="215"/>
      <c r="AO657" s="215"/>
      <c r="AP657" s="216"/>
      <c r="AQ657" s="216" t="s">
        <v>231</v>
      </c>
      <c r="AR657" s="200"/>
      <c r="AS657" s="200"/>
      <c r="AT657" s="201"/>
      <c r="AU657" s="177" t="s">
        <v>134</v>
      </c>
      <c r="AV657" s="177"/>
      <c r="AW657" s="177"/>
      <c r="AX657" s="178"/>
      <c r="AY657">
        <f>COUNTA($G$659)</f>
        <v>0</v>
      </c>
    </row>
    <row r="658" spans="1:51" ht="18.75" hidden="1" customHeight="1" x14ac:dyDescent="0.15">
      <c r="A658" s="997"/>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232</v>
      </c>
      <c r="AH658" s="203"/>
      <c r="AI658" s="217"/>
      <c r="AJ658" s="217"/>
      <c r="AK658" s="217"/>
      <c r="AL658" s="218"/>
      <c r="AM658" s="217"/>
      <c r="AN658" s="217"/>
      <c r="AO658" s="217"/>
      <c r="AP658" s="218"/>
      <c r="AQ658" s="232"/>
      <c r="AR658" s="179"/>
      <c r="AS658" s="180" t="s">
        <v>232</v>
      </c>
      <c r="AT658" s="203"/>
      <c r="AU658" s="179"/>
      <c r="AV658" s="179"/>
      <c r="AW658" s="180" t="s">
        <v>179</v>
      </c>
      <c r="AX658" s="181"/>
      <c r="AY658">
        <f>$AY$657</f>
        <v>0</v>
      </c>
    </row>
    <row r="659" spans="1:51" ht="23.25" hidden="1" customHeight="1" x14ac:dyDescent="0.15">
      <c r="A659" s="997"/>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997"/>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997"/>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997"/>
      <c r="B662" s="254"/>
      <c r="C662" s="253"/>
      <c r="D662" s="254"/>
      <c r="E662" s="197" t="s">
        <v>240</v>
      </c>
      <c r="F662" s="198"/>
      <c r="G662" s="199" t="s">
        <v>237</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239</v>
      </c>
      <c r="AF662" s="223"/>
      <c r="AG662" s="223"/>
      <c r="AH662" s="224"/>
      <c r="AI662" s="215" t="s">
        <v>537</v>
      </c>
      <c r="AJ662" s="215"/>
      <c r="AK662" s="215"/>
      <c r="AL662" s="216"/>
      <c r="AM662" s="215" t="s">
        <v>538</v>
      </c>
      <c r="AN662" s="215"/>
      <c r="AO662" s="215"/>
      <c r="AP662" s="216"/>
      <c r="AQ662" s="216" t="s">
        <v>231</v>
      </c>
      <c r="AR662" s="200"/>
      <c r="AS662" s="200"/>
      <c r="AT662" s="201"/>
      <c r="AU662" s="177" t="s">
        <v>134</v>
      </c>
      <c r="AV662" s="177"/>
      <c r="AW662" s="177"/>
      <c r="AX662" s="178"/>
      <c r="AY662">
        <f>COUNTA($G$664)</f>
        <v>0</v>
      </c>
    </row>
    <row r="663" spans="1:51" ht="18.75" hidden="1" customHeight="1" x14ac:dyDescent="0.15">
      <c r="A663" s="997"/>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232</v>
      </c>
      <c r="AH663" s="203"/>
      <c r="AI663" s="217"/>
      <c r="AJ663" s="217"/>
      <c r="AK663" s="217"/>
      <c r="AL663" s="218"/>
      <c r="AM663" s="217"/>
      <c r="AN663" s="217"/>
      <c r="AO663" s="217"/>
      <c r="AP663" s="218"/>
      <c r="AQ663" s="232"/>
      <c r="AR663" s="179"/>
      <c r="AS663" s="180" t="s">
        <v>232</v>
      </c>
      <c r="AT663" s="203"/>
      <c r="AU663" s="179"/>
      <c r="AV663" s="179"/>
      <c r="AW663" s="180" t="s">
        <v>179</v>
      </c>
      <c r="AX663" s="181"/>
      <c r="AY663">
        <f>$AY$662</f>
        <v>0</v>
      </c>
    </row>
    <row r="664" spans="1:51" ht="23.25" hidden="1" customHeight="1" x14ac:dyDescent="0.15">
      <c r="A664" s="997"/>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997"/>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997"/>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997"/>
      <c r="B667" s="254"/>
      <c r="C667" s="253"/>
      <c r="D667" s="254"/>
      <c r="E667" s="197" t="s">
        <v>240</v>
      </c>
      <c r="F667" s="198"/>
      <c r="G667" s="199" t="s">
        <v>237</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239</v>
      </c>
      <c r="AF667" s="223"/>
      <c r="AG667" s="223"/>
      <c r="AH667" s="224"/>
      <c r="AI667" s="215" t="s">
        <v>537</v>
      </c>
      <c r="AJ667" s="215"/>
      <c r="AK667" s="215"/>
      <c r="AL667" s="216"/>
      <c r="AM667" s="215" t="s">
        <v>538</v>
      </c>
      <c r="AN667" s="215"/>
      <c r="AO667" s="215"/>
      <c r="AP667" s="216"/>
      <c r="AQ667" s="216" t="s">
        <v>231</v>
      </c>
      <c r="AR667" s="200"/>
      <c r="AS667" s="200"/>
      <c r="AT667" s="201"/>
      <c r="AU667" s="177" t="s">
        <v>134</v>
      </c>
      <c r="AV667" s="177"/>
      <c r="AW667" s="177"/>
      <c r="AX667" s="178"/>
      <c r="AY667">
        <f>COUNTA($G$669)</f>
        <v>0</v>
      </c>
    </row>
    <row r="668" spans="1:51" ht="18.75" hidden="1" customHeight="1" x14ac:dyDescent="0.15">
      <c r="A668" s="997"/>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232</v>
      </c>
      <c r="AH668" s="203"/>
      <c r="AI668" s="217"/>
      <c r="AJ668" s="217"/>
      <c r="AK668" s="217"/>
      <c r="AL668" s="218"/>
      <c r="AM668" s="217"/>
      <c r="AN668" s="217"/>
      <c r="AO668" s="217"/>
      <c r="AP668" s="218"/>
      <c r="AQ668" s="232"/>
      <c r="AR668" s="179"/>
      <c r="AS668" s="180" t="s">
        <v>232</v>
      </c>
      <c r="AT668" s="203"/>
      <c r="AU668" s="179"/>
      <c r="AV668" s="179"/>
      <c r="AW668" s="180" t="s">
        <v>179</v>
      </c>
      <c r="AX668" s="181"/>
      <c r="AY668">
        <f>$AY$667</f>
        <v>0</v>
      </c>
    </row>
    <row r="669" spans="1:51" ht="23.25" hidden="1" customHeight="1" x14ac:dyDescent="0.15">
      <c r="A669" s="997"/>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997"/>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997"/>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997"/>
      <c r="B672" s="254"/>
      <c r="C672" s="253"/>
      <c r="D672" s="254"/>
      <c r="E672" s="197" t="s">
        <v>241</v>
      </c>
      <c r="F672" s="198"/>
      <c r="G672" s="199" t="s">
        <v>238</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239</v>
      </c>
      <c r="AF672" s="223"/>
      <c r="AG672" s="223"/>
      <c r="AH672" s="224"/>
      <c r="AI672" s="215" t="s">
        <v>537</v>
      </c>
      <c r="AJ672" s="215"/>
      <c r="AK672" s="215"/>
      <c r="AL672" s="216"/>
      <c r="AM672" s="215" t="s">
        <v>538</v>
      </c>
      <c r="AN672" s="215"/>
      <c r="AO672" s="215"/>
      <c r="AP672" s="216"/>
      <c r="AQ672" s="216" t="s">
        <v>231</v>
      </c>
      <c r="AR672" s="200"/>
      <c r="AS672" s="200"/>
      <c r="AT672" s="201"/>
      <c r="AU672" s="177" t="s">
        <v>134</v>
      </c>
      <c r="AV672" s="177"/>
      <c r="AW672" s="177"/>
      <c r="AX672" s="178"/>
      <c r="AY672">
        <f>COUNTA($G$674)</f>
        <v>0</v>
      </c>
    </row>
    <row r="673" spans="1:51" ht="18.75" hidden="1" customHeight="1" x14ac:dyDescent="0.15">
      <c r="A673" s="997"/>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232</v>
      </c>
      <c r="AH673" s="203"/>
      <c r="AI673" s="217"/>
      <c r="AJ673" s="217"/>
      <c r="AK673" s="217"/>
      <c r="AL673" s="218"/>
      <c r="AM673" s="217"/>
      <c r="AN673" s="217"/>
      <c r="AO673" s="217"/>
      <c r="AP673" s="218"/>
      <c r="AQ673" s="232"/>
      <c r="AR673" s="179"/>
      <c r="AS673" s="180" t="s">
        <v>232</v>
      </c>
      <c r="AT673" s="203"/>
      <c r="AU673" s="179"/>
      <c r="AV673" s="179"/>
      <c r="AW673" s="180" t="s">
        <v>179</v>
      </c>
      <c r="AX673" s="181"/>
      <c r="AY673">
        <f>$AY$672</f>
        <v>0</v>
      </c>
    </row>
    <row r="674" spans="1:51" ht="23.25" hidden="1" customHeight="1" x14ac:dyDescent="0.15">
      <c r="A674" s="997"/>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997"/>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997"/>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997"/>
      <c r="B677" s="254"/>
      <c r="C677" s="253"/>
      <c r="D677" s="254"/>
      <c r="E677" s="197" t="s">
        <v>241</v>
      </c>
      <c r="F677" s="198"/>
      <c r="G677" s="199" t="s">
        <v>238</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239</v>
      </c>
      <c r="AF677" s="223"/>
      <c r="AG677" s="223"/>
      <c r="AH677" s="224"/>
      <c r="AI677" s="215" t="s">
        <v>537</v>
      </c>
      <c r="AJ677" s="215"/>
      <c r="AK677" s="215"/>
      <c r="AL677" s="216"/>
      <c r="AM677" s="215" t="s">
        <v>538</v>
      </c>
      <c r="AN677" s="215"/>
      <c r="AO677" s="215"/>
      <c r="AP677" s="216"/>
      <c r="AQ677" s="216" t="s">
        <v>231</v>
      </c>
      <c r="AR677" s="200"/>
      <c r="AS677" s="200"/>
      <c r="AT677" s="201"/>
      <c r="AU677" s="177" t="s">
        <v>134</v>
      </c>
      <c r="AV677" s="177"/>
      <c r="AW677" s="177"/>
      <c r="AX677" s="178"/>
      <c r="AY677">
        <f>COUNTA($G$679)</f>
        <v>0</v>
      </c>
    </row>
    <row r="678" spans="1:51" ht="18.75" hidden="1" customHeight="1" x14ac:dyDescent="0.15">
      <c r="A678" s="997"/>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232</v>
      </c>
      <c r="AH678" s="203"/>
      <c r="AI678" s="217"/>
      <c r="AJ678" s="217"/>
      <c r="AK678" s="217"/>
      <c r="AL678" s="218"/>
      <c r="AM678" s="217"/>
      <c r="AN678" s="217"/>
      <c r="AO678" s="217"/>
      <c r="AP678" s="218"/>
      <c r="AQ678" s="232"/>
      <c r="AR678" s="179"/>
      <c r="AS678" s="180" t="s">
        <v>232</v>
      </c>
      <c r="AT678" s="203"/>
      <c r="AU678" s="179"/>
      <c r="AV678" s="179"/>
      <c r="AW678" s="180" t="s">
        <v>179</v>
      </c>
      <c r="AX678" s="181"/>
      <c r="AY678">
        <f>$AY$677</f>
        <v>0</v>
      </c>
    </row>
    <row r="679" spans="1:51" ht="23.25" hidden="1" customHeight="1" x14ac:dyDescent="0.15">
      <c r="A679" s="997"/>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997"/>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997"/>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997"/>
      <c r="B682" s="254"/>
      <c r="C682" s="253"/>
      <c r="D682" s="254"/>
      <c r="E682" s="197" t="s">
        <v>241</v>
      </c>
      <c r="F682" s="198"/>
      <c r="G682" s="199" t="s">
        <v>238</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239</v>
      </c>
      <c r="AF682" s="223"/>
      <c r="AG682" s="223"/>
      <c r="AH682" s="224"/>
      <c r="AI682" s="215" t="s">
        <v>537</v>
      </c>
      <c r="AJ682" s="215"/>
      <c r="AK682" s="215"/>
      <c r="AL682" s="216"/>
      <c r="AM682" s="215" t="s">
        <v>538</v>
      </c>
      <c r="AN682" s="215"/>
      <c r="AO682" s="215"/>
      <c r="AP682" s="216"/>
      <c r="AQ682" s="216" t="s">
        <v>231</v>
      </c>
      <c r="AR682" s="200"/>
      <c r="AS682" s="200"/>
      <c r="AT682" s="201"/>
      <c r="AU682" s="177" t="s">
        <v>134</v>
      </c>
      <c r="AV682" s="177"/>
      <c r="AW682" s="177"/>
      <c r="AX682" s="178"/>
      <c r="AY682">
        <f>COUNTA($G$684)</f>
        <v>0</v>
      </c>
    </row>
    <row r="683" spans="1:51" ht="18.75" hidden="1" customHeight="1" x14ac:dyDescent="0.15">
      <c r="A683" s="997"/>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232</v>
      </c>
      <c r="AH683" s="203"/>
      <c r="AI683" s="217"/>
      <c r="AJ683" s="217"/>
      <c r="AK683" s="217"/>
      <c r="AL683" s="218"/>
      <c r="AM683" s="217"/>
      <c r="AN683" s="217"/>
      <c r="AO683" s="217"/>
      <c r="AP683" s="218"/>
      <c r="AQ683" s="232"/>
      <c r="AR683" s="179"/>
      <c r="AS683" s="180" t="s">
        <v>232</v>
      </c>
      <c r="AT683" s="203"/>
      <c r="AU683" s="179"/>
      <c r="AV683" s="179"/>
      <c r="AW683" s="180" t="s">
        <v>179</v>
      </c>
      <c r="AX683" s="181"/>
      <c r="AY683">
        <f>$AY$682</f>
        <v>0</v>
      </c>
    </row>
    <row r="684" spans="1:51" ht="23.25" hidden="1" customHeight="1" x14ac:dyDescent="0.15">
      <c r="A684" s="997"/>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997"/>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997"/>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997"/>
      <c r="B687" s="254"/>
      <c r="C687" s="253"/>
      <c r="D687" s="254"/>
      <c r="E687" s="197" t="s">
        <v>241</v>
      </c>
      <c r="F687" s="198"/>
      <c r="G687" s="199" t="s">
        <v>238</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239</v>
      </c>
      <c r="AF687" s="223"/>
      <c r="AG687" s="223"/>
      <c r="AH687" s="224"/>
      <c r="AI687" s="215" t="s">
        <v>537</v>
      </c>
      <c r="AJ687" s="215"/>
      <c r="AK687" s="215"/>
      <c r="AL687" s="216"/>
      <c r="AM687" s="215" t="s">
        <v>538</v>
      </c>
      <c r="AN687" s="215"/>
      <c r="AO687" s="215"/>
      <c r="AP687" s="216"/>
      <c r="AQ687" s="216" t="s">
        <v>231</v>
      </c>
      <c r="AR687" s="200"/>
      <c r="AS687" s="200"/>
      <c r="AT687" s="201"/>
      <c r="AU687" s="177" t="s">
        <v>134</v>
      </c>
      <c r="AV687" s="177"/>
      <c r="AW687" s="177"/>
      <c r="AX687" s="178"/>
      <c r="AY687">
        <f>COUNTA($G$689)</f>
        <v>0</v>
      </c>
    </row>
    <row r="688" spans="1:51" ht="18.75" hidden="1" customHeight="1" x14ac:dyDescent="0.15">
      <c r="A688" s="997"/>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232</v>
      </c>
      <c r="AH688" s="203"/>
      <c r="AI688" s="217"/>
      <c r="AJ688" s="217"/>
      <c r="AK688" s="217"/>
      <c r="AL688" s="218"/>
      <c r="AM688" s="217"/>
      <c r="AN688" s="217"/>
      <c r="AO688" s="217"/>
      <c r="AP688" s="218"/>
      <c r="AQ688" s="232"/>
      <c r="AR688" s="179"/>
      <c r="AS688" s="180" t="s">
        <v>232</v>
      </c>
      <c r="AT688" s="203"/>
      <c r="AU688" s="179"/>
      <c r="AV688" s="179"/>
      <c r="AW688" s="180" t="s">
        <v>179</v>
      </c>
      <c r="AX688" s="181"/>
      <c r="AY688">
        <f>$AY$687</f>
        <v>0</v>
      </c>
    </row>
    <row r="689" spans="1:51" ht="23.25" hidden="1" customHeight="1" x14ac:dyDescent="0.15">
      <c r="A689" s="997"/>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997"/>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997"/>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997"/>
      <c r="B692" s="254"/>
      <c r="C692" s="253"/>
      <c r="D692" s="254"/>
      <c r="E692" s="197" t="s">
        <v>241</v>
      </c>
      <c r="F692" s="198"/>
      <c r="G692" s="199" t="s">
        <v>238</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239</v>
      </c>
      <c r="AF692" s="223"/>
      <c r="AG692" s="223"/>
      <c r="AH692" s="224"/>
      <c r="AI692" s="215" t="s">
        <v>537</v>
      </c>
      <c r="AJ692" s="215"/>
      <c r="AK692" s="215"/>
      <c r="AL692" s="216"/>
      <c r="AM692" s="215" t="s">
        <v>538</v>
      </c>
      <c r="AN692" s="215"/>
      <c r="AO692" s="215"/>
      <c r="AP692" s="216"/>
      <c r="AQ692" s="216" t="s">
        <v>231</v>
      </c>
      <c r="AR692" s="200"/>
      <c r="AS692" s="200"/>
      <c r="AT692" s="201"/>
      <c r="AU692" s="177" t="s">
        <v>134</v>
      </c>
      <c r="AV692" s="177"/>
      <c r="AW692" s="177"/>
      <c r="AX692" s="178"/>
      <c r="AY692">
        <f>COUNTA($G$694)</f>
        <v>0</v>
      </c>
    </row>
    <row r="693" spans="1:51" ht="18.75" hidden="1" customHeight="1" x14ac:dyDescent="0.15">
      <c r="A693" s="997"/>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232</v>
      </c>
      <c r="AH693" s="203"/>
      <c r="AI693" s="217"/>
      <c r="AJ693" s="217"/>
      <c r="AK693" s="217"/>
      <c r="AL693" s="218"/>
      <c r="AM693" s="217"/>
      <c r="AN693" s="217"/>
      <c r="AO693" s="217"/>
      <c r="AP693" s="218"/>
      <c r="AQ693" s="232"/>
      <c r="AR693" s="179"/>
      <c r="AS693" s="180" t="s">
        <v>232</v>
      </c>
      <c r="AT693" s="203"/>
      <c r="AU693" s="179"/>
      <c r="AV693" s="179"/>
      <c r="AW693" s="180" t="s">
        <v>179</v>
      </c>
      <c r="AX693" s="181"/>
      <c r="AY693">
        <f>$AY$692</f>
        <v>0</v>
      </c>
    </row>
    <row r="694" spans="1:51" ht="23.25" hidden="1" customHeight="1" x14ac:dyDescent="0.15">
      <c r="A694" s="997"/>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997"/>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997"/>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x14ac:dyDescent="0.15">
      <c r="A697" s="997"/>
      <c r="B697" s="254"/>
      <c r="C697" s="253"/>
      <c r="D697" s="254"/>
      <c r="E697" s="188" t="s">
        <v>402</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1</v>
      </c>
    </row>
    <row r="698" spans="1:51" ht="15.75" customHeight="1" x14ac:dyDescent="0.15">
      <c r="A698" s="997"/>
      <c r="B698" s="254"/>
      <c r="C698" s="253"/>
      <c r="D698" s="254"/>
      <c r="E698" s="191" t="s">
        <v>840</v>
      </c>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1</v>
      </c>
    </row>
    <row r="699" spans="1:51" ht="15.75" customHeight="1" thickBot="1" x14ac:dyDescent="0.2">
      <c r="A699" s="998"/>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1</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45.7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8" t="s">
        <v>741</v>
      </c>
      <c r="AE702" s="899"/>
      <c r="AF702" s="899"/>
      <c r="AG702" s="888" t="s">
        <v>748</v>
      </c>
      <c r="AH702" s="889"/>
      <c r="AI702" s="889"/>
      <c r="AJ702" s="889"/>
      <c r="AK702" s="889"/>
      <c r="AL702" s="889"/>
      <c r="AM702" s="889"/>
      <c r="AN702" s="889"/>
      <c r="AO702" s="889"/>
      <c r="AP702" s="889"/>
      <c r="AQ702" s="889"/>
      <c r="AR702" s="889"/>
      <c r="AS702" s="889"/>
      <c r="AT702" s="889"/>
      <c r="AU702" s="889"/>
      <c r="AV702" s="889"/>
      <c r="AW702" s="889"/>
      <c r="AX702" s="890"/>
    </row>
    <row r="703" spans="1:51" ht="51"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5" t="s">
        <v>741</v>
      </c>
      <c r="AE703" s="186"/>
      <c r="AF703" s="186"/>
      <c r="AG703" s="672" t="s">
        <v>749</v>
      </c>
      <c r="AH703" s="673"/>
      <c r="AI703" s="673"/>
      <c r="AJ703" s="673"/>
      <c r="AK703" s="673"/>
      <c r="AL703" s="673"/>
      <c r="AM703" s="673"/>
      <c r="AN703" s="673"/>
      <c r="AO703" s="673"/>
      <c r="AP703" s="673"/>
      <c r="AQ703" s="673"/>
      <c r="AR703" s="673"/>
      <c r="AS703" s="673"/>
      <c r="AT703" s="673"/>
      <c r="AU703" s="673"/>
      <c r="AV703" s="673"/>
      <c r="AW703" s="673"/>
      <c r="AX703" s="674"/>
    </row>
    <row r="704" spans="1:51" ht="40.5"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741</v>
      </c>
      <c r="AE704" s="591"/>
      <c r="AF704" s="591"/>
      <c r="AG704" s="433" t="s">
        <v>750</v>
      </c>
      <c r="AH704" s="236"/>
      <c r="AI704" s="236"/>
      <c r="AJ704" s="236"/>
      <c r="AK704" s="236"/>
      <c r="AL704" s="236"/>
      <c r="AM704" s="236"/>
      <c r="AN704" s="236"/>
      <c r="AO704" s="236"/>
      <c r="AP704" s="236"/>
      <c r="AQ704" s="236"/>
      <c r="AR704" s="236"/>
      <c r="AS704" s="236"/>
      <c r="AT704" s="236"/>
      <c r="AU704" s="236"/>
      <c r="AV704" s="236"/>
      <c r="AW704" s="236"/>
      <c r="AX704" s="434"/>
    </row>
    <row r="705" spans="1:50" ht="43.5"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754</v>
      </c>
      <c r="AE705" s="741"/>
      <c r="AF705" s="741"/>
      <c r="AG705" s="191" t="s">
        <v>847</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63"/>
      <c r="B706" s="775"/>
      <c r="C706" s="619"/>
      <c r="D706" s="620"/>
      <c r="E706" s="691" t="s">
        <v>375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5" t="s">
        <v>755</v>
      </c>
      <c r="AE706" s="186"/>
      <c r="AF706" s="187"/>
      <c r="AG706" s="433"/>
      <c r="AH706" s="236"/>
      <c r="AI706" s="236"/>
      <c r="AJ706" s="236"/>
      <c r="AK706" s="236"/>
      <c r="AL706" s="236"/>
      <c r="AM706" s="236"/>
      <c r="AN706" s="236"/>
      <c r="AO706" s="236"/>
      <c r="AP706" s="236"/>
      <c r="AQ706" s="236"/>
      <c r="AR706" s="236"/>
      <c r="AS706" s="236"/>
      <c r="AT706" s="236"/>
      <c r="AU706" s="236"/>
      <c r="AV706" s="236"/>
      <c r="AW706" s="236"/>
      <c r="AX706" s="434"/>
    </row>
    <row r="707" spans="1:50" ht="34.5" customHeight="1" x14ac:dyDescent="0.15">
      <c r="A707" s="663"/>
      <c r="B707" s="775"/>
      <c r="C707" s="621"/>
      <c r="D707" s="622"/>
      <c r="E707" s="694" t="s">
        <v>314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755</v>
      </c>
      <c r="AE707" s="589"/>
      <c r="AF707" s="589"/>
      <c r="AG707" s="433"/>
      <c r="AH707" s="236"/>
      <c r="AI707" s="236"/>
      <c r="AJ707" s="236"/>
      <c r="AK707" s="236"/>
      <c r="AL707" s="236"/>
      <c r="AM707" s="236"/>
      <c r="AN707" s="236"/>
      <c r="AO707" s="236"/>
      <c r="AP707" s="236"/>
      <c r="AQ707" s="236"/>
      <c r="AR707" s="236"/>
      <c r="AS707" s="236"/>
      <c r="AT707" s="236"/>
      <c r="AU707" s="236"/>
      <c r="AV707" s="236"/>
      <c r="AW707" s="236"/>
      <c r="AX707" s="434"/>
    </row>
    <row r="708" spans="1:50" ht="21"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756</v>
      </c>
      <c r="AE708" s="676"/>
      <c r="AF708" s="676"/>
      <c r="AG708" s="531" t="s">
        <v>714</v>
      </c>
      <c r="AH708" s="532"/>
      <c r="AI708" s="532"/>
      <c r="AJ708" s="532"/>
      <c r="AK708" s="532"/>
      <c r="AL708" s="532"/>
      <c r="AM708" s="532"/>
      <c r="AN708" s="532"/>
      <c r="AO708" s="532"/>
      <c r="AP708" s="532"/>
      <c r="AQ708" s="532"/>
      <c r="AR708" s="532"/>
      <c r="AS708" s="532"/>
      <c r="AT708" s="532"/>
      <c r="AU708" s="532"/>
      <c r="AV708" s="532"/>
      <c r="AW708" s="532"/>
      <c r="AX708" s="533"/>
    </row>
    <row r="709" spans="1:50" ht="48.7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5" t="s">
        <v>741</v>
      </c>
      <c r="AE709" s="186"/>
      <c r="AF709" s="186"/>
      <c r="AG709" s="672" t="s">
        <v>751</v>
      </c>
      <c r="AH709" s="673"/>
      <c r="AI709" s="673"/>
      <c r="AJ709" s="673"/>
      <c r="AK709" s="673"/>
      <c r="AL709" s="673"/>
      <c r="AM709" s="673"/>
      <c r="AN709" s="673"/>
      <c r="AO709" s="673"/>
      <c r="AP709" s="673"/>
      <c r="AQ709" s="673"/>
      <c r="AR709" s="673"/>
      <c r="AS709" s="673"/>
      <c r="AT709" s="673"/>
      <c r="AU709" s="673"/>
      <c r="AV709" s="673"/>
      <c r="AW709" s="673"/>
      <c r="AX709" s="674"/>
    </row>
    <row r="710" spans="1:50" ht="21.7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5" t="s">
        <v>756</v>
      </c>
      <c r="AE710" s="186"/>
      <c r="AF710" s="186"/>
      <c r="AG710" s="672" t="s">
        <v>714</v>
      </c>
      <c r="AH710" s="673"/>
      <c r="AI710" s="673"/>
      <c r="AJ710" s="673"/>
      <c r="AK710" s="673"/>
      <c r="AL710" s="673"/>
      <c r="AM710" s="673"/>
      <c r="AN710" s="673"/>
      <c r="AO710" s="673"/>
      <c r="AP710" s="673"/>
      <c r="AQ710" s="673"/>
      <c r="AR710" s="673"/>
      <c r="AS710" s="673"/>
      <c r="AT710" s="673"/>
      <c r="AU710" s="673"/>
      <c r="AV710" s="673"/>
      <c r="AW710" s="673"/>
      <c r="AX710" s="674"/>
    </row>
    <row r="711" spans="1:50" ht="30.7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5" t="s">
        <v>741</v>
      </c>
      <c r="AE711" s="186"/>
      <c r="AF711" s="186"/>
      <c r="AG711" s="672" t="s">
        <v>752</v>
      </c>
      <c r="AH711" s="673"/>
      <c r="AI711" s="673"/>
      <c r="AJ711" s="673"/>
      <c r="AK711" s="673"/>
      <c r="AL711" s="673"/>
      <c r="AM711" s="673"/>
      <c r="AN711" s="673"/>
      <c r="AO711" s="673"/>
      <c r="AP711" s="673"/>
      <c r="AQ711" s="673"/>
      <c r="AR711" s="673"/>
      <c r="AS711" s="673"/>
      <c r="AT711" s="673"/>
      <c r="AU711" s="673"/>
      <c r="AV711" s="673"/>
      <c r="AW711" s="673"/>
      <c r="AX711" s="674"/>
    </row>
    <row r="712" spans="1:50" ht="91.5" customHeight="1" x14ac:dyDescent="0.15">
      <c r="A712" s="663"/>
      <c r="B712" s="664"/>
      <c r="C712" s="593" t="s">
        <v>340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754</v>
      </c>
      <c r="AE712" s="591"/>
      <c r="AF712" s="591"/>
      <c r="AG712" s="599" t="s">
        <v>863</v>
      </c>
      <c r="AH712" s="600"/>
      <c r="AI712" s="600"/>
      <c r="AJ712" s="600"/>
      <c r="AK712" s="600"/>
      <c r="AL712" s="600"/>
      <c r="AM712" s="600"/>
      <c r="AN712" s="600"/>
      <c r="AO712" s="600"/>
      <c r="AP712" s="600"/>
      <c r="AQ712" s="600"/>
      <c r="AR712" s="600"/>
      <c r="AS712" s="600"/>
      <c r="AT712" s="600"/>
      <c r="AU712" s="600"/>
      <c r="AV712" s="600"/>
      <c r="AW712" s="600"/>
      <c r="AX712" s="601"/>
    </row>
    <row r="713" spans="1:50" ht="21.75" customHeight="1" x14ac:dyDescent="0.15">
      <c r="A713" s="663"/>
      <c r="B713" s="664"/>
      <c r="C713" s="182" t="s">
        <v>341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756</v>
      </c>
      <c r="AE713" s="186"/>
      <c r="AF713" s="187"/>
      <c r="AG713" s="672" t="s">
        <v>714</v>
      </c>
      <c r="AH713" s="673"/>
      <c r="AI713" s="673"/>
      <c r="AJ713" s="673"/>
      <c r="AK713" s="673"/>
      <c r="AL713" s="673"/>
      <c r="AM713" s="673"/>
      <c r="AN713" s="673"/>
      <c r="AO713" s="673"/>
      <c r="AP713" s="673"/>
      <c r="AQ713" s="673"/>
      <c r="AR713" s="673"/>
      <c r="AS713" s="673"/>
      <c r="AT713" s="673"/>
      <c r="AU713" s="673"/>
      <c r="AV713" s="673"/>
      <c r="AW713" s="673"/>
      <c r="AX713" s="674"/>
    </row>
    <row r="714" spans="1:50" ht="40.5" customHeight="1" x14ac:dyDescent="0.15">
      <c r="A714" s="665"/>
      <c r="B714" s="666"/>
      <c r="C714" s="776" t="s">
        <v>319</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741</v>
      </c>
      <c r="AE714" s="597"/>
      <c r="AF714" s="598"/>
      <c r="AG714" s="697" t="s">
        <v>753</v>
      </c>
      <c r="AH714" s="698"/>
      <c r="AI714" s="698"/>
      <c r="AJ714" s="698"/>
      <c r="AK714" s="698"/>
      <c r="AL714" s="698"/>
      <c r="AM714" s="698"/>
      <c r="AN714" s="698"/>
      <c r="AO714" s="698"/>
      <c r="AP714" s="698"/>
      <c r="AQ714" s="698"/>
      <c r="AR714" s="698"/>
      <c r="AS714" s="698"/>
      <c r="AT714" s="698"/>
      <c r="AU714" s="698"/>
      <c r="AV714" s="698"/>
      <c r="AW714" s="698"/>
      <c r="AX714" s="699"/>
    </row>
    <row r="715" spans="1:50" ht="222.75" customHeight="1" x14ac:dyDescent="0.15">
      <c r="A715" s="626" t="s">
        <v>40</v>
      </c>
      <c r="B715" s="662"/>
      <c r="C715" s="667" t="s">
        <v>320</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754</v>
      </c>
      <c r="AE715" s="676"/>
      <c r="AF715" s="782"/>
      <c r="AG715" s="531" t="s">
        <v>848</v>
      </c>
      <c r="AH715" s="532"/>
      <c r="AI715" s="532"/>
      <c r="AJ715" s="532"/>
      <c r="AK715" s="532"/>
      <c r="AL715" s="532"/>
      <c r="AM715" s="532"/>
      <c r="AN715" s="532"/>
      <c r="AO715" s="532"/>
      <c r="AP715" s="532"/>
      <c r="AQ715" s="532"/>
      <c r="AR715" s="532"/>
      <c r="AS715" s="532"/>
      <c r="AT715" s="532"/>
      <c r="AU715" s="532"/>
      <c r="AV715" s="532"/>
      <c r="AW715" s="532"/>
      <c r="AX715" s="533"/>
    </row>
    <row r="716" spans="1:50" ht="56.25" customHeight="1" x14ac:dyDescent="0.15">
      <c r="A716" s="663"/>
      <c r="B716" s="66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741</v>
      </c>
      <c r="AE716" s="764"/>
      <c r="AF716" s="764"/>
      <c r="AG716" s="672" t="s">
        <v>814</v>
      </c>
      <c r="AH716" s="673"/>
      <c r="AI716" s="673"/>
      <c r="AJ716" s="673"/>
      <c r="AK716" s="673"/>
      <c r="AL716" s="673"/>
      <c r="AM716" s="673"/>
      <c r="AN716" s="673"/>
      <c r="AO716" s="673"/>
      <c r="AP716" s="673"/>
      <c r="AQ716" s="673"/>
      <c r="AR716" s="673"/>
      <c r="AS716" s="673"/>
      <c r="AT716" s="673"/>
      <c r="AU716" s="673"/>
      <c r="AV716" s="673"/>
      <c r="AW716" s="673"/>
      <c r="AX716" s="674"/>
    </row>
    <row r="717" spans="1:50" ht="82.5" customHeight="1" x14ac:dyDescent="0.15">
      <c r="A717" s="663"/>
      <c r="B717" s="664"/>
      <c r="C717" s="593" t="s">
        <v>242</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5" t="s">
        <v>754</v>
      </c>
      <c r="AE717" s="186"/>
      <c r="AF717" s="186"/>
      <c r="AG717" s="672" t="s">
        <v>849</v>
      </c>
      <c r="AH717" s="673"/>
      <c r="AI717" s="673"/>
      <c r="AJ717" s="673"/>
      <c r="AK717" s="673"/>
      <c r="AL717" s="673"/>
      <c r="AM717" s="673"/>
      <c r="AN717" s="673"/>
      <c r="AO717" s="673"/>
      <c r="AP717" s="673"/>
      <c r="AQ717" s="673"/>
      <c r="AR717" s="673"/>
      <c r="AS717" s="673"/>
      <c r="AT717" s="673"/>
      <c r="AU717" s="673"/>
      <c r="AV717" s="673"/>
      <c r="AW717" s="673"/>
      <c r="AX717" s="674"/>
    </row>
    <row r="718" spans="1:50" ht="24"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5" t="s">
        <v>756</v>
      </c>
      <c r="AE718" s="186"/>
      <c r="AF718" s="186"/>
      <c r="AG718" s="194" t="s">
        <v>714</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56" t="s">
        <v>58</v>
      </c>
      <c r="B719" s="657"/>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5" t="s">
        <v>741</v>
      </c>
      <c r="AE719" s="676"/>
      <c r="AF719" s="676"/>
      <c r="AG719" s="191" t="s">
        <v>757</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8"/>
      <c r="B720" s="659"/>
      <c r="C720" s="937" t="s">
        <v>333</v>
      </c>
      <c r="D720" s="935"/>
      <c r="E720" s="935"/>
      <c r="F720" s="938"/>
      <c r="G720" s="934" t="s">
        <v>334</v>
      </c>
      <c r="H720" s="935"/>
      <c r="I720" s="935"/>
      <c r="J720" s="935"/>
      <c r="K720" s="935"/>
      <c r="L720" s="935"/>
      <c r="M720" s="935"/>
      <c r="N720" s="934" t="s">
        <v>337</v>
      </c>
      <c r="O720" s="935"/>
      <c r="P720" s="935"/>
      <c r="Q720" s="935"/>
      <c r="R720" s="935"/>
      <c r="S720" s="935"/>
      <c r="T720" s="935"/>
      <c r="U720" s="935"/>
      <c r="V720" s="935"/>
      <c r="W720" s="935"/>
      <c r="X720" s="935"/>
      <c r="Y720" s="935"/>
      <c r="Z720" s="935"/>
      <c r="AA720" s="935"/>
      <c r="AB720" s="935"/>
      <c r="AC720" s="935"/>
      <c r="AD720" s="935"/>
      <c r="AE720" s="935"/>
      <c r="AF720" s="936"/>
      <c r="AG720" s="433"/>
      <c r="AH720" s="236"/>
      <c r="AI720" s="236"/>
      <c r="AJ720" s="236"/>
      <c r="AK720" s="236"/>
      <c r="AL720" s="236"/>
      <c r="AM720" s="236"/>
      <c r="AN720" s="236"/>
      <c r="AO720" s="236"/>
      <c r="AP720" s="236"/>
      <c r="AQ720" s="236"/>
      <c r="AR720" s="236"/>
      <c r="AS720" s="236"/>
      <c r="AT720" s="236"/>
      <c r="AU720" s="236"/>
      <c r="AV720" s="236"/>
      <c r="AW720" s="236"/>
      <c r="AX720" s="434"/>
    </row>
    <row r="721" spans="1:52" ht="24.75" customHeight="1" x14ac:dyDescent="0.15">
      <c r="A721" s="658"/>
      <c r="B721" s="659"/>
      <c r="C721" s="921" t="s">
        <v>704</v>
      </c>
      <c r="D721" s="922"/>
      <c r="E721" s="922"/>
      <c r="F721" s="923"/>
      <c r="G721" s="939">
        <v>20</v>
      </c>
      <c r="H721" s="940"/>
      <c r="I721" s="77" t="str">
        <f>IF(OR(G721="　", G721=""), "", "-")</f>
        <v>-</v>
      </c>
      <c r="J721" s="920">
        <v>812</v>
      </c>
      <c r="K721" s="920"/>
      <c r="L721" s="77" t="str">
        <f>IF(M721="","","-")</f>
        <v>-</v>
      </c>
      <c r="M721" s="78">
        <v>0</v>
      </c>
      <c r="N721" s="917" t="s">
        <v>731</v>
      </c>
      <c r="O721" s="918"/>
      <c r="P721" s="918"/>
      <c r="Q721" s="918"/>
      <c r="R721" s="918"/>
      <c r="S721" s="918"/>
      <c r="T721" s="918"/>
      <c r="U721" s="918"/>
      <c r="V721" s="918"/>
      <c r="W721" s="918"/>
      <c r="X721" s="918"/>
      <c r="Y721" s="918"/>
      <c r="Z721" s="918"/>
      <c r="AA721" s="918"/>
      <c r="AB721" s="918"/>
      <c r="AC721" s="918"/>
      <c r="AD721" s="918"/>
      <c r="AE721" s="918"/>
      <c r="AF721" s="919"/>
      <c r="AG721" s="433"/>
      <c r="AH721" s="236"/>
      <c r="AI721" s="236"/>
      <c r="AJ721" s="236"/>
      <c r="AK721" s="236"/>
      <c r="AL721" s="236"/>
      <c r="AM721" s="236"/>
      <c r="AN721" s="236"/>
      <c r="AO721" s="236"/>
      <c r="AP721" s="236"/>
      <c r="AQ721" s="236"/>
      <c r="AR721" s="236"/>
      <c r="AS721" s="236"/>
      <c r="AT721" s="236"/>
      <c r="AU721" s="236"/>
      <c r="AV721" s="236"/>
      <c r="AW721" s="236"/>
      <c r="AX721" s="434"/>
    </row>
    <row r="722" spans="1:52" ht="24.75" customHeight="1" x14ac:dyDescent="0.15">
      <c r="A722" s="658"/>
      <c r="B722" s="659"/>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33"/>
      <c r="AH722" s="236"/>
      <c r="AI722" s="236"/>
      <c r="AJ722" s="236"/>
      <c r="AK722" s="236"/>
      <c r="AL722" s="236"/>
      <c r="AM722" s="236"/>
      <c r="AN722" s="236"/>
      <c r="AO722" s="236"/>
      <c r="AP722" s="236"/>
      <c r="AQ722" s="236"/>
      <c r="AR722" s="236"/>
      <c r="AS722" s="236"/>
      <c r="AT722" s="236"/>
      <c r="AU722" s="236"/>
      <c r="AV722" s="236"/>
      <c r="AW722" s="236"/>
      <c r="AX722" s="434"/>
    </row>
    <row r="723" spans="1:52" ht="24.75" customHeight="1" x14ac:dyDescent="0.15">
      <c r="A723" s="658"/>
      <c r="B723" s="659"/>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33"/>
      <c r="AH723" s="236"/>
      <c r="AI723" s="236"/>
      <c r="AJ723" s="236"/>
      <c r="AK723" s="236"/>
      <c r="AL723" s="236"/>
      <c r="AM723" s="236"/>
      <c r="AN723" s="236"/>
      <c r="AO723" s="236"/>
      <c r="AP723" s="236"/>
      <c r="AQ723" s="236"/>
      <c r="AR723" s="236"/>
      <c r="AS723" s="236"/>
      <c r="AT723" s="236"/>
      <c r="AU723" s="236"/>
      <c r="AV723" s="236"/>
      <c r="AW723" s="236"/>
      <c r="AX723" s="434"/>
    </row>
    <row r="724" spans="1:52" ht="24.75" hidden="1" customHeight="1" x14ac:dyDescent="0.15">
      <c r="A724" s="658"/>
      <c r="B724" s="659"/>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33"/>
      <c r="AH724" s="236"/>
      <c r="AI724" s="236"/>
      <c r="AJ724" s="236"/>
      <c r="AK724" s="236"/>
      <c r="AL724" s="236"/>
      <c r="AM724" s="236"/>
      <c r="AN724" s="236"/>
      <c r="AO724" s="236"/>
      <c r="AP724" s="236"/>
      <c r="AQ724" s="236"/>
      <c r="AR724" s="236"/>
      <c r="AS724" s="236"/>
      <c r="AT724" s="236"/>
      <c r="AU724" s="236"/>
      <c r="AV724" s="236"/>
      <c r="AW724" s="236"/>
      <c r="AX724" s="434"/>
    </row>
    <row r="725" spans="1:52" ht="24.75" hidden="1" customHeight="1" x14ac:dyDescent="0.15">
      <c r="A725" s="660"/>
      <c r="B725" s="661"/>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4"/>
      <c r="AH725" s="195"/>
      <c r="AI725" s="195"/>
      <c r="AJ725" s="195"/>
      <c r="AK725" s="195"/>
      <c r="AL725" s="195"/>
      <c r="AM725" s="195"/>
      <c r="AN725" s="195"/>
      <c r="AO725" s="195"/>
      <c r="AP725" s="195"/>
      <c r="AQ725" s="195"/>
      <c r="AR725" s="195"/>
      <c r="AS725" s="195"/>
      <c r="AT725" s="195"/>
      <c r="AU725" s="195"/>
      <c r="AV725" s="195"/>
      <c r="AW725" s="195"/>
      <c r="AX725" s="196"/>
    </row>
    <row r="726" spans="1:52" ht="133.5" customHeight="1" x14ac:dyDescent="0.15">
      <c r="A726" s="626" t="s">
        <v>48</v>
      </c>
      <c r="B726" s="627"/>
      <c r="C726" s="448" t="s">
        <v>53</v>
      </c>
      <c r="D726" s="586"/>
      <c r="E726" s="586"/>
      <c r="F726" s="587"/>
      <c r="G726" s="802" t="s">
        <v>848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73.5" customHeight="1" thickBot="1" x14ac:dyDescent="0.2">
      <c r="A727" s="628"/>
      <c r="B727" s="629"/>
      <c r="C727" s="703" t="s">
        <v>57</v>
      </c>
      <c r="D727" s="704"/>
      <c r="E727" s="704"/>
      <c r="F727" s="705"/>
      <c r="G727" s="800" t="s">
        <v>862</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x14ac:dyDescent="0.2">
      <c r="A729" s="770"/>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c r="B733" s="624"/>
      <c r="C733" s="624"/>
      <c r="D733" s="624"/>
      <c r="E733" s="625"/>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79" t="s">
        <v>346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58" t="s">
        <v>666</v>
      </c>
      <c r="B737" s="159"/>
      <c r="C737" s="159"/>
      <c r="D737" s="160"/>
      <c r="E737" s="106" t="s">
        <v>732</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391</v>
      </c>
      <c r="B738" s="110"/>
      <c r="C738" s="110"/>
      <c r="D738" s="110"/>
      <c r="E738" s="106" t="s">
        <v>733</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390</v>
      </c>
      <c r="B739" s="110"/>
      <c r="C739" s="110"/>
      <c r="D739" s="110"/>
      <c r="E739" s="106" t="s">
        <v>734</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389</v>
      </c>
      <c r="B740" s="110"/>
      <c r="C740" s="110"/>
      <c r="D740" s="110"/>
      <c r="E740" s="106" t="s">
        <v>735</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388</v>
      </c>
      <c r="B741" s="110"/>
      <c r="C741" s="110"/>
      <c r="D741" s="110"/>
      <c r="E741" s="106" t="s">
        <v>736</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387</v>
      </c>
      <c r="B742" s="110"/>
      <c r="C742" s="110"/>
      <c r="D742" s="110"/>
      <c r="E742" s="106" t="s">
        <v>737</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386</v>
      </c>
      <c r="B743" s="110"/>
      <c r="C743" s="110"/>
      <c r="D743" s="110"/>
      <c r="E743" s="106" t="s">
        <v>738</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385</v>
      </c>
      <c r="B744" s="110"/>
      <c r="C744" s="110"/>
      <c r="D744" s="110"/>
      <c r="E744" s="106" t="s">
        <v>739</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384</v>
      </c>
      <c r="B745" s="110"/>
      <c r="C745" s="110"/>
      <c r="D745" s="110"/>
      <c r="E745" s="115" t="s">
        <v>740</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539</v>
      </c>
      <c r="B746" s="110"/>
      <c r="C746" s="110"/>
      <c r="D746" s="110"/>
      <c r="E746" s="113" t="s">
        <v>704</v>
      </c>
      <c r="F746" s="114"/>
      <c r="G746" s="114"/>
      <c r="H746" s="100" t="str">
        <f>IF(E746="","","-")</f>
        <v>-</v>
      </c>
      <c r="I746" s="114"/>
      <c r="J746" s="114"/>
      <c r="K746" s="100" t="str">
        <f>IF(I746="","","-")</f>
        <v/>
      </c>
      <c r="L746" s="105">
        <v>721</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503</v>
      </c>
      <c r="B747" s="110"/>
      <c r="C747" s="110"/>
      <c r="D747" s="110"/>
      <c r="E747" s="113" t="s">
        <v>704</v>
      </c>
      <c r="F747" s="114"/>
      <c r="G747" s="114"/>
      <c r="H747" s="100" t="str">
        <f>IF(E747="","","-")</f>
        <v>-</v>
      </c>
      <c r="I747" s="114"/>
      <c r="J747" s="114"/>
      <c r="K747" s="100" t="str">
        <f>IF(I747="","","-")</f>
        <v/>
      </c>
      <c r="L747" s="105">
        <v>739</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378</v>
      </c>
      <c r="B748" s="122"/>
      <c r="C748" s="122"/>
      <c r="D748" s="122"/>
      <c r="E748" s="122"/>
      <c r="F748" s="123"/>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thickBot="1" x14ac:dyDescent="0.2">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thickBot="1" x14ac:dyDescent="0.2">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thickBot="1" x14ac:dyDescent="0.2">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380</v>
      </c>
      <c r="B787" s="766"/>
      <c r="C787" s="766"/>
      <c r="D787" s="766"/>
      <c r="E787" s="766"/>
      <c r="F787" s="767"/>
      <c r="G787" s="444" t="s">
        <v>759</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760</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68"/>
      <c r="C788" s="768"/>
      <c r="D788" s="768"/>
      <c r="E788" s="768"/>
      <c r="F788" s="769"/>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1"/>
      <c r="B789" s="768"/>
      <c r="C789" s="768"/>
      <c r="D789" s="768"/>
      <c r="E789" s="768"/>
      <c r="F789" s="769"/>
      <c r="G789" s="454"/>
      <c r="H789" s="455"/>
      <c r="I789" s="455"/>
      <c r="J789" s="455"/>
      <c r="K789" s="456"/>
      <c r="L789" s="457"/>
      <c r="M789" s="458"/>
      <c r="N789" s="458"/>
      <c r="O789" s="458"/>
      <c r="P789" s="458"/>
      <c r="Q789" s="458"/>
      <c r="R789" s="458"/>
      <c r="S789" s="458"/>
      <c r="T789" s="458"/>
      <c r="U789" s="458"/>
      <c r="V789" s="458"/>
      <c r="W789" s="458"/>
      <c r="X789" s="459"/>
      <c r="Y789" s="460"/>
      <c r="Z789" s="461"/>
      <c r="AA789" s="461"/>
      <c r="AB789" s="562"/>
      <c r="AC789" s="454" t="s">
        <v>761</v>
      </c>
      <c r="AD789" s="455"/>
      <c r="AE789" s="455"/>
      <c r="AF789" s="455"/>
      <c r="AG789" s="456"/>
      <c r="AH789" s="457" t="s">
        <v>762</v>
      </c>
      <c r="AI789" s="458"/>
      <c r="AJ789" s="458"/>
      <c r="AK789" s="458"/>
      <c r="AL789" s="458"/>
      <c r="AM789" s="458"/>
      <c r="AN789" s="458"/>
      <c r="AO789" s="458"/>
      <c r="AP789" s="458"/>
      <c r="AQ789" s="458"/>
      <c r="AR789" s="458"/>
      <c r="AS789" s="458"/>
      <c r="AT789" s="459"/>
      <c r="AU789" s="460">
        <v>2</v>
      </c>
      <c r="AV789" s="461"/>
      <c r="AW789" s="461"/>
      <c r="AX789" s="462"/>
    </row>
    <row r="790" spans="1:51" ht="24.75" customHeight="1" x14ac:dyDescent="0.15">
      <c r="A790" s="561"/>
      <c r="B790" s="768"/>
      <c r="C790" s="768"/>
      <c r="D790" s="768"/>
      <c r="E790" s="768"/>
      <c r="F790" s="769"/>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t="s">
        <v>763</v>
      </c>
      <c r="AD790" s="350"/>
      <c r="AE790" s="350"/>
      <c r="AF790" s="350"/>
      <c r="AG790" s="351"/>
      <c r="AH790" s="399" t="s">
        <v>764</v>
      </c>
      <c r="AI790" s="400"/>
      <c r="AJ790" s="400"/>
      <c r="AK790" s="400"/>
      <c r="AL790" s="400"/>
      <c r="AM790" s="400"/>
      <c r="AN790" s="400"/>
      <c r="AO790" s="400"/>
      <c r="AP790" s="400"/>
      <c r="AQ790" s="400"/>
      <c r="AR790" s="400"/>
      <c r="AS790" s="400"/>
      <c r="AT790" s="401"/>
      <c r="AU790" s="396">
        <v>2</v>
      </c>
      <c r="AV790" s="397"/>
      <c r="AW790" s="397"/>
      <c r="AX790" s="398"/>
    </row>
    <row r="791" spans="1:51" ht="24.75" customHeight="1" x14ac:dyDescent="0.15">
      <c r="A791" s="561"/>
      <c r="B791" s="768"/>
      <c r="C791" s="768"/>
      <c r="D791" s="768"/>
      <c r="E791" s="768"/>
      <c r="F791" s="769"/>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t="s">
        <v>765</v>
      </c>
      <c r="AD791" s="350"/>
      <c r="AE791" s="350"/>
      <c r="AF791" s="350"/>
      <c r="AG791" s="351"/>
      <c r="AH791" s="399" t="s">
        <v>766</v>
      </c>
      <c r="AI791" s="400"/>
      <c r="AJ791" s="400"/>
      <c r="AK791" s="400"/>
      <c r="AL791" s="400"/>
      <c r="AM791" s="400"/>
      <c r="AN791" s="400"/>
      <c r="AO791" s="400"/>
      <c r="AP791" s="400"/>
      <c r="AQ791" s="400"/>
      <c r="AR791" s="400"/>
      <c r="AS791" s="400"/>
      <c r="AT791" s="401"/>
      <c r="AU791" s="396">
        <v>1</v>
      </c>
      <c r="AV791" s="397"/>
      <c r="AW791" s="397"/>
      <c r="AX791" s="398"/>
    </row>
    <row r="792" spans="1:51" ht="24.75" customHeight="1" x14ac:dyDescent="0.15">
      <c r="A792" s="561"/>
      <c r="B792" s="768"/>
      <c r="C792" s="768"/>
      <c r="D792" s="768"/>
      <c r="E792" s="768"/>
      <c r="F792" s="769"/>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t="s">
        <v>767</v>
      </c>
      <c r="AD792" s="350"/>
      <c r="AE792" s="350"/>
      <c r="AF792" s="350"/>
      <c r="AG792" s="351"/>
      <c r="AH792" s="399" t="s">
        <v>767</v>
      </c>
      <c r="AI792" s="400"/>
      <c r="AJ792" s="400"/>
      <c r="AK792" s="400"/>
      <c r="AL792" s="400"/>
      <c r="AM792" s="400"/>
      <c r="AN792" s="400"/>
      <c r="AO792" s="400"/>
      <c r="AP792" s="400"/>
      <c r="AQ792" s="400"/>
      <c r="AR792" s="400"/>
      <c r="AS792" s="400"/>
      <c r="AT792" s="401"/>
      <c r="AU792" s="396">
        <v>1</v>
      </c>
      <c r="AV792" s="397"/>
      <c r="AW792" s="397"/>
      <c r="AX792" s="398"/>
    </row>
    <row r="793" spans="1:51" ht="24.75" customHeight="1" x14ac:dyDescent="0.15">
      <c r="A793" s="561"/>
      <c r="B793" s="768"/>
      <c r="C793" s="768"/>
      <c r="D793" s="768"/>
      <c r="E793" s="768"/>
      <c r="F793" s="769"/>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t="s">
        <v>768</v>
      </c>
      <c r="AD793" s="350"/>
      <c r="AE793" s="350"/>
      <c r="AF793" s="350"/>
      <c r="AG793" s="351"/>
      <c r="AH793" s="399" t="s">
        <v>769</v>
      </c>
      <c r="AI793" s="400"/>
      <c r="AJ793" s="400"/>
      <c r="AK793" s="400"/>
      <c r="AL793" s="400"/>
      <c r="AM793" s="400"/>
      <c r="AN793" s="400"/>
      <c r="AO793" s="400"/>
      <c r="AP793" s="400"/>
      <c r="AQ793" s="400"/>
      <c r="AR793" s="400"/>
      <c r="AS793" s="400"/>
      <c r="AT793" s="401"/>
      <c r="AU793" s="396">
        <v>1</v>
      </c>
      <c r="AV793" s="397"/>
      <c r="AW793" s="397"/>
      <c r="AX793" s="398"/>
    </row>
    <row r="794" spans="1:51" ht="24.75" customHeight="1" x14ac:dyDescent="0.15">
      <c r="A794" s="561"/>
      <c r="B794" s="768"/>
      <c r="C794" s="768"/>
      <c r="D794" s="768"/>
      <c r="E794" s="768"/>
      <c r="F794" s="769"/>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t="s">
        <v>80</v>
      </c>
      <c r="AD794" s="350"/>
      <c r="AE794" s="350"/>
      <c r="AF794" s="350"/>
      <c r="AG794" s="351"/>
      <c r="AH794" s="399" t="s">
        <v>770</v>
      </c>
      <c r="AI794" s="400"/>
      <c r="AJ794" s="400"/>
      <c r="AK794" s="400"/>
      <c r="AL794" s="400"/>
      <c r="AM794" s="400"/>
      <c r="AN794" s="400"/>
      <c r="AO794" s="400"/>
      <c r="AP794" s="400"/>
      <c r="AQ794" s="400"/>
      <c r="AR794" s="400"/>
      <c r="AS794" s="400"/>
      <c r="AT794" s="401"/>
      <c r="AU794" s="396">
        <v>5</v>
      </c>
      <c r="AV794" s="397"/>
      <c r="AW794" s="397"/>
      <c r="AX794" s="398"/>
    </row>
    <row r="795" spans="1:51" ht="24.75" hidden="1" customHeight="1" x14ac:dyDescent="0.15">
      <c r="A795" s="561"/>
      <c r="B795" s="768"/>
      <c r="C795" s="768"/>
      <c r="D795" s="768"/>
      <c r="E795" s="768"/>
      <c r="F795" s="769"/>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1"/>
      <c r="B796" s="768"/>
      <c r="C796" s="768"/>
      <c r="D796" s="768"/>
      <c r="E796" s="768"/>
      <c r="F796" s="769"/>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1"/>
      <c r="B797" s="768"/>
      <c r="C797" s="768"/>
      <c r="D797" s="768"/>
      <c r="E797" s="768"/>
      <c r="F797" s="769"/>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1"/>
      <c r="B798" s="768"/>
      <c r="C798" s="768"/>
      <c r="D798" s="768"/>
      <c r="E798" s="768"/>
      <c r="F798" s="769"/>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61"/>
      <c r="B799" s="768"/>
      <c r="C799" s="768"/>
      <c r="D799" s="768"/>
      <c r="E799" s="768"/>
      <c r="F799" s="769"/>
      <c r="G799" s="407" t="s">
        <v>20</v>
      </c>
      <c r="H799" s="408"/>
      <c r="I799" s="408"/>
      <c r="J799" s="408"/>
      <c r="K799" s="408"/>
      <c r="L799" s="409"/>
      <c r="M799" s="410"/>
      <c r="N799" s="410"/>
      <c r="O799" s="410"/>
      <c r="P799" s="410"/>
      <c r="Q799" s="410"/>
      <c r="R799" s="410"/>
      <c r="S799" s="410"/>
      <c r="T799" s="410"/>
      <c r="U799" s="410"/>
      <c r="V799" s="410"/>
      <c r="W799" s="410"/>
      <c r="X799" s="411"/>
      <c r="Y799" s="412">
        <f>SUM(Y789:AB798)</f>
        <v>0</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12</v>
      </c>
      <c r="AV799" s="413"/>
      <c r="AW799" s="413"/>
      <c r="AX799" s="415"/>
    </row>
    <row r="800" spans="1:51" ht="24.75" customHeight="1" x14ac:dyDescent="0.15">
      <c r="A800" s="561"/>
      <c r="B800" s="768"/>
      <c r="C800" s="768"/>
      <c r="D800" s="768"/>
      <c r="E800" s="768"/>
      <c r="F800" s="769"/>
      <c r="G800" s="444" t="s">
        <v>771</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774</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1</v>
      </c>
    </row>
    <row r="801" spans="1:51" ht="24.75" customHeight="1" x14ac:dyDescent="0.15">
      <c r="A801" s="561"/>
      <c r="B801" s="768"/>
      <c r="C801" s="768"/>
      <c r="D801" s="768"/>
      <c r="E801" s="768"/>
      <c r="F801" s="769"/>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1</v>
      </c>
    </row>
    <row r="802" spans="1:51" ht="24.75" customHeight="1" x14ac:dyDescent="0.15">
      <c r="A802" s="561"/>
      <c r="B802" s="768"/>
      <c r="C802" s="768"/>
      <c r="D802" s="768"/>
      <c r="E802" s="768"/>
      <c r="F802" s="769"/>
      <c r="G802" s="454"/>
      <c r="H802" s="455"/>
      <c r="I802" s="455"/>
      <c r="J802" s="455"/>
      <c r="K802" s="456"/>
      <c r="L802" s="457"/>
      <c r="M802" s="458"/>
      <c r="N802" s="458"/>
      <c r="O802" s="458"/>
      <c r="P802" s="458"/>
      <c r="Q802" s="458"/>
      <c r="R802" s="458"/>
      <c r="S802" s="458"/>
      <c r="T802" s="458"/>
      <c r="U802" s="458"/>
      <c r="V802" s="458"/>
      <c r="W802" s="458"/>
      <c r="X802" s="459"/>
      <c r="Y802" s="460"/>
      <c r="Z802" s="461"/>
      <c r="AA802" s="461"/>
      <c r="AB802" s="562"/>
      <c r="AC802" s="454" t="s">
        <v>772</v>
      </c>
      <c r="AD802" s="455"/>
      <c r="AE802" s="455"/>
      <c r="AF802" s="455"/>
      <c r="AG802" s="456"/>
      <c r="AH802" s="457" t="s">
        <v>773</v>
      </c>
      <c r="AI802" s="458"/>
      <c r="AJ802" s="458"/>
      <c r="AK802" s="458"/>
      <c r="AL802" s="458"/>
      <c r="AM802" s="458"/>
      <c r="AN802" s="458"/>
      <c r="AO802" s="458"/>
      <c r="AP802" s="458"/>
      <c r="AQ802" s="458"/>
      <c r="AR802" s="458"/>
      <c r="AS802" s="458"/>
      <c r="AT802" s="459"/>
      <c r="AU802" s="460">
        <v>34</v>
      </c>
      <c r="AV802" s="461"/>
      <c r="AW802" s="461"/>
      <c r="AX802" s="462"/>
      <c r="AY802">
        <f t="shared" ref="AY802:AY812" si="115">$AY$800</f>
        <v>1</v>
      </c>
    </row>
    <row r="803" spans="1:51" ht="24.75" hidden="1" customHeight="1" x14ac:dyDescent="0.15">
      <c r="A803" s="561"/>
      <c r="B803" s="768"/>
      <c r="C803" s="768"/>
      <c r="D803" s="768"/>
      <c r="E803" s="768"/>
      <c r="F803" s="769"/>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1</v>
      </c>
    </row>
    <row r="804" spans="1:51" ht="24.75" hidden="1" customHeight="1" x14ac:dyDescent="0.15">
      <c r="A804" s="561"/>
      <c r="B804" s="768"/>
      <c r="C804" s="768"/>
      <c r="D804" s="768"/>
      <c r="E804" s="768"/>
      <c r="F804" s="769"/>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1</v>
      </c>
    </row>
    <row r="805" spans="1:51" ht="24.75" hidden="1" customHeight="1" x14ac:dyDescent="0.15">
      <c r="A805" s="561"/>
      <c r="B805" s="768"/>
      <c r="C805" s="768"/>
      <c r="D805" s="768"/>
      <c r="E805" s="768"/>
      <c r="F805" s="769"/>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1</v>
      </c>
    </row>
    <row r="806" spans="1:51" ht="24.75" hidden="1" customHeight="1" x14ac:dyDescent="0.15">
      <c r="A806" s="561"/>
      <c r="B806" s="768"/>
      <c r="C806" s="768"/>
      <c r="D806" s="768"/>
      <c r="E806" s="768"/>
      <c r="F806" s="769"/>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1</v>
      </c>
    </row>
    <row r="807" spans="1:51" ht="24.75" hidden="1" customHeight="1" x14ac:dyDescent="0.15">
      <c r="A807" s="561"/>
      <c r="B807" s="768"/>
      <c r="C807" s="768"/>
      <c r="D807" s="768"/>
      <c r="E807" s="768"/>
      <c r="F807" s="769"/>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1</v>
      </c>
    </row>
    <row r="808" spans="1:51" ht="24.75" hidden="1" customHeight="1" x14ac:dyDescent="0.15">
      <c r="A808" s="561"/>
      <c r="B808" s="768"/>
      <c r="C808" s="768"/>
      <c r="D808" s="768"/>
      <c r="E808" s="768"/>
      <c r="F808" s="769"/>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1</v>
      </c>
    </row>
    <row r="809" spans="1:51" ht="24.75" hidden="1" customHeight="1" x14ac:dyDescent="0.15">
      <c r="A809" s="561"/>
      <c r="B809" s="768"/>
      <c r="C809" s="768"/>
      <c r="D809" s="768"/>
      <c r="E809" s="768"/>
      <c r="F809" s="769"/>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1</v>
      </c>
    </row>
    <row r="810" spans="1:51" ht="24.75" hidden="1" customHeight="1" x14ac:dyDescent="0.15">
      <c r="A810" s="561"/>
      <c r="B810" s="768"/>
      <c r="C810" s="768"/>
      <c r="D810" s="768"/>
      <c r="E810" s="768"/>
      <c r="F810" s="769"/>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1</v>
      </c>
    </row>
    <row r="811" spans="1:51" ht="24.75" hidden="1" customHeight="1" x14ac:dyDescent="0.15">
      <c r="A811" s="561"/>
      <c r="B811" s="768"/>
      <c r="C811" s="768"/>
      <c r="D811" s="768"/>
      <c r="E811" s="768"/>
      <c r="F811" s="769"/>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1</v>
      </c>
    </row>
    <row r="812" spans="1:51" ht="24.75" customHeight="1" thickBot="1" x14ac:dyDescent="0.2">
      <c r="A812" s="561"/>
      <c r="B812" s="768"/>
      <c r="C812" s="768"/>
      <c r="D812" s="768"/>
      <c r="E812" s="768"/>
      <c r="F812" s="769"/>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34</v>
      </c>
      <c r="AV812" s="413"/>
      <c r="AW812" s="413"/>
      <c r="AX812" s="415"/>
      <c r="AY812">
        <f t="shared" si="115"/>
        <v>1</v>
      </c>
    </row>
    <row r="813" spans="1:51" ht="24.75" customHeight="1" x14ac:dyDescent="0.15">
      <c r="A813" s="561"/>
      <c r="B813" s="768"/>
      <c r="C813" s="768"/>
      <c r="D813" s="768"/>
      <c r="E813" s="768"/>
      <c r="F813" s="769"/>
      <c r="G813" s="444" t="s">
        <v>775</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781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2</v>
      </c>
    </row>
    <row r="814" spans="1:51" ht="24.75" customHeight="1" x14ac:dyDescent="0.15">
      <c r="A814" s="561"/>
      <c r="B814" s="768"/>
      <c r="C814" s="768"/>
      <c r="D814" s="768"/>
      <c r="E814" s="768"/>
      <c r="F814" s="769"/>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2</v>
      </c>
    </row>
    <row r="815" spans="1:51" ht="24.75" customHeight="1" x14ac:dyDescent="0.15">
      <c r="A815" s="561"/>
      <c r="B815" s="768"/>
      <c r="C815" s="768"/>
      <c r="D815" s="768"/>
      <c r="E815" s="768"/>
      <c r="F815" s="769"/>
      <c r="G815" s="454" t="s">
        <v>779</v>
      </c>
      <c r="H815" s="455"/>
      <c r="I815" s="455"/>
      <c r="J815" s="455"/>
      <c r="K815" s="456"/>
      <c r="L815" s="457" t="s">
        <v>846</v>
      </c>
      <c r="M815" s="458"/>
      <c r="N815" s="458"/>
      <c r="O815" s="458"/>
      <c r="P815" s="458"/>
      <c r="Q815" s="458"/>
      <c r="R815" s="458"/>
      <c r="S815" s="458"/>
      <c r="T815" s="458"/>
      <c r="U815" s="458"/>
      <c r="V815" s="458"/>
      <c r="W815" s="458"/>
      <c r="X815" s="459"/>
      <c r="Y815" s="460">
        <v>34</v>
      </c>
      <c r="Z815" s="461"/>
      <c r="AA815" s="461"/>
      <c r="AB815" s="562"/>
      <c r="AC815" s="454" t="s">
        <v>779</v>
      </c>
      <c r="AD815" s="455"/>
      <c r="AE815" s="455"/>
      <c r="AF815" s="455"/>
      <c r="AG815" s="456"/>
      <c r="AH815" s="457" t="s">
        <v>780</v>
      </c>
      <c r="AI815" s="458"/>
      <c r="AJ815" s="458"/>
      <c r="AK815" s="458"/>
      <c r="AL815" s="458"/>
      <c r="AM815" s="458"/>
      <c r="AN815" s="458"/>
      <c r="AO815" s="458"/>
      <c r="AP815" s="458"/>
      <c r="AQ815" s="458"/>
      <c r="AR815" s="458"/>
      <c r="AS815" s="458"/>
      <c r="AT815" s="459"/>
      <c r="AU815" s="460">
        <v>88</v>
      </c>
      <c r="AV815" s="461"/>
      <c r="AW815" s="461"/>
      <c r="AX815" s="462"/>
      <c r="AY815">
        <f t="shared" ref="AY815:AY825" si="116">$AY$813</f>
        <v>2</v>
      </c>
    </row>
    <row r="816" spans="1:51" ht="24.75" customHeight="1" x14ac:dyDescent="0.15">
      <c r="A816" s="561"/>
      <c r="B816" s="768"/>
      <c r="C816" s="768"/>
      <c r="D816" s="768"/>
      <c r="E816" s="768"/>
      <c r="F816" s="769"/>
      <c r="G816" s="349" t="s">
        <v>761</v>
      </c>
      <c r="H816" s="350"/>
      <c r="I816" s="350"/>
      <c r="J816" s="350"/>
      <c r="K816" s="351"/>
      <c r="L816" s="399" t="s">
        <v>812</v>
      </c>
      <c r="M816" s="400"/>
      <c r="N816" s="400"/>
      <c r="O816" s="400"/>
      <c r="P816" s="400"/>
      <c r="Q816" s="400"/>
      <c r="R816" s="400"/>
      <c r="S816" s="400"/>
      <c r="T816" s="400"/>
      <c r="U816" s="400"/>
      <c r="V816" s="400"/>
      <c r="W816" s="400"/>
      <c r="X816" s="401"/>
      <c r="Y816" s="396">
        <v>11</v>
      </c>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customHeight="1" x14ac:dyDescent="0.15">
      <c r="A817" s="561"/>
      <c r="B817" s="768"/>
      <c r="C817" s="768"/>
      <c r="D817" s="768"/>
      <c r="E817" s="768"/>
      <c r="F817" s="769"/>
      <c r="G817" s="349" t="s">
        <v>806</v>
      </c>
      <c r="H817" s="350"/>
      <c r="I817" s="350"/>
      <c r="J817" s="350"/>
      <c r="K817" s="351"/>
      <c r="L817" s="399" t="s">
        <v>813</v>
      </c>
      <c r="M817" s="400"/>
      <c r="N817" s="400"/>
      <c r="O817" s="400"/>
      <c r="P817" s="400"/>
      <c r="Q817" s="400"/>
      <c r="R817" s="400"/>
      <c r="S817" s="400"/>
      <c r="T817" s="400"/>
      <c r="U817" s="400"/>
      <c r="V817" s="400"/>
      <c r="W817" s="400"/>
      <c r="X817" s="401"/>
      <c r="Y817" s="396">
        <v>8</v>
      </c>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customHeight="1" x14ac:dyDescent="0.15">
      <c r="A818" s="561"/>
      <c r="B818" s="768"/>
      <c r="C818" s="768"/>
      <c r="D818" s="768"/>
      <c r="E818" s="768"/>
      <c r="F818" s="769"/>
      <c r="G818" s="349" t="s">
        <v>844</v>
      </c>
      <c r="H818" s="350"/>
      <c r="I818" s="350"/>
      <c r="J818" s="350"/>
      <c r="K818" s="351"/>
      <c r="L818" s="399" t="s">
        <v>845</v>
      </c>
      <c r="M818" s="400"/>
      <c r="N818" s="400"/>
      <c r="O818" s="400"/>
      <c r="P818" s="400"/>
      <c r="Q818" s="400"/>
      <c r="R818" s="400"/>
      <c r="S818" s="400"/>
      <c r="T818" s="400"/>
      <c r="U818" s="400"/>
      <c r="V818" s="400"/>
      <c r="W818" s="400"/>
      <c r="X818" s="401"/>
      <c r="Y818" s="396">
        <v>1</v>
      </c>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customHeight="1" x14ac:dyDescent="0.15">
      <c r="A819" s="561"/>
      <c r="B819" s="768"/>
      <c r="C819" s="768"/>
      <c r="D819" s="768"/>
      <c r="E819" s="768"/>
      <c r="F819" s="769"/>
      <c r="G819" s="349" t="s">
        <v>811</v>
      </c>
      <c r="H819" s="350"/>
      <c r="I819" s="350"/>
      <c r="J819" s="350"/>
      <c r="K819" s="351"/>
      <c r="L819" s="399" t="s">
        <v>843</v>
      </c>
      <c r="M819" s="400"/>
      <c r="N819" s="400"/>
      <c r="O819" s="400"/>
      <c r="P819" s="400"/>
      <c r="Q819" s="400"/>
      <c r="R819" s="400"/>
      <c r="S819" s="400"/>
      <c r="T819" s="400"/>
      <c r="U819" s="400"/>
      <c r="V819" s="400"/>
      <c r="W819" s="400"/>
      <c r="X819" s="401"/>
      <c r="Y819" s="396">
        <v>38</v>
      </c>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61"/>
      <c r="B820" s="768"/>
      <c r="C820" s="768"/>
      <c r="D820" s="768"/>
      <c r="E820" s="768"/>
      <c r="F820" s="769"/>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61"/>
      <c r="B821" s="768"/>
      <c r="C821" s="768"/>
      <c r="D821" s="768"/>
      <c r="E821" s="768"/>
      <c r="F821" s="769"/>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61"/>
      <c r="B822" s="768"/>
      <c r="C822" s="768"/>
      <c r="D822" s="768"/>
      <c r="E822" s="768"/>
      <c r="F822" s="769"/>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61"/>
      <c r="B823" s="768"/>
      <c r="C823" s="768"/>
      <c r="D823" s="768"/>
      <c r="E823" s="768"/>
      <c r="F823" s="769"/>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61"/>
      <c r="B824" s="768"/>
      <c r="C824" s="768"/>
      <c r="D824" s="768"/>
      <c r="E824" s="768"/>
      <c r="F824" s="769"/>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61"/>
      <c r="B825" s="768"/>
      <c r="C825" s="768"/>
      <c r="D825" s="768"/>
      <c r="E825" s="768"/>
      <c r="F825" s="769"/>
      <c r="G825" s="407" t="s">
        <v>20</v>
      </c>
      <c r="H825" s="408"/>
      <c r="I825" s="408"/>
      <c r="J825" s="408"/>
      <c r="K825" s="408"/>
      <c r="L825" s="409"/>
      <c r="M825" s="410"/>
      <c r="N825" s="410"/>
      <c r="O825" s="410"/>
      <c r="P825" s="410"/>
      <c r="Q825" s="410"/>
      <c r="R825" s="410"/>
      <c r="S825" s="410"/>
      <c r="T825" s="410"/>
      <c r="U825" s="410"/>
      <c r="V825" s="410"/>
      <c r="W825" s="410"/>
      <c r="X825" s="411"/>
      <c r="Y825" s="412">
        <f>SUM(Y815:AB824)</f>
        <v>92</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88</v>
      </c>
      <c r="AV825" s="413"/>
      <c r="AW825" s="413"/>
      <c r="AX825" s="415"/>
      <c r="AY825">
        <f t="shared" si="116"/>
        <v>2</v>
      </c>
    </row>
    <row r="826" spans="1:51" ht="24.75" customHeight="1" x14ac:dyDescent="0.15">
      <c r="A826" s="561"/>
      <c r="B826" s="768"/>
      <c r="C826" s="768"/>
      <c r="D826" s="768"/>
      <c r="E826" s="768"/>
      <c r="F826" s="769"/>
      <c r="G826" s="444" t="s">
        <v>818</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792</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1</v>
      </c>
    </row>
    <row r="827" spans="1:51" ht="24.75" customHeight="1" x14ac:dyDescent="0.15">
      <c r="A827" s="561"/>
      <c r="B827" s="768"/>
      <c r="C827" s="768"/>
      <c r="D827" s="768"/>
      <c r="E827" s="768"/>
      <c r="F827" s="769"/>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1</v>
      </c>
    </row>
    <row r="828" spans="1:51" s="16" customFormat="1" ht="24.75" customHeight="1" x14ac:dyDescent="0.15">
      <c r="A828" s="561"/>
      <c r="B828" s="768"/>
      <c r="C828" s="768"/>
      <c r="D828" s="768"/>
      <c r="E828" s="768"/>
      <c r="F828" s="769"/>
      <c r="G828" s="454" t="s">
        <v>779</v>
      </c>
      <c r="H828" s="455"/>
      <c r="I828" s="455"/>
      <c r="J828" s="455"/>
      <c r="K828" s="456"/>
      <c r="L828" s="457" t="s">
        <v>819</v>
      </c>
      <c r="M828" s="458"/>
      <c r="N828" s="458"/>
      <c r="O828" s="458"/>
      <c r="P828" s="458"/>
      <c r="Q828" s="458"/>
      <c r="R828" s="458"/>
      <c r="S828" s="458"/>
      <c r="T828" s="458"/>
      <c r="U828" s="458"/>
      <c r="V828" s="458"/>
      <c r="W828" s="458"/>
      <c r="X828" s="459"/>
      <c r="Y828" s="460">
        <v>1</v>
      </c>
      <c r="Z828" s="461"/>
      <c r="AA828" s="461"/>
      <c r="AB828" s="562"/>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1</v>
      </c>
    </row>
    <row r="829" spans="1:51" ht="24.75" hidden="1" customHeight="1" x14ac:dyDescent="0.15">
      <c r="A829" s="561"/>
      <c r="B829" s="768"/>
      <c r="C829" s="768"/>
      <c r="D829" s="768"/>
      <c r="E829" s="768"/>
      <c r="F829" s="769"/>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1</v>
      </c>
    </row>
    <row r="830" spans="1:51" ht="24.75" hidden="1" customHeight="1" x14ac:dyDescent="0.15">
      <c r="A830" s="561"/>
      <c r="B830" s="768"/>
      <c r="C830" s="768"/>
      <c r="D830" s="768"/>
      <c r="E830" s="768"/>
      <c r="F830" s="769"/>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1</v>
      </c>
    </row>
    <row r="831" spans="1:51" ht="24.75" hidden="1" customHeight="1" x14ac:dyDescent="0.15">
      <c r="A831" s="561"/>
      <c r="B831" s="768"/>
      <c r="C831" s="768"/>
      <c r="D831" s="768"/>
      <c r="E831" s="768"/>
      <c r="F831" s="769"/>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1</v>
      </c>
    </row>
    <row r="832" spans="1:51" ht="24.75" hidden="1" customHeight="1" x14ac:dyDescent="0.15">
      <c r="A832" s="561"/>
      <c r="B832" s="768"/>
      <c r="C832" s="768"/>
      <c r="D832" s="768"/>
      <c r="E832" s="768"/>
      <c r="F832" s="769"/>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1</v>
      </c>
    </row>
    <row r="833" spans="1:51" ht="24.75" hidden="1" customHeight="1" x14ac:dyDescent="0.15">
      <c r="A833" s="561"/>
      <c r="B833" s="768"/>
      <c r="C833" s="768"/>
      <c r="D833" s="768"/>
      <c r="E833" s="768"/>
      <c r="F833" s="769"/>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1</v>
      </c>
    </row>
    <row r="834" spans="1:51" ht="24.75" hidden="1" customHeight="1" x14ac:dyDescent="0.15">
      <c r="A834" s="561"/>
      <c r="B834" s="768"/>
      <c r="C834" s="768"/>
      <c r="D834" s="768"/>
      <c r="E834" s="768"/>
      <c r="F834" s="769"/>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1</v>
      </c>
    </row>
    <row r="835" spans="1:51" ht="24.75" hidden="1" customHeight="1" x14ac:dyDescent="0.15">
      <c r="A835" s="561"/>
      <c r="B835" s="768"/>
      <c r="C835" s="768"/>
      <c r="D835" s="768"/>
      <c r="E835" s="768"/>
      <c r="F835" s="769"/>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1</v>
      </c>
    </row>
    <row r="836" spans="1:51" ht="24.75" hidden="1" customHeight="1" x14ac:dyDescent="0.15">
      <c r="A836" s="561"/>
      <c r="B836" s="768"/>
      <c r="C836" s="768"/>
      <c r="D836" s="768"/>
      <c r="E836" s="768"/>
      <c r="F836" s="769"/>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1</v>
      </c>
    </row>
    <row r="837" spans="1:51" ht="24.75" hidden="1" customHeight="1" x14ac:dyDescent="0.15">
      <c r="A837" s="561"/>
      <c r="B837" s="768"/>
      <c r="C837" s="768"/>
      <c r="D837" s="768"/>
      <c r="E837" s="768"/>
      <c r="F837" s="769"/>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1</v>
      </c>
    </row>
    <row r="838" spans="1:51" ht="24.75" customHeight="1" x14ac:dyDescent="0.15">
      <c r="A838" s="561"/>
      <c r="B838" s="768"/>
      <c r="C838" s="768"/>
      <c r="D838" s="768"/>
      <c r="E838" s="768"/>
      <c r="F838" s="769"/>
      <c r="G838" s="407" t="s">
        <v>20</v>
      </c>
      <c r="H838" s="408"/>
      <c r="I838" s="408"/>
      <c r="J838" s="408"/>
      <c r="K838" s="408"/>
      <c r="L838" s="409"/>
      <c r="M838" s="410"/>
      <c r="N838" s="410"/>
      <c r="O838" s="410"/>
      <c r="P838" s="410"/>
      <c r="Q838" s="410"/>
      <c r="R838" s="410"/>
      <c r="S838" s="410"/>
      <c r="T838" s="410"/>
      <c r="U838" s="410"/>
      <c r="V838" s="410"/>
      <c r="W838" s="410"/>
      <c r="X838" s="411"/>
      <c r="Y838" s="412">
        <f>SUM(Y828:AB837)</f>
        <v>1</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1</v>
      </c>
    </row>
    <row r="839" spans="1:51" ht="24.75"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8" t="s">
        <v>338</v>
      </c>
      <c r="AM839" s="959"/>
      <c r="AN839" s="959"/>
      <c r="AO839" s="102" t="s">
        <v>851</v>
      </c>
      <c r="AP839" s="21"/>
      <c r="AQ839" s="21"/>
      <c r="AR839" s="21"/>
      <c r="AS839" s="21"/>
      <c r="AT839" s="21"/>
      <c r="AU839" s="21"/>
      <c r="AV839" s="21"/>
      <c r="AW839" s="21"/>
      <c r="AX839" s="22"/>
      <c r="AY839">
        <f>COUNTIF($AO$839,"☑")</f>
        <v>1</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295</v>
      </c>
      <c r="K844" s="110"/>
      <c r="L844" s="110"/>
      <c r="M844" s="110"/>
      <c r="N844" s="110"/>
      <c r="O844" s="110"/>
      <c r="P844" s="336" t="s">
        <v>243</v>
      </c>
      <c r="Q844" s="336"/>
      <c r="R844" s="336"/>
      <c r="S844" s="336"/>
      <c r="T844" s="336"/>
      <c r="U844" s="336"/>
      <c r="V844" s="336"/>
      <c r="W844" s="336"/>
      <c r="X844" s="336"/>
      <c r="Y844" s="346" t="s">
        <v>293</v>
      </c>
      <c r="Z844" s="347"/>
      <c r="AA844" s="347"/>
      <c r="AB844" s="347"/>
      <c r="AC844" s="278" t="s">
        <v>332</v>
      </c>
      <c r="AD844" s="278"/>
      <c r="AE844" s="278"/>
      <c r="AF844" s="278"/>
      <c r="AG844" s="278"/>
      <c r="AH844" s="346" t="s">
        <v>361</v>
      </c>
      <c r="AI844" s="348"/>
      <c r="AJ844" s="348"/>
      <c r="AK844" s="348"/>
      <c r="AL844" s="348" t="s">
        <v>21</v>
      </c>
      <c r="AM844" s="348"/>
      <c r="AN844" s="348"/>
      <c r="AO844" s="427"/>
      <c r="AP844" s="428" t="s">
        <v>296</v>
      </c>
      <c r="AQ844" s="428"/>
      <c r="AR844" s="428"/>
      <c r="AS844" s="428"/>
      <c r="AT844" s="428"/>
      <c r="AU844" s="428"/>
      <c r="AV844" s="428"/>
      <c r="AW844" s="428"/>
      <c r="AX844" s="428"/>
    </row>
    <row r="845" spans="1:51" ht="30" customHeight="1" x14ac:dyDescent="0.15">
      <c r="A845" s="402">
        <v>1</v>
      </c>
      <c r="B845" s="402">
        <v>1</v>
      </c>
      <c r="C845" s="419" t="s">
        <v>793</v>
      </c>
      <c r="D845" s="416"/>
      <c r="E845" s="416"/>
      <c r="F845" s="416"/>
      <c r="G845" s="416"/>
      <c r="H845" s="416"/>
      <c r="I845" s="416"/>
      <c r="J845" s="417">
        <v>4180001033060</v>
      </c>
      <c r="K845" s="418"/>
      <c r="L845" s="418"/>
      <c r="M845" s="418"/>
      <c r="N845" s="418"/>
      <c r="O845" s="418"/>
      <c r="P845" s="426" t="s">
        <v>794</v>
      </c>
      <c r="Q845" s="318"/>
      <c r="R845" s="318"/>
      <c r="S845" s="318"/>
      <c r="T845" s="318"/>
      <c r="U845" s="318"/>
      <c r="V845" s="318"/>
      <c r="W845" s="318"/>
      <c r="X845" s="318"/>
      <c r="Y845" s="319">
        <v>0.2</v>
      </c>
      <c r="Z845" s="320"/>
      <c r="AA845" s="320"/>
      <c r="AB845" s="321"/>
      <c r="AC845" s="323" t="s">
        <v>372</v>
      </c>
      <c r="AD845" s="324"/>
      <c r="AE845" s="324"/>
      <c r="AF845" s="324"/>
      <c r="AG845" s="324"/>
      <c r="AH845" s="424" t="s">
        <v>778</v>
      </c>
      <c r="AI845" s="425"/>
      <c r="AJ845" s="425"/>
      <c r="AK845" s="425"/>
      <c r="AL845" s="327">
        <v>100</v>
      </c>
      <c r="AM845" s="328"/>
      <c r="AN845" s="328"/>
      <c r="AO845" s="329"/>
      <c r="AP845" s="322" t="s">
        <v>778</v>
      </c>
      <c r="AQ845" s="322"/>
      <c r="AR845" s="322"/>
      <c r="AS845" s="322"/>
      <c r="AT845" s="322"/>
      <c r="AU845" s="322"/>
      <c r="AV845" s="322"/>
      <c r="AW845" s="322"/>
      <c r="AX845" s="322"/>
    </row>
    <row r="846" spans="1:51" ht="30" customHeight="1" x14ac:dyDescent="0.15">
      <c r="A846" s="402">
        <v>2</v>
      </c>
      <c r="B846" s="402">
        <v>1</v>
      </c>
      <c r="C846" s="419" t="s">
        <v>793</v>
      </c>
      <c r="D846" s="416"/>
      <c r="E846" s="416"/>
      <c r="F846" s="416"/>
      <c r="G846" s="416"/>
      <c r="H846" s="416"/>
      <c r="I846" s="416"/>
      <c r="J846" s="417">
        <v>4180001033060</v>
      </c>
      <c r="K846" s="418"/>
      <c r="L846" s="418"/>
      <c r="M846" s="418"/>
      <c r="N846" s="418"/>
      <c r="O846" s="418"/>
      <c r="P846" s="426" t="s">
        <v>794</v>
      </c>
      <c r="Q846" s="318"/>
      <c r="R846" s="318"/>
      <c r="S846" s="318"/>
      <c r="T846" s="318"/>
      <c r="U846" s="318"/>
      <c r="V846" s="318"/>
      <c r="W846" s="318"/>
      <c r="X846" s="318"/>
      <c r="Y846" s="319">
        <v>0.1</v>
      </c>
      <c r="Z846" s="320"/>
      <c r="AA846" s="320"/>
      <c r="AB846" s="321"/>
      <c r="AC846" s="323" t="s">
        <v>372</v>
      </c>
      <c r="AD846" s="324"/>
      <c r="AE846" s="324"/>
      <c r="AF846" s="324"/>
      <c r="AG846" s="324"/>
      <c r="AH846" s="424" t="s">
        <v>778</v>
      </c>
      <c r="AI846" s="425"/>
      <c r="AJ846" s="425"/>
      <c r="AK846" s="425"/>
      <c r="AL846" s="327">
        <v>100</v>
      </c>
      <c r="AM846" s="328"/>
      <c r="AN846" s="328"/>
      <c r="AO846" s="329"/>
      <c r="AP846" s="322" t="s">
        <v>840</v>
      </c>
      <c r="AQ846" s="322"/>
      <c r="AR846" s="322"/>
      <c r="AS846" s="322"/>
      <c r="AT846" s="322"/>
      <c r="AU846" s="322"/>
      <c r="AV846" s="322"/>
      <c r="AW846" s="322"/>
      <c r="AX846" s="322"/>
      <c r="AY846">
        <f>COUNTA($C$846)</f>
        <v>1</v>
      </c>
    </row>
    <row r="847" spans="1:51" ht="30" customHeight="1" x14ac:dyDescent="0.15">
      <c r="A847" s="402">
        <v>3</v>
      </c>
      <c r="B847" s="402">
        <v>1</v>
      </c>
      <c r="C847" s="419" t="s">
        <v>793</v>
      </c>
      <c r="D847" s="416"/>
      <c r="E847" s="416"/>
      <c r="F847" s="416"/>
      <c r="G847" s="416"/>
      <c r="H847" s="416"/>
      <c r="I847" s="416"/>
      <c r="J847" s="417">
        <v>4180001033060</v>
      </c>
      <c r="K847" s="418"/>
      <c r="L847" s="418"/>
      <c r="M847" s="418"/>
      <c r="N847" s="418"/>
      <c r="O847" s="418"/>
      <c r="P847" s="426" t="s">
        <v>794</v>
      </c>
      <c r="Q847" s="318"/>
      <c r="R847" s="318"/>
      <c r="S847" s="318"/>
      <c r="T847" s="318"/>
      <c r="U847" s="318"/>
      <c r="V847" s="318"/>
      <c r="W847" s="318"/>
      <c r="X847" s="318"/>
      <c r="Y847" s="319">
        <v>0.1</v>
      </c>
      <c r="Z847" s="320"/>
      <c r="AA847" s="320"/>
      <c r="AB847" s="321"/>
      <c r="AC847" s="323" t="s">
        <v>372</v>
      </c>
      <c r="AD847" s="324"/>
      <c r="AE847" s="324"/>
      <c r="AF847" s="324"/>
      <c r="AG847" s="324"/>
      <c r="AH847" s="325" t="s">
        <v>778</v>
      </c>
      <c r="AI847" s="326"/>
      <c r="AJ847" s="326"/>
      <c r="AK847" s="326"/>
      <c r="AL847" s="327">
        <v>100</v>
      </c>
      <c r="AM847" s="328"/>
      <c r="AN847" s="328"/>
      <c r="AO847" s="329"/>
      <c r="AP847" s="322" t="s">
        <v>840</v>
      </c>
      <c r="AQ847" s="322"/>
      <c r="AR847" s="322"/>
      <c r="AS847" s="322"/>
      <c r="AT847" s="322"/>
      <c r="AU847" s="322"/>
      <c r="AV847" s="322"/>
      <c r="AW847" s="322"/>
      <c r="AX847" s="322"/>
      <c r="AY847">
        <f>COUNTA($C$847)</f>
        <v>1</v>
      </c>
    </row>
    <row r="848" spans="1:51" ht="30" hidden="1" customHeight="1" x14ac:dyDescent="0.15">
      <c r="A848" s="402">
        <v>4</v>
      </c>
      <c r="B848" s="402">
        <v>1</v>
      </c>
      <c r="C848" s="419"/>
      <c r="D848" s="416"/>
      <c r="E848" s="416"/>
      <c r="F848" s="416"/>
      <c r="G848" s="416"/>
      <c r="H848" s="416"/>
      <c r="I848" s="416"/>
      <c r="J848" s="417"/>
      <c r="K848" s="418"/>
      <c r="L848" s="418"/>
      <c r="M848" s="418"/>
      <c r="N848" s="418"/>
      <c r="O848" s="418"/>
      <c r="P848" s="426"/>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2">
        <v>5</v>
      </c>
      <c r="B849" s="402">
        <v>1</v>
      </c>
      <c r="C849" s="419"/>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2">
        <v>6</v>
      </c>
      <c r="B850" s="402">
        <v>1</v>
      </c>
      <c r="C850" s="419"/>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2">
        <v>7</v>
      </c>
      <c r="B851" s="402">
        <v>1</v>
      </c>
      <c r="C851" s="419"/>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295</v>
      </c>
      <c r="K877" s="110"/>
      <c r="L877" s="110"/>
      <c r="M877" s="110"/>
      <c r="N877" s="110"/>
      <c r="O877" s="110"/>
      <c r="P877" s="336" t="s">
        <v>243</v>
      </c>
      <c r="Q877" s="336"/>
      <c r="R877" s="336"/>
      <c r="S877" s="336"/>
      <c r="T877" s="336"/>
      <c r="U877" s="336"/>
      <c r="V877" s="336"/>
      <c r="W877" s="336"/>
      <c r="X877" s="336"/>
      <c r="Y877" s="346" t="s">
        <v>293</v>
      </c>
      <c r="Z877" s="347"/>
      <c r="AA877" s="347"/>
      <c r="AB877" s="347"/>
      <c r="AC877" s="278" t="s">
        <v>332</v>
      </c>
      <c r="AD877" s="278"/>
      <c r="AE877" s="278"/>
      <c r="AF877" s="278"/>
      <c r="AG877" s="278"/>
      <c r="AH877" s="346" t="s">
        <v>361</v>
      </c>
      <c r="AI877" s="348"/>
      <c r="AJ877" s="348"/>
      <c r="AK877" s="348"/>
      <c r="AL877" s="348" t="s">
        <v>21</v>
      </c>
      <c r="AM877" s="348"/>
      <c r="AN877" s="348"/>
      <c r="AO877" s="427"/>
      <c r="AP877" s="428" t="s">
        <v>296</v>
      </c>
      <c r="AQ877" s="428"/>
      <c r="AR877" s="428"/>
      <c r="AS877" s="428"/>
      <c r="AT877" s="428"/>
      <c r="AU877" s="428"/>
      <c r="AV877" s="428"/>
      <c r="AW877" s="428"/>
      <c r="AX877" s="428"/>
      <c r="AY877">
        <f t="shared" ref="AY877:AY878" si="118">$AY$875</f>
        <v>1</v>
      </c>
    </row>
    <row r="878" spans="1:51" ht="30" customHeight="1" x14ac:dyDescent="0.15">
      <c r="A878" s="402">
        <v>1</v>
      </c>
      <c r="B878" s="402">
        <v>1</v>
      </c>
      <c r="C878" s="419" t="s">
        <v>776</v>
      </c>
      <c r="D878" s="416"/>
      <c r="E878" s="416"/>
      <c r="F878" s="416"/>
      <c r="G878" s="416"/>
      <c r="H878" s="416"/>
      <c r="I878" s="416"/>
      <c r="J878" s="417">
        <v>9010005003575</v>
      </c>
      <c r="K878" s="418"/>
      <c r="L878" s="418"/>
      <c r="M878" s="418"/>
      <c r="N878" s="418"/>
      <c r="O878" s="418"/>
      <c r="P878" s="420" t="s">
        <v>777</v>
      </c>
      <c r="Q878" s="421"/>
      <c r="R878" s="421"/>
      <c r="S878" s="421"/>
      <c r="T878" s="421"/>
      <c r="U878" s="421"/>
      <c r="V878" s="421"/>
      <c r="W878" s="421"/>
      <c r="X878" s="421"/>
      <c r="Y878" s="319">
        <v>12</v>
      </c>
      <c r="Z878" s="320"/>
      <c r="AA878" s="320"/>
      <c r="AB878" s="321"/>
      <c r="AC878" s="422" t="s">
        <v>371</v>
      </c>
      <c r="AD878" s="423"/>
      <c r="AE878" s="423"/>
      <c r="AF878" s="423"/>
      <c r="AG878" s="423"/>
      <c r="AH878" s="424">
        <v>1</v>
      </c>
      <c r="AI878" s="425"/>
      <c r="AJ878" s="425"/>
      <c r="AK878" s="425"/>
      <c r="AL878" s="327">
        <v>100</v>
      </c>
      <c r="AM878" s="328"/>
      <c r="AN878" s="328"/>
      <c r="AO878" s="329"/>
      <c r="AP878" s="322" t="s">
        <v>778</v>
      </c>
      <c r="AQ878" s="322"/>
      <c r="AR878" s="322"/>
      <c r="AS878" s="322"/>
      <c r="AT878" s="322"/>
      <c r="AU878" s="322"/>
      <c r="AV878" s="322"/>
      <c r="AW878" s="322"/>
      <c r="AX878" s="322"/>
      <c r="AY878">
        <f t="shared" si="118"/>
        <v>1</v>
      </c>
    </row>
    <row r="879" spans="1:51" ht="30" hidden="1" customHeight="1" x14ac:dyDescent="0.15">
      <c r="A879" s="402">
        <v>2</v>
      </c>
      <c r="B879" s="402">
        <v>1</v>
      </c>
      <c r="C879" s="419"/>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323"/>
      <c r="AD879" s="324"/>
      <c r="AE879" s="324"/>
      <c r="AF879" s="324"/>
      <c r="AG879" s="324"/>
      <c r="AH879" s="424"/>
      <c r="AI879" s="425"/>
      <c r="AJ879" s="425"/>
      <c r="AK879" s="425"/>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2">
        <v>3</v>
      </c>
      <c r="B880" s="402">
        <v>1</v>
      </c>
      <c r="C880" s="419"/>
      <c r="D880" s="416"/>
      <c r="E880" s="416"/>
      <c r="F880" s="416"/>
      <c r="G880" s="416"/>
      <c r="H880" s="416"/>
      <c r="I880" s="416"/>
      <c r="J880" s="417"/>
      <c r="K880" s="418"/>
      <c r="L880" s="418"/>
      <c r="M880" s="418"/>
      <c r="N880" s="418"/>
      <c r="O880" s="418"/>
      <c r="P880" s="426"/>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2">
        <v>4</v>
      </c>
      <c r="B881" s="402">
        <v>1</v>
      </c>
      <c r="C881" s="419"/>
      <c r="D881" s="416"/>
      <c r="E881" s="416"/>
      <c r="F881" s="416"/>
      <c r="G881" s="416"/>
      <c r="H881" s="416"/>
      <c r="I881" s="416"/>
      <c r="J881" s="417"/>
      <c r="K881" s="418"/>
      <c r="L881" s="418"/>
      <c r="M881" s="418"/>
      <c r="N881" s="418"/>
      <c r="O881" s="418"/>
      <c r="P881" s="426"/>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295</v>
      </c>
      <c r="K910" s="110"/>
      <c r="L910" s="110"/>
      <c r="M910" s="110"/>
      <c r="N910" s="110"/>
      <c r="O910" s="110"/>
      <c r="P910" s="336" t="s">
        <v>243</v>
      </c>
      <c r="Q910" s="336"/>
      <c r="R910" s="336"/>
      <c r="S910" s="336"/>
      <c r="T910" s="336"/>
      <c r="U910" s="336"/>
      <c r="V910" s="336"/>
      <c r="W910" s="336"/>
      <c r="X910" s="336"/>
      <c r="Y910" s="346" t="s">
        <v>293</v>
      </c>
      <c r="Z910" s="347"/>
      <c r="AA910" s="347"/>
      <c r="AB910" s="347"/>
      <c r="AC910" s="278" t="s">
        <v>332</v>
      </c>
      <c r="AD910" s="278"/>
      <c r="AE910" s="278"/>
      <c r="AF910" s="278"/>
      <c r="AG910" s="278"/>
      <c r="AH910" s="346" t="s">
        <v>361</v>
      </c>
      <c r="AI910" s="348"/>
      <c r="AJ910" s="348"/>
      <c r="AK910" s="348"/>
      <c r="AL910" s="348" t="s">
        <v>21</v>
      </c>
      <c r="AM910" s="348"/>
      <c r="AN910" s="348"/>
      <c r="AO910" s="427"/>
      <c r="AP910" s="428" t="s">
        <v>296</v>
      </c>
      <c r="AQ910" s="428"/>
      <c r="AR910" s="428"/>
      <c r="AS910" s="428"/>
      <c r="AT910" s="428"/>
      <c r="AU910" s="428"/>
      <c r="AV910" s="428"/>
      <c r="AW910" s="428"/>
      <c r="AX910" s="428"/>
      <c r="AY910">
        <f t="shared" ref="AY910:AY911" si="119">$AY$908</f>
        <v>1</v>
      </c>
    </row>
    <row r="911" spans="1:51" ht="30" customHeight="1" x14ac:dyDescent="0.15">
      <c r="A911" s="402">
        <v>1</v>
      </c>
      <c r="B911" s="402">
        <v>1</v>
      </c>
      <c r="C911" s="419" t="s">
        <v>795</v>
      </c>
      <c r="D911" s="416"/>
      <c r="E911" s="416"/>
      <c r="F911" s="416"/>
      <c r="G911" s="416"/>
      <c r="H911" s="416"/>
      <c r="I911" s="416"/>
      <c r="J911" s="417">
        <v>6000020400009</v>
      </c>
      <c r="K911" s="418"/>
      <c r="L911" s="418"/>
      <c r="M911" s="418"/>
      <c r="N911" s="418"/>
      <c r="O911" s="418"/>
      <c r="P911" s="421" t="s">
        <v>805</v>
      </c>
      <c r="Q911" s="421"/>
      <c r="R911" s="421"/>
      <c r="S911" s="421"/>
      <c r="T911" s="421"/>
      <c r="U911" s="421"/>
      <c r="V911" s="421"/>
      <c r="W911" s="421"/>
      <c r="X911" s="421"/>
      <c r="Y911" s="319">
        <v>0.2</v>
      </c>
      <c r="Z911" s="320"/>
      <c r="AA911" s="320"/>
      <c r="AB911" s="321"/>
      <c r="AC911" s="429" t="s">
        <v>80</v>
      </c>
      <c r="AD911" s="429"/>
      <c r="AE911" s="429"/>
      <c r="AF911" s="429"/>
      <c r="AG911" s="429"/>
      <c r="AH911" s="424" t="s">
        <v>400</v>
      </c>
      <c r="AI911" s="425"/>
      <c r="AJ911" s="425"/>
      <c r="AK911" s="425"/>
      <c r="AL911" s="327" t="s">
        <v>400</v>
      </c>
      <c r="AM911" s="328"/>
      <c r="AN911" s="328"/>
      <c r="AO911" s="329"/>
      <c r="AP911" s="322" t="s">
        <v>400</v>
      </c>
      <c r="AQ911" s="322"/>
      <c r="AR911" s="322"/>
      <c r="AS911" s="322"/>
      <c r="AT911" s="322"/>
      <c r="AU911" s="322"/>
      <c r="AV911" s="322"/>
      <c r="AW911" s="322"/>
      <c r="AX911" s="322"/>
      <c r="AY911">
        <f t="shared" si="119"/>
        <v>1</v>
      </c>
    </row>
    <row r="912" spans="1:51" ht="30" customHeight="1" x14ac:dyDescent="0.15">
      <c r="A912" s="402">
        <v>2</v>
      </c>
      <c r="B912" s="402">
        <v>1</v>
      </c>
      <c r="C912" s="419" t="s">
        <v>796</v>
      </c>
      <c r="D912" s="416"/>
      <c r="E912" s="416"/>
      <c r="F912" s="416"/>
      <c r="G912" s="416"/>
      <c r="H912" s="416"/>
      <c r="I912" s="416"/>
      <c r="J912" s="417">
        <v>1000020320005</v>
      </c>
      <c r="K912" s="418"/>
      <c r="L912" s="418"/>
      <c r="M912" s="418"/>
      <c r="N912" s="418"/>
      <c r="O912" s="418"/>
      <c r="P912" s="421" t="s">
        <v>805</v>
      </c>
      <c r="Q912" s="421"/>
      <c r="R912" s="421"/>
      <c r="S912" s="421"/>
      <c r="T912" s="421"/>
      <c r="U912" s="421"/>
      <c r="V912" s="421"/>
      <c r="W912" s="421"/>
      <c r="X912" s="421"/>
      <c r="Y912" s="319">
        <v>0.1</v>
      </c>
      <c r="Z912" s="320"/>
      <c r="AA912" s="320"/>
      <c r="AB912" s="321"/>
      <c r="AC912" s="429" t="s">
        <v>80</v>
      </c>
      <c r="AD912" s="429"/>
      <c r="AE912" s="429"/>
      <c r="AF912" s="429"/>
      <c r="AG912" s="429"/>
      <c r="AH912" s="424" t="s">
        <v>400</v>
      </c>
      <c r="AI912" s="425"/>
      <c r="AJ912" s="425"/>
      <c r="AK912" s="425"/>
      <c r="AL912" s="327" t="s">
        <v>400</v>
      </c>
      <c r="AM912" s="328"/>
      <c r="AN912" s="328"/>
      <c r="AO912" s="329"/>
      <c r="AP912" s="322" t="s">
        <v>400</v>
      </c>
      <c r="AQ912" s="322"/>
      <c r="AR912" s="322"/>
      <c r="AS912" s="322"/>
      <c r="AT912" s="322"/>
      <c r="AU912" s="322"/>
      <c r="AV912" s="322"/>
      <c r="AW912" s="322"/>
      <c r="AX912" s="322"/>
      <c r="AY912">
        <f>COUNTA($C$912)</f>
        <v>1</v>
      </c>
    </row>
    <row r="913" spans="1:51" ht="30" customHeight="1" x14ac:dyDescent="0.15">
      <c r="A913" s="402">
        <v>3</v>
      </c>
      <c r="B913" s="402">
        <v>1</v>
      </c>
      <c r="C913" s="419" t="s">
        <v>797</v>
      </c>
      <c r="D913" s="416"/>
      <c r="E913" s="416"/>
      <c r="F913" s="416"/>
      <c r="G913" s="416"/>
      <c r="H913" s="416"/>
      <c r="I913" s="416"/>
      <c r="J913" s="417">
        <v>1000020410004</v>
      </c>
      <c r="K913" s="418"/>
      <c r="L913" s="418"/>
      <c r="M913" s="418"/>
      <c r="N913" s="418"/>
      <c r="O913" s="418"/>
      <c r="P913" s="421" t="s">
        <v>805</v>
      </c>
      <c r="Q913" s="421"/>
      <c r="R913" s="421"/>
      <c r="S913" s="421"/>
      <c r="T913" s="421"/>
      <c r="U913" s="421"/>
      <c r="V913" s="421"/>
      <c r="W913" s="421"/>
      <c r="X913" s="421"/>
      <c r="Y913" s="319">
        <v>0.1</v>
      </c>
      <c r="Z913" s="320"/>
      <c r="AA913" s="320"/>
      <c r="AB913" s="321"/>
      <c r="AC913" s="429" t="s">
        <v>80</v>
      </c>
      <c r="AD913" s="429"/>
      <c r="AE913" s="429"/>
      <c r="AF913" s="429"/>
      <c r="AG913" s="429"/>
      <c r="AH913" s="424" t="s">
        <v>400</v>
      </c>
      <c r="AI913" s="425"/>
      <c r="AJ913" s="425"/>
      <c r="AK913" s="425"/>
      <c r="AL913" s="327" t="s">
        <v>400</v>
      </c>
      <c r="AM913" s="328"/>
      <c r="AN913" s="328"/>
      <c r="AO913" s="329"/>
      <c r="AP913" s="322" t="s">
        <v>400</v>
      </c>
      <c r="AQ913" s="322"/>
      <c r="AR913" s="322"/>
      <c r="AS913" s="322"/>
      <c r="AT913" s="322"/>
      <c r="AU913" s="322"/>
      <c r="AV913" s="322"/>
      <c r="AW913" s="322"/>
      <c r="AX913" s="322"/>
      <c r="AY913">
        <f>COUNTA($C$913)</f>
        <v>1</v>
      </c>
    </row>
    <row r="914" spans="1:51" ht="30" customHeight="1" x14ac:dyDescent="0.15">
      <c r="A914" s="402">
        <v>4</v>
      </c>
      <c r="B914" s="402">
        <v>1</v>
      </c>
      <c r="C914" s="419" t="s">
        <v>798</v>
      </c>
      <c r="D914" s="416"/>
      <c r="E914" s="416"/>
      <c r="F914" s="416"/>
      <c r="G914" s="416"/>
      <c r="H914" s="416"/>
      <c r="I914" s="416"/>
      <c r="J914" s="417">
        <v>1000020470007</v>
      </c>
      <c r="K914" s="418"/>
      <c r="L914" s="418"/>
      <c r="M914" s="418"/>
      <c r="N914" s="418"/>
      <c r="O914" s="418"/>
      <c r="P914" s="421" t="s">
        <v>805</v>
      </c>
      <c r="Q914" s="421"/>
      <c r="R914" s="421"/>
      <c r="S914" s="421"/>
      <c r="T914" s="421"/>
      <c r="U914" s="421"/>
      <c r="V914" s="421"/>
      <c r="W914" s="421"/>
      <c r="X914" s="421"/>
      <c r="Y914" s="319">
        <v>0.1</v>
      </c>
      <c r="Z914" s="320"/>
      <c r="AA914" s="320"/>
      <c r="AB914" s="321"/>
      <c r="AC914" s="429" t="s">
        <v>80</v>
      </c>
      <c r="AD914" s="429"/>
      <c r="AE914" s="429"/>
      <c r="AF914" s="429"/>
      <c r="AG914" s="429"/>
      <c r="AH914" s="424" t="s">
        <v>400</v>
      </c>
      <c r="AI914" s="425"/>
      <c r="AJ914" s="425"/>
      <c r="AK914" s="425"/>
      <c r="AL914" s="327" t="s">
        <v>400</v>
      </c>
      <c r="AM914" s="328"/>
      <c r="AN914" s="328"/>
      <c r="AO914" s="329"/>
      <c r="AP914" s="322" t="s">
        <v>400</v>
      </c>
      <c r="AQ914" s="322"/>
      <c r="AR914" s="322"/>
      <c r="AS914" s="322"/>
      <c r="AT914" s="322"/>
      <c r="AU914" s="322"/>
      <c r="AV914" s="322"/>
      <c r="AW914" s="322"/>
      <c r="AX914" s="322"/>
      <c r="AY914">
        <f>COUNTA($C$914)</f>
        <v>1</v>
      </c>
    </row>
    <row r="915" spans="1:51" ht="30" customHeight="1" x14ac:dyDescent="0.15">
      <c r="A915" s="402">
        <v>5</v>
      </c>
      <c r="B915" s="402">
        <v>1</v>
      </c>
      <c r="C915" s="419" t="s">
        <v>799</v>
      </c>
      <c r="D915" s="416"/>
      <c r="E915" s="416"/>
      <c r="F915" s="416"/>
      <c r="G915" s="416"/>
      <c r="H915" s="416"/>
      <c r="I915" s="416"/>
      <c r="J915" s="417">
        <v>4000020420000</v>
      </c>
      <c r="K915" s="418"/>
      <c r="L915" s="418"/>
      <c r="M915" s="418"/>
      <c r="N915" s="418"/>
      <c r="O915" s="418"/>
      <c r="P915" s="421" t="s">
        <v>805</v>
      </c>
      <c r="Q915" s="421"/>
      <c r="R915" s="421"/>
      <c r="S915" s="421"/>
      <c r="T915" s="421"/>
      <c r="U915" s="421"/>
      <c r="V915" s="421"/>
      <c r="W915" s="421"/>
      <c r="X915" s="421"/>
      <c r="Y915" s="319">
        <v>0.1</v>
      </c>
      <c r="Z915" s="320"/>
      <c r="AA915" s="320"/>
      <c r="AB915" s="321"/>
      <c r="AC915" s="429" t="s">
        <v>80</v>
      </c>
      <c r="AD915" s="429"/>
      <c r="AE915" s="429"/>
      <c r="AF915" s="429"/>
      <c r="AG915" s="429"/>
      <c r="AH915" s="424" t="s">
        <v>400</v>
      </c>
      <c r="AI915" s="425"/>
      <c r="AJ915" s="425"/>
      <c r="AK915" s="425"/>
      <c r="AL915" s="327" t="s">
        <v>400</v>
      </c>
      <c r="AM915" s="328"/>
      <c r="AN915" s="328"/>
      <c r="AO915" s="329"/>
      <c r="AP915" s="322" t="s">
        <v>400</v>
      </c>
      <c r="AQ915" s="322"/>
      <c r="AR915" s="322"/>
      <c r="AS915" s="322"/>
      <c r="AT915" s="322"/>
      <c r="AU915" s="322"/>
      <c r="AV915" s="322"/>
      <c r="AW915" s="322"/>
      <c r="AX915" s="322"/>
      <c r="AY915">
        <f>COUNTA($C$915)</f>
        <v>1</v>
      </c>
    </row>
    <row r="916" spans="1:51" ht="30" customHeight="1" x14ac:dyDescent="0.15">
      <c r="A916" s="402">
        <v>6</v>
      </c>
      <c r="B916" s="402">
        <v>1</v>
      </c>
      <c r="C916" s="419" t="s">
        <v>800</v>
      </c>
      <c r="D916" s="416"/>
      <c r="E916" s="416"/>
      <c r="F916" s="416"/>
      <c r="G916" s="416"/>
      <c r="H916" s="416"/>
      <c r="I916" s="416"/>
      <c r="J916" s="430">
        <v>8000020460001</v>
      </c>
      <c r="K916" s="431"/>
      <c r="L916" s="431"/>
      <c r="M916" s="431"/>
      <c r="N916" s="431"/>
      <c r="O916" s="432"/>
      <c r="P916" s="421" t="s">
        <v>805</v>
      </c>
      <c r="Q916" s="421"/>
      <c r="R916" s="421"/>
      <c r="S916" s="421"/>
      <c r="T916" s="421"/>
      <c r="U916" s="421"/>
      <c r="V916" s="421"/>
      <c r="W916" s="421"/>
      <c r="X916" s="421"/>
      <c r="Y916" s="319">
        <v>0.1</v>
      </c>
      <c r="Z916" s="320"/>
      <c r="AA916" s="320"/>
      <c r="AB916" s="321"/>
      <c r="AC916" s="429" t="s">
        <v>80</v>
      </c>
      <c r="AD916" s="429"/>
      <c r="AE916" s="429"/>
      <c r="AF916" s="429"/>
      <c r="AG916" s="429"/>
      <c r="AH916" s="424" t="s">
        <v>400</v>
      </c>
      <c r="AI916" s="425"/>
      <c r="AJ916" s="425"/>
      <c r="AK916" s="425"/>
      <c r="AL916" s="327" t="s">
        <v>400</v>
      </c>
      <c r="AM916" s="328"/>
      <c r="AN916" s="328"/>
      <c r="AO916" s="329"/>
      <c r="AP916" s="322" t="s">
        <v>400</v>
      </c>
      <c r="AQ916" s="322"/>
      <c r="AR916" s="322"/>
      <c r="AS916" s="322"/>
      <c r="AT916" s="322"/>
      <c r="AU916" s="322"/>
      <c r="AV916" s="322"/>
      <c r="AW916" s="322"/>
      <c r="AX916" s="322"/>
      <c r="AY916">
        <f>COUNTA($C$916)</f>
        <v>1</v>
      </c>
    </row>
    <row r="917" spans="1:51" ht="30" customHeight="1" x14ac:dyDescent="0.15">
      <c r="A917" s="402">
        <v>7</v>
      </c>
      <c r="B917" s="402">
        <v>1</v>
      </c>
      <c r="C917" s="419" t="s">
        <v>801</v>
      </c>
      <c r="D917" s="416"/>
      <c r="E917" s="416"/>
      <c r="F917" s="416"/>
      <c r="G917" s="416"/>
      <c r="H917" s="416"/>
      <c r="I917" s="416"/>
      <c r="J917" s="430">
        <v>7000020430005</v>
      </c>
      <c r="K917" s="431"/>
      <c r="L917" s="431"/>
      <c r="M917" s="431"/>
      <c r="N917" s="431"/>
      <c r="O917" s="432"/>
      <c r="P917" s="421" t="s">
        <v>805</v>
      </c>
      <c r="Q917" s="421"/>
      <c r="R917" s="421"/>
      <c r="S917" s="421"/>
      <c r="T917" s="421"/>
      <c r="U917" s="421"/>
      <c r="V917" s="421"/>
      <c r="W917" s="421"/>
      <c r="X917" s="421"/>
      <c r="Y917" s="319">
        <v>0.1</v>
      </c>
      <c r="Z917" s="320"/>
      <c r="AA917" s="320"/>
      <c r="AB917" s="321"/>
      <c r="AC917" s="429" t="s">
        <v>80</v>
      </c>
      <c r="AD917" s="429"/>
      <c r="AE917" s="429"/>
      <c r="AF917" s="429"/>
      <c r="AG917" s="429"/>
      <c r="AH917" s="424" t="s">
        <v>400</v>
      </c>
      <c r="AI917" s="425"/>
      <c r="AJ917" s="425"/>
      <c r="AK917" s="425"/>
      <c r="AL917" s="327" t="s">
        <v>400</v>
      </c>
      <c r="AM917" s="328"/>
      <c r="AN917" s="328"/>
      <c r="AO917" s="329"/>
      <c r="AP917" s="322" t="s">
        <v>400</v>
      </c>
      <c r="AQ917" s="322"/>
      <c r="AR917" s="322"/>
      <c r="AS917" s="322"/>
      <c r="AT917" s="322"/>
      <c r="AU917" s="322"/>
      <c r="AV917" s="322"/>
      <c r="AW917" s="322"/>
      <c r="AX917" s="322"/>
      <c r="AY917">
        <f>COUNTA($C$917)</f>
        <v>1</v>
      </c>
    </row>
    <row r="918" spans="1:51" ht="30" customHeight="1" x14ac:dyDescent="0.15">
      <c r="A918" s="402">
        <v>8</v>
      </c>
      <c r="B918" s="402">
        <v>1</v>
      </c>
      <c r="C918" s="419" t="s">
        <v>802</v>
      </c>
      <c r="D918" s="416"/>
      <c r="E918" s="416"/>
      <c r="F918" s="416"/>
      <c r="G918" s="416"/>
      <c r="H918" s="416"/>
      <c r="I918" s="416"/>
      <c r="J918" s="417">
        <v>4000020450006</v>
      </c>
      <c r="K918" s="418"/>
      <c r="L918" s="418"/>
      <c r="M918" s="418"/>
      <c r="N918" s="418"/>
      <c r="O918" s="418"/>
      <c r="P918" s="421" t="s">
        <v>805</v>
      </c>
      <c r="Q918" s="421"/>
      <c r="R918" s="421"/>
      <c r="S918" s="421"/>
      <c r="T918" s="421"/>
      <c r="U918" s="421"/>
      <c r="V918" s="421"/>
      <c r="W918" s="421"/>
      <c r="X918" s="421"/>
      <c r="Y918" s="319">
        <v>0.1</v>
      </c>
      <c r="Z918" s="320"/>
      <c r="AA918" s="320"/>
      <c r="AB918" s="321"/>
      <c r="AC918" s="429" t="s">
        <v>80</v>
      </c>
      <c r="AD918" s="429"/>
      <c r="AE918" s="429"/>
      <c r="AF918" s="429"/>
      <c r="AG918" s="429"/>
      <c r="AH918" s="424" t="s">
        <v>400</v>
      </c>
      <c r="AI918" s="425"/>
      <c r="AJ918" s="425"/>
      <c r="AK918" s="425"/>
      <c r="AL918" s="327" t="s">
        <v>400</v>
      </c>
      <c r="AM918" s="328"/>
      <c r="AN918" s="328"/>
      <c r="AO918" s="329"/>
      <c r="AP918" s="322" t="s">
        <v>400</v>
      </c>
      <c r="AQ918" s="322"/>
      <c r="AR918" s="322"/>
      <c r="AS918" s="322"/>
      <c r="AT918" s="322"/>
      <c r="AU918" s="322"/>
      <c r="AV918" s="322"/>
      <c r="AW918" s="322"/>
      <c r="AX918" s="322"/>
      <c r="AY918">
        <f>COUNTA($C$918)</f>
        <v>1</v>
      </c>
    </row>
    <row r="919" spans="1:51" ht="30" customHeight="1" x14ac:dyDescent="0.15">
      <c r="A919" s="402">
        <v>9</v>
      </c>
      <c r="B919" s="402">
        <v>1</v>
      </c>
      <c r="C919" s="419" t="s">
        <v>803</v>
      </c>
      <c r="D919" s="416"/>
      <c r="E919" s="416"/>
      <c r="F919" s="416"/>
      <c r="G919" s="416"/>
      <c r="H919" s="416"/>
      <c r="I919" s="416"/>
      <c r="J919" s="430">
        <v>1000020440001</v>
      </c>
      <c r="K919" s="431"/>
      <c r="L919" s="431"/>
      <c r="M919" s="431"/>
      <c r="N919" s="431"/>
      <c r="O919" s="432"/>
      <c r="P919" s="421" t="s">
        <v>805</v>
      </c>
      <c r="Q919" s="421"/>
      <c r="R919" s="421"/>
      <c r="S919" s="421"/>
      <c r="T919" s="421"/>
      <c r="U919" s="421"/>
      <c r="V919" s="421"/>
      <c r="W919" s="421"/>
      <c r="X919" s="421"/>
      <c r="Y919" s="319">
        <v>0.1</v>
      </c>
      <c r="Z919" s="320"/>
      <c r="AA919" s="320"/>
      <c r="AB919" s="321"/>
      <c r="AC919" s="429" t="s">
        <v>80</v>
      </c>
      <c r="AD919" s="429"/>
      <c r="AE919" s="429"/>
      <c r="AF919" s="429"/>
      <c r="AG919" s="429"/>
      <c r="AH919" s="424" t="s">
        <v>400</v>
      </c>
      <c r="AI919" s="425"/>
      <c r="AJ919" s="425"/>
      <c r="AK919" s="425"/>
      <c r="AL919" s="327" t="s">
        <v>400</v>
      </c>
      <c r="AM919" s="328"/>
      <c r="AN919" s="328"/>
      <c r="AO919" s="329"/>
      <c r="AP919" s="322" t="s">
        <v>400</v>
      </c>
      <c r="AQ919" s="322"/>
      <c r="AR919" s="322"/>
      <c r="AS919" s="322"/>
      <c r="AT919" s="322"/>
      <c r="AU919" s="322"/>
      <c r="AV919" s="322"/>
      <c r="AW919" s="322"/>
      <c r="AX919" s="322"/>
      <c r="AY919">
        <f>COUNTA($C$919)</f>
        <v>1</v>
      </c>
    </row>
    <row r="920" spans="1:51" ht="30" customHeight="1" x14ac:dyDescent="0.15">
      <c r="A920" s="402">
        <v>10</v>
      </c>
      <c r="B920" s="402">
        <v>1</v>
      </c>
      <c r="C920" s="419" t="s">
        <v>804</v>
      </c>
      <c r="D920" s="416"/>
      <c r="E920" s="416"/>
      <c r="F920" s="416"/>
      <c r="G920" s="416"/>
      <c r="H920" s="416"/>
      <c r="I920" s="416"/>
      <c r="J920" s="417">
        <v>7000020010006</v>
      </c>
      <c r="K920" s="418"/>
      <c r="L920" s="418"/>
      <c r="M920" s="418"/>
      <c r="N920" s="418"/>
      <c r="O920" s="418"/>
      <c r="P920" s="421" t="s">
        <v>805</v>
      </c>
      <c r="Q920" s="421"/>
      <c r="R920" s="421"/>
      <c r="S920" s="421"/>
      <c r="T920" s="421"/>
      <c r="U920" s="421"/>
      <c r="V920" s="421"/>
      <c r="W920" s="421"/>
      <c r="X920" s="421"/>
      <c r="Y920" s="319">
        <v>0.1</v>
      </c>
      <c r="Z920" s="320"/>
      <c r="AA920" s="320"/>
      <c r="AB920" s="321"/>
      <c r="AC920" s="429" t="s">
        <v>80</v>
      </c>
      <c r="AD920" s="429"/>
      <c r="AE920" s="429"/>
      <c r="AF920" s="429"/>
      <c r="AG920" s="429"/>
      <c r="AH920" s="424" t="s">
        <v>400</v>
      </c>
      <c r="AI920" s="425"/>
      <c r="AJ920" s="425"/>
      <c r="AK920" s="425"/>
      <c r="AL920" s="327" t="s">
        <v>400</v>
      </c>
      <c r="AM920" s="328"/>
      <c r="AN920" s="328"/>
      <c r="AO920" s="329"/>
      <c r="AP920" s="322" t="s">
        <v>400</v>
      </c>
      <c r="AQ920" s="322"/>
      <c r="AR920" s="322"/>
      <c r="AS920" s="322"/>
      <c r="AT920" s="322"/>
      <c r="AU920" s="322"/>
      <c r="AV920" s="322"/>
      <c r="AW920" s="322"/>
      <c r="AX920" s="322"/>
      <c r="AY920">
        <f>COUNTA($C$920)</f>
        <v>1</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295</v>
      </c>
      <c r="K943" s="110"/>
      <c r="L943" s="110"/>
      <c r="M943" s="110"/>
      <c r="N943" s="110"/>
      <c r="O943" s="110"/>
      <c r="P943" s="336" t="s">
        <v>243</v>
      </c>
      <c r="Q943" s="336"/>
      <c r="R943" s="336"/>
      <c r="S943" s="336"/>
      <c r="T943" s="336"/>
      <c r="U943" s="336"/>
      <c r="V943" s="336"/>
      <c r="W943" s="336"/>
      <c r="X943" s="336"/>
      <c r="Y943" s="346" t="s">
        <v>293</v>
      </c>
      <c r="Z943" s="347"/>
      <c r="AA943" s="347"/>
      <c r="AB943" s="347"/>
      <c r="AC943" s="278" t="s">
        <v>332</v>
      </c>
      <c r="AD943" s="278"/>
      <c r="AE943" s="278"/>
      <c r="AF943" s="278"/>
      <c r="AG943" s="278"/>
      <c r="AH943" s="346" t="s">
        <v>361</v>
      </c>
      <c r="AI943" s="348"/>
      <c r="AJ943" s="348"/>
      <c r="AK943" s="348"/>
      <c r="AL943" s="348" t="s">
        <v>21</v>
      </c>
      <c r="AM943" s="348"/>
      <c r="AN943" s="348"/>
      <c r="AO943" s="427"/>
      <c r="AP943" s="428" t="s">
        <v>296</v>
      </c>
      <c r="AQ943" s="428"/>
      <c r="AR943" s="428"/>
      <c r="AS943" s="428"/>
      <c r="AT943" s="428"/>
      <c r="AU943" s="428"/>
      <c r="AV943" s="428"/>
      <c r="AW943" s="428"/>
      <c r="AX943" s="428"/>
      <c r="AY943">
        <f t="shared" ref="AY943:AY944" si="120">$AY$941</f>
        <v>1</v>
      </c>
    </row>
    <row r="944" spans="1:51" ht="30" customHeight="1" x14ac:dyDescent="0.15">
      <c r="A944" s="402">
        <v>1</v>
      </c>
      <c r="B944" s="402">
        <v>1</v>
      </c>
      <c r="C944" s="419" t="s">
        <v>830</v>
      </c>
      <c r="D944" s="416"/>
      <c r="E944" s="416"/>
      <c r="F944" s="416"/>
      <c r="G944" s="416"/>
      <c r="H944" s="416"/>
      <c r="I944" s="416"/>
      <c r="J944" s="417">
        <v>5120905001893</v>
      </c>
      <c r="K944" s="418"/>
      <c r="L944" s="418"/>
      <c r="M944" s="418"/>
      <c r="N944" s="418"/>
      <c r="O944" s="418"/>
      <c r="P944" s="420" t="s">
        <v>829</v>
      </c>
      <c r="Q944" s="421"/>
      <c r="R944" s="421"/>
      <c r="S944" s="421"/>
      <c r="T944" s="421"/>
      <c r="U944" s="421"/>
      <c r="V944" s="421"/>
      <c r="W944" s="421"/>
      <c r="X944" s="421"/>
      <c r="Y944" s="319">
        <v>21</v>
      </c>
      <c r="Z944" s="320"/>
      <c r="AA944" s="320"/>
      <c r="AB944" s="321"/>
      <c r="AC944" s="323" t="s">
        <v>373</v>
      </c>
      <c r="AD944" s="324"/>
      <c r="AE944" s="324"/>
      <c r="AF944" s="324"/>
      <c r="AG944" s="324"/>
      <c r="AH944" s="424" t="s">
        <v>820</v>
      </c>
      <c r="AI944" s="425"/>
      <c r="AJ944" s="425"/>
      <c r="AK944" s="425"/>
      <c r="AL944" s="327">
        <v>100</v>
      </c>
      <c r="AM944" s="328"/>
      <c r="AN944" s="328"/>
      <c r="AO944" s="329"/>
      <c r="AP944" s="322" t="s">
        <v>820</v>
      </c>
      <c r="AQ944" s="322"/>
      <c r="AR944" s="322"/>
      <c r="AS944" s="322"/>
      <c r="AT944" s="322"/>
      <c r="AU944" s="322"/>
      <c r="AV944" s="322"/>
      <c r="AW944" s="322"/>
      <c r="AX944" s="322"/>
      <c r="AY944">
        <f t="shared" si="120"/>
        <v>1</v>
      </c>
    </row>
    <row r="945" spans="1:51" ht="30" customHeight="1" x14ac:dyDescent="0.15">
      <c r="A945" s="402">
        <v>2</v>
      </c>
      <c r="B945" s="402">
        <v>1</v>
      </c>
      <c r="C945" s="419" t="s">
        <v>830</v>
      </c>
      <c r="D945" s="416"/>
      <c r="E945" s="416"/>
      <c r="F945" s="416"/>
      <c r="G945" s="416"/>
      <c r="H945" s="416"/>
      <c r="I945" s="416"/>
      <c r="J945" s="417">
        <v>5120905001893</v>
      </c>
      <c r="K945" s="418"/>
      <c r="L945" s="418"/>
      <c r="M945" s="418"/>
      <c r="N945" s="418"/>
      <c r="O945" s="418"/>
      <c r="P945" s="420" t="s">
        <v>829</v>
      </c>
      <c r="Q945" s="421"/>
      <c r="R945" s="421"/>
      <c r="S945" s="421"/>
      <c r="T945" s="421"/>
      <c r="U945" s="421"/>
      <c r="V945" s="421"/>
      <c r="W945" s="421"/>
      <c r="X945" s="421"/>
      <c r="Y945" s="319">
        <v>13</v>
      </c>
      <c r="Z945" s="320"/>
      <c r="AA945" s="320"/>
      <c r="AB945" s="321"/>
      <c r="AC945" s="323" t="s">
        <v>373</v>
      </c>
      <c r="AD945" s="324"/>
      <c r="AE945" s="324"/>
      <c r="AF945" s="324"/>
      <c r="AG945" s="324"/>
      <c r="AH945" s="424" t="s">
        <v>820</v>
      </c>
      <c r="AI945" s="425"/>
      <c r="AJ945" s="425"/>
      <c r="AK945" s="425"/>
      <c r="AL945" s="327">
        <v>100</v>
      </c>
      <c r="AM945" s="328"/>
      <c r="AN945" s="328"/>
      <c r="AO945" s="329"/>
      <c r="AP945" s="322" t="s">
        <v>820</v>
      </c>
      <c r="AQ945" s="322"/>
      <c r="AR945" s="322"/>
      <c r="AS945" s="322"/>
      <c r="AT945" s="322"/>
      <c r="AU945" s="322"/>
      <c r="AV945" s="322"/>
      <c r="AW945" s="322"/>
      <c r="AX945" s="322"/>
      <c r="AY945">
        <f>COUNTA($C$945)</f>
        <v>1</v>
      </c>
    </row>
    <row r="946" spans="1:51" ht="30" customHeight="1" x14ac:dyDescent="0.15">
      <c r="A946" s="402">
        <v>3</v>
      </c>
      <c r="B946" s="402">
        <v>1</v>
      </c>
      <c r="C946" s="419" t="s">
        <v>831</v>
      </c>
      <c r="D946" s="416"/>
      <c r="E946" s="416"/>
      <c r="F946" s="416"/>
      <c r="G946" s="416"/>
      <c r="H946" s="416"/>
      <c r="I946" s="416"/>
      <c r="J946" s="417">
        <v>4290005001267</v>
      </c>
      <c r="K946" s="418"/>
      <c r="L946" s="418"/>
      <c r="M946" s="418"/>
      <c r="N946" s="418"/>
      <c r="O946" s="418"/>
      <c r="P946" s="420" t="s">
        <v>829</v>
      </c>
      <c r="Q946" s="421"/>
      <c r="R946" s="421"/>
      <c r="S946" s="421"/>
      <c r="T946" s="421"/>
      <c r="U946" s="421"/>
      <c r="V946" s="421"/>
      <c r="W946" s="421"/>
      <c r="X946" s="421"/>
      <c r="Y946" s="319">
        <v>13</v>
      </c>
      <c r="Z946" s="320"/>
      <c r="AA946" s="320"/>
      <c r="AB946" s="321"/>
      <c r="AC946" s="323" t="s">
        <v>373</v>
      </c>
      <c r="AD946" s="324"/>
      <c r="AE946" s="324"/>
      <c r="AF946" s="324"/>
      <c r="AG946" s="324"/>
      <c r="AH946" s="424" t="s">
        <v>820</v>
      </c>
      <c r="AI946" s="425"/>
      <c r="AJ946" s="425"/>
      <c r="AK946" s="425"/>
      <c r="AL946" s="327">
        <v>100</v>
      </c>
      <c r="AM946" s="328"/>
      <c r="AN946" s="328"/>
      <c r="AO946" s="329"/>
      <c r="AP946" s="322" t="s">
        <v>820</v>
      </c>
      <c r="AQ946" s="322"/>
      <c r="AR946" s="322"/>
      <c r="AS946" s="322"/>
      <c r="AT946" s="322"/>
      <c r="AU946" s="322"/>
      <c r="AV946" s="322"/>
      <c r="AW946" s="322"/>
      <c r="AX946" s="322"/>
      <c r="AY946">
        <f>COUNTA($C$946)</f>
        <v>1</v>
      </c>
    </row>
    <row r="947" spans="1:51" ht="30" customHeight="1" x14ac:dyDescent="0.15">
      <c r="A947" s="402">
        <v>4</v>
      </c>
      <c r="B947" s="402">
        <v>1</v>
      </c>
      <c r="C947" s="419" t="s">
        <v>832</v>
      </c>
      <c r="D947" s="416"/>
      <c r="E947" s="416"/>
      <c r="F947" s="416"/>
      <c r="G947" s="416"/>
      <c r="H947" s="416"/>
      <c r="I947" s="416"/>
      <c r="J947" s="417">
        <v>4120005013980</v>
      </c>
      <c r="K947" s="418"/>
      <c r="L947" s="418"/>
      <c r="M947" s="418"/>
      <c r="N947" s="418"/>
      <c r="O947" s="418"/>
      <c r="P947" s="420" t="s">
        <v>829</v>
      </c>
      <c r="Q947" s="421"/>
      <c r="R947" s="421"/>
      <c r="S947" s="421"/>
      <c r="T947" s="421"/>
      <c r="U947" s="421"/>
      <c r="V947" s="421"/>
      <c r="W947" s="421"/>
      <c r="X947" s="421"/>
      <c r="Y947" s="319">
        <v>12</v>
      </c>
      <c r="Z947" s="320"/>
      <c r="AA947" s="320"/>
      <c r="AB947" s="321"/>
      <c r="AC947" s="323" t="s">
        <v>373</v>
      </c>
      <c r="AD947" s="324"/>
      <c r="AE947" s="324"/>
      <c r="AF947" s="324"/>
      <c r="AG947" s="324"/>
      <c r="AH947" s="424" t="s">
        <v>820</v>
      </c>
      <c r="AI947" s="425"/>
      <c r="AJ947" s="425"/>
      <c r="AK947" s="425"/>
      <c r="AL947" s="327">
        <v>100</v>
      </c>
      <c r="AM947" s="328"/>
      <c r="AN947" s="328"/>
      <c r="AO947" s="329"/>
      <c r="AP947" s="322" t="s">
        <v>820</v>
      </c>
      <c r="AQ947" s="322"/>
      <c r="AR947" s="322"/>
      <c r="AS947" s="322"/>
      <c r="AT947" s="322"/>
      <c r="AU947" s="322"/>
      <c r="AV947" s="322"/>
      <c r="AW947" s="322"/>
      <c r="AX947" s="322"/>
      <c r="AY947">
        <f>COUNTA($C$947)</f>
        <v>1</v>
      </c>
    </row>
    <row r="948" spans="1:51" ht="30" customHeight="1" x14ac:dyDescent="0.15">
      <c r="A948" s="402">
        <v>5</v>
      </c>
      <c r="B948" s="402">
        <v>1</v>
      </c>
      <c r="C948" s="419" t="s">
        <v>833</v>
      </c>
      <c r="D948" s="416"/>
      <c r="E948" s="416"/>
      <c r="F948" s="416"/>
      <c r="G948" s="416"/>
      <c r="H948" s="416"/>
      <c r="I948" s="416"/>
      <c r="J948" s="417">
        <v>8390005002565</v>
      </c>
      <c r="K948" s="418"/>
      <c r="L948" s="418"/>
      <c r="M948" s="418"/>
      <c r="N948" s="418"/>
      <c r="O948" s="418"/>
      <c r="P948" s="420" t="s">
        <v>829</v>
      </c>
      <c r="Q948" s="421"/>
      <c r="R948" s="421"/>
      <c r="S948" s="421"/>
      <c r="T948" s="421"/>
      <c r="U948" s="421"/>
      <c r="V948" s="421"/>
      <c r="W948" s="421"/>
      <c r="X948" s="421"/>
      <c r="Y948" s="319">
        <v>8</v>
      </c>
      <c r="Z948" s="320"/>
      <c r="AA948" s="320"/>
      <c r="AB948" s="321"/>
      <c r="AC948" s="323" t="s">
        <v>373</v>
      </c>
      <c r="AD948" s="324"/>
      <c r="AE948" s="324"/>
      <c r="AF948" s="324"/>
      <c r="AG948" s="324"/>
      <c r="AH948" s="424" t="s">
        <v>820</v>
      </c>
      <c r="AI948" s="425"/>
      <c r="AJ948" s="425"/>
      <c r="AK948" s="425"/>
      <c r="AL948" s="327">
        <v>100</v>
      </c>
      <c r="AM948" s="328"/>
      <c r="AN948" s="328"/>
      <c r="AO948" s="329"/>
      <c r="AP948" s="322" t="s">
        <v>820</v>
      </c>
      <c r="AQ948" s="322"/>
      <c r="AR948" s="322"/>
      <c r="AS948" s="322"/>
      <c r="AT948" s="322"/>
      <c r="AU948" s="322"/>
      <c r="AV948" s="322"/>
      <c r="AW948" s="322"/>
      <c r="AX948" s="322"/>
      <c r="AY948">
        <f>COUNTA($C$948)</f>
        <v>1</v>
      </c>
    </row>
    <row r="949" spans="1:51" ht="30" customHeight="1" x14ac:dyDescent="0.15">
      <c r="A949" s="402">
        <v>6</v>
      </c>
      <c r="B949" s="402">
        <v>1</v>
      </c>
      <c r="C949" s="419" t="s">
        <v>833</v>
      </c>
      <c r="D949" s="416"/>
      <c r="E949" s="416"/>
      <c r="F949" s="416"/>
      <c r="G949" s="416"/>
      <c r="H949" s="416"/>
      <c r="I949" s="416"/>
      <c r="J949" s="417">
        <v>8390005002565</v>
      </c>
      <c r="K949" s="418"/>
      <c r="L949" s="418"/>
      <c r="M949" s="418"/>
      <c r="N949" s="418"/>
      <c r="O949" s="418"/>
      <c r="P949" s="420" t="s">
        <v>829</v>
      </c>
      <c r="Q949" s="421"/>
      <c r="R949" s="421"/>
      <c r="S949" s="421"/>
      <c r="T949" s="421"/>
      <c r="U949" s="421"/>
      <c r="V949" s="421"/>
      <c r="W949" s="421"/>
      <c r="X949" s="421"/>
      <c r="Y949" s="319">
        <v>8</v>
      </c>
      <c r="Z949" s="320"/>
      <c r="AA949" s="320"/>
      <c r="AB949" s="321"/>
      <c r="AC949" s="323" t="s">
        <v>373</v>
      </c>
      <c r="AD949" s="324"/>
      <c r="AE949" s="324"/>
      <c r="AF949" s="324"/>
      <c r="AG949" s="324"/>
      <c r="AH949" s="424" t="s">
        <v>820</v>
      </c>
      <c r="AI949" s="425"/>
      <c r="AJ949" s="425"/>
      <c r="AK949" s="425"/>
      <c r="AL949" s="327">
        <v>100</v>
      </c>
      <c r="AM949" s="328"/>
      <c r="AN949" s="328"/>
      <c r="AO949" s="329"/>
      <c r="AP949" s="322" t="s">
        <v>820</v>
      </c>
      <c r="AQ949" s="322"/>
      <c r="AR949" s="322"/>
      <c r="AS949" s="322"/>
      <c r="AT949" s="322"/>
      <c r="AU949" s="322"/>
      <c r="AV949" s="322"/>
      <c r="AW949" s="322"/>
      <c r="AX949" s="322"/>
      <c r="AY949">
        <f>COUNTA($C$949)</f>
        <v>1</v>
      </c>
    </row>
    <row r="950" spans="1:51" ht="30" customHeight="1" x14ac:dyDescent="0.15">
      <c r="A950" s="402">
        <v>7</v>
      </c>
      <c r="B950" s="402">
        <v>1</v>
      </c>
      <c r="C950" s="419" t="s">
        <v>834</v>
      </c>
      <c r="D950" s="416"/>
      <c r="E950" s="416"/>
      <c r="F950" s="416"/>
      <c r="G950" s="416"/>
      <c r="H950" s="416"/>
      <c r="I950" s="416"/>
      <c r="J950" s="417">
        <v>2450005001797</v>
      </c>
      <c r="K950" s="418"/>
      <c r="L950" s="418"/>
      <c r="M950" s="418"/>
      <c r="N950" s="418"/>
      <c r="O950" s="418"/>
      <c r="P950" s="420" t="s">
        <v>829</v>
      </c>
      <c r="Q950" s="421"/>
      <c r="R950" s="421"/>
      <c r="S950" s="421"/>
      <c r="T950" s="421"/>
      <c r="U950" s="421"/>
      <c r="V950" s="421"/>
      <c r="W950" s="421"/>
      <c r="X950" s="421"/>
      <c r="Y950" s="319">
        <v>7</v>
      </c>
      <c r="Z950" s="320"/>
      <c r="AA950" s="320"/>
      <c r="AB950" s="321"/>
      <c r="AC950" s="323" t="s">
        <v>373</v>
      </c>
      <c r="AD950" s="324"/>
      <c r="AE950" s="324"/>
      <c r="AF950" s="324"/>
      <c r="AG950" s="324"/>
      <c r="AH950" s="424" t="s">
        <v>820</v>
      </c>
      <c r="AI950" s="425"/>
      <c r="AJ950" s="425"/>
      <c r="AK950" s="425"/>
      <c r="AL950" s="327">
        <v>100</v>
      </c>
      <c r="AM950" s="328"/>
      <c r="AN950" s="328"/>
      <c r="AO950" s="329"/>
      <c r="AP950" s="322" t="s">
        <v>820</v>
      </c>
      <c r="AQ950" s="322"/>
      <c r="AR950" s="322"/>
      <c r="AS950" s="322"/>
      <c r="AT950" s="322"/>
      <c r="AU950" s="322"/>
      <c r="AV950" s="322"/>
      <c r="AW950" s="322"/>
      <c r="AX950" s="322"/>
      <c r="AY950">
        <f>COUNTA($C$950)</f>
        <v>1</v>
      </c>
    </row>
    <row r="951" spans="1:51" ht="30" customHeight="1" x14ac:dyDescent="0.15">
      <c r="A951" s="402">
        <v>8</v>
      </c>
      <c r="B951" s="402">
        <v>1</v>
      </c>
      <c r="C951" s="419" t="s">
        <v>835</v>
      </c>
      <c r="D951" s="416"/>
      <c r="E951" s="416"/>
      <c r="F951" s="416"/>
      <c r="G951" s="416"/>
      <c r="H951" s="416"/>
      <c r="I951" s="416"/>
      <c r="J951" s="417">
        <v>1021005007564</v>
      </c>
      <c r="K951" s="418"/>
      <c r="L951" s="418"/>
      <c r="M951" s="418"/>
      <c r="N951" s="418"/>
      <c r="O951" s="418"/>
      <c r="P951" s="420" t="s">
        <v>829</v>
      </c>
      <c r="Q951" s="421"/>
      <c r="R951" s="421"/>
      <c r="S951" s="421"/>
      <c r="T951" s="421"/>
      <c r="U951" s="421"/>
      <c r="V951" s="421"/>
      <c r="W951" s="421"/>
      <c r="X951" s="421"/>
      <c r="Y951" s="319">
        <v>7</v>
      </c>
      <c r="Z951" s="320"/>
      <c r="AA951" s="320"/>
      <c r="AB951" s="321"/>
      <c r="AC951" s="323" t="s">
        <v>373</v>
      </c>
      <c r="AD951" s="324"/>
      <c r="AE951" s="324"/>
      <c r="AF951" s="324"/>
      <c r="AG951" s="324"/>
      <c r="AH951" s="424" t="s">
        <v>820</v>
      </c>
      <c r="AI951" s="425"/>
      <c r="AJ951" s="425"/>
      <c r="AK951" s="425"/>
      <c r="AL951" s="327">
        <v>100</v>
      </c>
      <c r="AM951" s="328"/>
      <c r="AN951" s="328"/>
      <c r="AO951" s="329"/>
      <c r="AP951" s="322" t="s">
        <v>820</v>
      </c>
      <c r="AQ951" s="322"/>
      <c r="AR951" s="322"/>
      <c r="AS951" s="322"/>
      <c r="AT951" s="322"/>
      <c r="AU951" s="322"/>
      <c r="AV951" s="322"/>
      <c r="AW951" s="322"/>
      <c r="AX951" s="322"/>
      <c r="AY951">
        <f>COUNTA($C$951)</f>
        <v>1</v>
      </c>
    </row>
    <row r="952" spans="1:51" ht="30" customHeight="1" x14ac:dyDescent="0.15">
      <c r="A952" s="402">
        <v>9</v>
      </c>
      <c r="B952" s="402">
        <v>1</v>
      </c>
      <c r="C952" s="419" t="s">
        <v>836</v>
      </c>
      <c r="D952" s="416"/>
      <c r="E952" s="416"/>
      <c r="F952" s="416"/>
      <c r="G952" s="416"/>
      <c r="H952" s="416"/>
      <c r="I952" s="416"/>
      <c r="J952" s="417">
        <v>5010005002382</v>
      </c>
      <c r="K952" s="418"/>
      <c r="L952" s="418"/>
      <c r="M952" s="418"/>
      <c r="N952" s="418"/>
      <c r="O952" s="418"/>
      <c r="P952" s="420" t="s">
        <v>829</v>
      </c>
      <c r="Q952" s="421"/>
      <c r="R952" s="421"/>
      <c r="S952" s="421"/>
      <c r="T952" s="421"/>
      <c r="U952" s="421"/>
      <c r="V952" s="421"/>
      <c r="W952" s="421"/>
      <c r="X952" s="421"/>
      <c r="Y952" s="319">
        <v>7</v>
      </c>
      <c r="Z952" s="320"/>
      <c r="AA952" s="320"/>
      <c r="AB952" s="321"/>
      <c r="AC952" s="323" t="s">
        <v>373</v>
      </c>
      <c r="AD952" s="324"/>
      <c r="AE952" s="324"/>
      <c r="AF952" s="324"/>
      <c r="AG952" s="324"/>
      <c r="AH952" s="424" t="s">
        <v>820</v>
      </c>
      <c r="AI952" s="425"/>
      <c r="AJ952" s="425"/>
      <c r="AK952" s="425"/>
      <c r="AL952" s="327">
        <v>100</v>
      </c>
      <c r="AM952" s="328"/>
      <c r="AN952" s="328"/>
      <c r="AO952" s="329"/>
      <c r="AP952" s="322" t="s">
        <v>820</v>
      </c>
      <c r="AQ952" s="322"/>
      <c r="AR952" s="322"/>
      <c r="AS952" s="322"/>
      <c r="AT952" s="322"/>
      <c r="AU952" s="322"/>
      <c r="AV952" s="322"/>
      <c r="AW952" s="322"/>
      <c r="AX952" s="322"/>
      <c r="AY952">
        <f>COUNTA($C$952)</f>
        <v>1</v>
      </c>
    </row>
    <row r="953" spans="1:51" ht="30" customHeight="1" x14ac:dyDescent="0.15">
      <c r="A953" s="402">
        <v>10</v>
      </c>
      <c r="B953" s="402">
        <v>1</v>
      </c>
      <c r="C953" s="419" t="s">
        <v>835</v>
      </c>
      <c r="D953" s="416"/>
      <c r="E953" s="416"/>
      <c r="F953" s="416"/>
      <c r="G953" s="416"/>
      <c r="H953" s="416"/>
      <c r="I953" s="416"/>
      <c r="J953" s="417">
        <v>1021005007564</v>
      </c>
      <c r="K953" s="418"/>
      <c r="L953" s="418"/>
      <c r="M953" s="418"/>
      <c r="N953" s="418"/>
      <c r="O953" s="418"/>
      <c r="P953" s="420" t="s">
        <v>829</v>
      </c>
      <c r="Q953" s="421"/>
      <c r="R953" s="421"/>
      <c r="S953" s="421"/>
      <c r="T953" s="421"/>
      <c r="U953" s="421"/>
      <c r="V953" s="421"/>
      <c r="W953" s="421"/>
      <c r="X953" s="421"/>
      <c r="Y953" s="319">
        <v>6</v>
      </c>
      <c r="Z953" s="320"/>
      <c r="AA953" s="320"/>
      <c r="AB953" s="321"/>
      <c r="AC953" s="323" t="s">
        <v>373</v>
      </c>
      <c r="AD953" s="324"/>
      <c r="AE953" s="324"/>
      <c r="AF953" s="324"/>
      <c r="AG953" s="324"/>
      <c r="AH953" s="424" t="s">
        <v>820</v>
      </c>
      <c r="AI953" s="425"/>
      <c r="AJ953" s="425"/>
      <c r="AK953" s="425"/>
      <c r="AL953" s="327">
        <v>100</v>
      </c>
      <c r="AM953" s="328"/>
      <c r="AN953" s="328"/>
      <c r="AO953" s="329"/>
      <c r="AP953" s="322" t="s">
        <v>820</v>
      </c>
      <c r="AQ953" s="322"/>
      <c r="AR953" s="322"/>
      <c r="AS953" s="322"/>
      <c r="AT953" s="322"/>
      <c r="AU953" s="322"/>
      <c r="AV953" s="322"/>
      <c r="AW953" s="322"/>
      <c r="AX953" s="322"/>
      <c r="AY953">
        <f>COUNTA($C$953)</f>
        <v>1</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295</v>
      </c>
      <c r="K976" s="110"/>
      <c r="L976" s="110"/>
      <c r="M976" s="110"/>
      <c r="N976" s="110"/>
      <c r="O976" s="110"/>
      <c r="P976" s="336" t="s">
        <v>243</v>
      </c>
      <c r="Q976" s="336"/>
      <c r="R976" s="336"/>
      <c r="S976" s="336"/>
      <c r="T976" s="336"/>
      <c r="U976" s="336"/>
      <c r="V976" s="336"/>
      <c r="W976" s="336"/>
      <c r="X976" s="336"/>
      <c r="Y976" s="346" t="s">
        <v>293</v>
      </c>
      <c r="Z976" s="347"/>
      <c r="AA976" s="347"/>
      <c r="AB976" s="347"/>
      <c r="AC976" s="278" t="s">
        <v>332</v>
      </c>
      <c r="AD976" s="278"/>
      <c r="AE976" s="278"/>
      <c r="AF976" s="278"/>
      <c r="AG976" s="278"/>
      <c r="AH976" s="346" t="s">
        <v>361</v>
      </c>
      <c r="AI976" s="348"/>
      <c r="AJ976" s="348"/>
      <c r="AK976" s="348"/>
      <c r="AL976" s="348" t="s">
        <v>21</v>
      </c>
      <c r="AM976" s="348"/>
      <c r="AN976" s="348"/>
      <c r="AO976" s="427"/>
      <c r="AP976" s="428" t="s">
        <v>296</v>
      </c>
      <c r="AQ976" s="428"/>
      <c r="AR976" s="428"/>
      <c r="AS976" s="428"/>
      <c r="AT976" s="428"/>
      <c r="AU976" s="428"/>
      <c r="AV976" s="428"/>
      <c r="AW976" s="428"/>
      <c r="AX976" s="428"/>
      <c r="AY976">
        <f t="shared" ref="AY976:AY977" si="121">$AY$974</f>
        <v>1</v>
      </c>
    </row>
    <row r="977" spans="1:51" ht="42.75" customHeight="1" x14ac:dyDescent="0.15">
      <c r="A977" s="402">
        <v>1</v>
      </c>
      <c r="B977" s="402">
        <v>1</v>
      </c>
      <c r="C977" s="419" t="s">
        <v>807</v>
      </c>
      <c r="D977" s="416"/>
      <c r="E977" s="416"/>
      <c r="F977" s="416"/>
      <c r="G977" s="416"/>
      <c r="H977" s="416"/>
      <c r="I977" s="416"/>
      <c r="J977" s="417">
        <v>4010505001182</v>
      </c>
      <c r="K977" s="418"/>
      <c r="L977" s="418"/>
      <c r="M977" s="418"/>
      <c r="N977" s="418"/>
      <c r="O977" s="418"/>
      <c r="P977" s="426" t="s">
        <v>808</v>
      </c>
      <c r="Q977" s="318"/>
      <c r="R977" s="318"/>
      <c r="S977" s="318"/>
      <c r="T977" s="318"/>
      <c r="U977" s="318"/>
      <c r="V977" s="318"/>
      <c r="W977" s="318"/>
      <c r="X977" s="318"/>
      <c r="Y977" s="319">
        <v>92</v>
      </c>
      <c r="Z977" s="320"/>
      <c r="AA977" s="320"/>
      <c r="AB977" s="321"/>
      <c r="AC977" s="323" t="s">
        <v>373</v>
      </c>
      <c r="AD977" s="324"/>
      <c r="AE977" s="324"/>
      <c r="AF977" s="324"/>
      <c r="AG977" s="324"/>
      <c r="AH977" s="424" t="s">
        <v>778</v>
      </c>
      <c r="AI977" s="425"/>
      <c r="AJ977" s="425"/>
      <c r="AK977" s="425"/>
      <c r="AL977" s="327">
        <v>100</v>
      </c>
      <c r="AM977" s="328"/>
      <c r="AN977" s="328"/>
      <c r="AO977" s="329"/>
      <c r="AP977" s="322" t="s">
        <v>820</v>
      </c>
      <c r="AQ977" s="322"/>
      <c r="AR977" s="322"/>
      <c r="AS977" s="322"/>
      <c r="AT977" s="322"/>
      <c r="AU977" s="322"/>
      <c r="AV977" s="322"/>
      <c r="AW977" s="322"/>
      <c r="AX977" s="322"/>
      <c r="AY977">
        <f t="shared" si="121"/>
        <v>1</v>
      </c>
    </row>
    <row r="978" spans="1:51" ht="30" customHeight="1" x14ac:dyDescent="0.15">
      <c r="A978" s="402">
        <v>2</v>
      </c>
      <c r="B978" s="402">
        <v>1</v>
      </c>
      <c r="C978" s="419" t="s">
        <v>837</v>
      </c>
      <c r="D978" s="416"/>
      <c r="E978" s="416"/>
      <c r="F978" s="416"/>
      <c r="G978" s="416"/>
      <c r="H978" s="416"/>
      <c r="I978" s="416"/>
      <c r="J978" s="417">
        <v>3100005006723</v>
      </c>
      <c r="K978" s="418"/>
      <c r="L978" s="418"/>
      <c r="M978" s="418"/>
      <c r="N978" s="418"/>
      <c r="O978" s="418"/>
      <c r="P978" s="426" t="s">
        <v>810</v>
      </c>
      <c r="Q978" s="318"/>
      <c r="R978" s="318"/>
      <c r="S978" s="318"/>
      <c r="T978" s="318"/>
      <c r="U978" s="318"/>
      <c r="V978" s="318"/>
      <c r="W978" s="318"/>
      <c r="X978" s="318"/>
      <c r="Y978" s="319">
        <v>34</v>
      </c>
      <c r="Z978" s="320"/>
      <c r="AA978" s="320"/>
      <c r="AB978" s="321"/>
      <c r="AC978" s="323" t="s">
        <v>373</v>
      </c>
      <c r="AD978" s="324"/>
      <c r="AE978" s="324"/>
      <c r="AF978" s="324"/>
      <c r="AG978" s="324"/>
      <c r="AH978" s="424" t="s">
        <v>778</v>
      </c>
      <c r="AI978" s="425"/>
      <c r="AJ978" s="425"/>
      <c r="AK978" s="425"/>
      <c r="AL978" s="327">
        <v>100</v>
      </c>
      <c r="AM978" s="328"/>
      <c r="AN978" s="328"/>
      <c r="AO978" s="329"/>
      <c r="AP978" s="322" t="s">
        <v>820</v>
      </c>
      <c r="AQ978" s="322"/>
      <c r="AR978" s="322"/>
      <c r="AS978" s="322"/>
      <c r="AT978" s="322"/>
      <c r="AU978" s="322"/>
      <c r="AV978" s="322"/>
      <c r="AW978" s="322"/>
      <c r="AX978" s="322"/>
      <c r="AY978">
        <f>COUNTA($C$978)</f>
        <v>1</v>
      </c>
    </row>
    <row r="979" spans="1:51" ht="30" customHeight="1" x14ac:dyDescent="0.15">
      <c r="A979" s="402">
        <v>3</v>
      </c>
      <c r="B979" s="402">
        <v>1</v>
      </c>
      <c r="C979" s="419" t="s">
        <v>807</v>
      </c>
      <c r="D979" s="416"/>
      <c r="E979" s="416"/>
      <c r="F979" s="416"/>
      <c r="G979" s="416"/>
      <c r="H979" s="416"/>
      <c r="I979" s="416"/>
      <c r="J979" s="417">
        <v>4010505001182</v>
      </c>
      <c r="K979" s="418"/>
      <c r="L979" s="418"/>
      <c r="M979" s="418"/>
      <c r="N979" s="418"/>
      <c r="O979" s="418"/>
      <c r="P979" s="426" t="s">
        <v>809</v>
      </c>
      <c r="Q979" s="318"/>
      <c r="R979" s="318"/>
      <c r="S979" s="318"/>
      <c r="T979" s="318"/>
      <c r="U979" s="318"/>
      <c r="V979" s="318"/>
      <c r="W979" s="318"/>
      <c r="X979" s="318"/>
      <c r="Y979" s="319">
        <v>27</v>
      </c>
      <c r="Z979" s="320"/>
      <c r="AA979" s="320"/>
      <c r="AB979" s="321"/>
      <c r="AC979" s="323" t="s">
        <v>373</v>
      </c>
      <c r="AD979" s="324"/>
      <c r="AE979" s="324"/>
      <c r="AF979" s="324"/>
      <c r="AG979" s="324"/>
      <c r="AH979" s="325" t="s">
        <v>778</v>
      </c>
      <c r="AI979" s="326"/>
      <c r="AJ979" s="326"/>
      <c r="AK979" s="326"/>
      <c r="AL979" s="327">
        <v>100</v>
      </c>
      <c r="AM979" s="328"/>
      <c r="AN979" s="328"/>
      <c r="AO979" s="329"/>
      <c r="AP979" s="322" t="s">
        <v>820</v>
      </c>
      <c r="AQ979" s="322"/>
      <c r="AR979" s="322"/>
      <c r="AS979" s="322"/>
      <c r="AT979" s="322"/>
      <c r="AU979" s="322"/>
      <c r="AV979" s="322"/>
      <c r="AW979" s="322"/>
      <c r="AX979" s="322"/>
      <c r="AY979">
        <f>COUNTA($C$979)</f>
        <v>1</v>
      </c>
    </row>
    <row r="980" spans="1:51" ht="30" hidden="1" customHeight="1" x14ac:dyDescent="0.15">
      <c r="A980" s="402">
        <v>4</v>
      </c>
      <c r="B980" s="402">
        <v>1</v>
      </c>
      <c r="C980" s="419"/>
      <c r="D980" s="416"/>
      <c r="E980" s="416"/>
      <c r="F980" s="416"/>
      <c r="G980" s="416"/>
      <c r="H980" s="416"/>
      <c r="I980" s="416"/>
      <c r="J980" s="417"/>
      <c r="K980" s="418"/>
      <c r="L980" s="418"/>
      <c r="M980" s="418"/>
      <c r="N980" s="418"/>
      <c r="O980" s="418"/>
      <c r="P980" s="426"/>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295</v>
      </c>
      <c r="K1009" s="110"/>
      <c r="L1009" s="110"/>
      <c r="M1009" s="110"/>
      <c r="N1009" s="110"/>
      <c r="O1009" s="110"/>
      <c r="P1009" s="336" t="s">
        <v>243</v>
      </c>
      <c r="Q1009" s="336"/>
      <c r="R1009" s="336"/>
      <c r="S1009" s="336"/>
      <c r="T1009" s="336"/>
      <c r="U1009" s="336"/>
      <c r="V1009" s="336"/>
      <c r="W1009" s="336"/>
      <c r="X1009" s="336"/>
      <c r="Y1009" s="346" t="s">
        <v>293</v>
      </c>
      <c r="Z1009" s="347"/>
      <c r="AA1009" s="347"/>
      <c r="AB1009" s="347"/>
      <c r="AC1009" s="278" t="s">
        <v>332</v>
      </c>
      <c r="AD1009" s="278"/>
      <c r="AE1009" s="278"/>
      <c r="AF1009" s="278"/>
      <c r="AG1009" s="278"/>
      <c r="AH1009" s="346" t="s">
        <v>361</v>
      </c>
      <c r="AI1009" s="348"/>
      <c r="AJ1009" s="348"/>
      <c r="AK1009" s="348"/>
      <c r="AL1009" s="348" t="s">
        <v>21</v>
      </c>
      <c r="AM1009" s="348"/>
      <c r="AN1009" s="348"/>
      <c r="AO1009" s="427"/>
      <c r="AP1009" s="428" t="s">
        <v>296</v>
      </c>
      <c r="AQ1009" s="428"/>
      <c r="AR1009" s="428"/>
      <c r="AS1009" s="428"/>
      <c r="AT1009" s="428"/>
      <c r="AU1009" s="428"/>
      <c r="AV1009" s="428"/>
      <c r="AW1009" s="428"/>
      <c r="AX1009" s="428"/>
      <c r="AY1009">
        <f t="shared" ref="AY1009:AY1010" si="122">$AY$1007</f>
        <v>1</v>
      </c>
    </row>
    <row r="1010" spans="1:51" ht="30" customHeight="1" x14ac:dyDescent="0.15">
      <c r="A1010" s="402">
        <v>1</v>
      </c>
      <c r="B1010" s="402">
        <v>1</v>
      </c>
      <c r="C1010" s="419" t="s">
        <v>782</v>
      </c>
      <c r="D1010" s="416"/>
      <c r="E1010" s="416"/>
      <c r="F1010" s="416"/>
      <c r="G1010" s="416"/>
      <c r="H1010" s="416"/>
      <c r="I1010" s="416"/>
      <c r="J1010" s="417">
        <v>3010001010696</v>
      </c>
      <c r="K1010" s="418"/>
      <c r="L1010" s="418"/>
      <c r="M1010" s="418"/>
      <c r="N1010" s="418"/>
      <c r="O1010" s="418"/>
      <c r="P1010" s="420" t="s">
        <v>817</v>
      </c>
      <c r="Q1010" s="421"/>
      <c r="R1010" s="421"/>
      <c r="S1010" s="421"/>
      <c r="T1010" s="421"/>
      <c r="U1010" s="421"/>
      <c r="V1010" s="421"/>
      <c r="W1010" s="421"/>
      <c r="X1010" s="421"/>
      <c r="Y1010" s="319">
        <v>88</v>
      </c>
      <c r="Z1010" s="320"/>
      <c r="AA1010" s="320"/>
      <c r="AB1010" s="321"/>
      <c r="AC1010" s="422" t="s">
        <v>366</v>
      </c>
      <c r="AD1010" s="423"/>
      <c r="AE1010" s="423"/>
      <c r="AF1010" s="423"/>
      <c r="AG1010" s="423"/>
      <c r="AH1010" s="424">
        <v>1</v>
      </c>
      <c r="AI1010" s="425"/>
      <c r="AJ1010" s="425"/>
      <c r="AK1010" s="425"/>
      <c r="AL1010" s="327">
        <v>95</v>
      </c>
      <c r="AM1010" s="328"/>
      <c r="AN1010" s="328"/>
      <c r="AO1010" s="329"/>
      <c r="AP1010" s="322" t="s">
        <v>778</v>
      </c>
      <c r="AQ1010" s="322"/>
      <c r="AR1010" s="322"/>
      <c r="AS1010" s="322"/>
      <c r="AT1010" s="322"/>
      <c r="AU1010" s="322"/>
      <c r="AV1010" s="322"/>
      <c r="AW1010" s="322"/>
      <c r="AX1010" s="322"/>
      <c r="AY1010">
        <f t="shared" si="122"/>
        <v>1</v>
      </c>
    </row>
    <row r="1011" spans="1:51" ht="30" customHeight="1" x14ac:dyDescent="0.15">
      <c r="A1011" s="402">
        <v>2</v>
      </c>
      <c r="B1011" s="402">
        <v>1</v>
      </c>
      <c r="C1011" s="419" t="s">
        <v>782</v>
      </c>
      <c r="D1011" s="416"/>
      <c r="E1011" s="416"/>
      <c r="F1011" s="416"/>
      <c r="G1011" s="416"/>
      <c r="H1011" s="416"/>
      <c r="I1011" s="416"/>
      <c r="J1011" s="417">
        <v>3010001010696</v>
      </c>
      <c r="K1011" s="418"/>
      <c r="L1011" s="418"/>
      <c r="M1011" s="418"/>
      <c r="N1011" s="418"/>
      <c r="O1011" s="418"/>
      <c r="P1011" s="426" t="s">
        <v>817</v>
      </c>
      <c r="Q1011" s="318"/>
      <c r="R1011" s="318"/>
      <c r="S1011" s="318"/>
      <c r="T1011" s="318"/>
      <c r="U1011" s="318"/>
      <c r="V1011" s="318"/>
      <c r="W1011" s="318"/>
      <c r="X1011" s="318"/>
      <c r="Y1011" s="319">
        <v>29</v>
      </c>
      <c r="Z1011" s="320"/>
      <c r="AA1011" s="320"/>
      <c r="AB1011" s="321"/>
      <c r="AC1011" s="323" t="s">
        <v>366</v>
      </c>
      <c r="AD1011" s="324"/>
      <c r="AE1011" s="324"/>
      <c r="AF1011" s="324"/>
      <c r="AG1011" s="324"/>
      <c r="AH1011" s="424">
        <v>1</v>
      </c>
      <c r="AI1011" s="425"/>
      <c r="AJ1011" s="425"/>
      <c r="AK1011" s="425"/>
      <c r="AL1011" s="327">
        <v>86</v>
      </c>
      <c r="AM1011" s="328"/>
      <c r="AN1011" s="328"/>
      <c r="AO1011" s="329"/>
      <c r="AP1011" s="322" t="s">
        <v>778</v>
      </c>
      <c r="AQ1011" s="322"/>
      <c r="AR1011" s="322"/>
      <c r="AS1011" s="322"/>
      <c r="AT1011" s="322"/>
      <c r="AU1011" s="322"/>
      <c r="AV1011" s="322"/>
      <c r="AW1011" s="322"/>
      <c r="AX1011" s="322"/>
      <c r="AY1011">
        <f>COUNTA($C$1011)</f>
        <v>1</v>
      </c>
    </row>
    <row r="1012" spans="1:51" ht="45" customHeight="1" x14ac:dyDescent="0.15">
      <c r="A1012" s="402">
        <v>3</v>
      </c>
      <c r="B1012" s="402">
        <v>1</v>
      </c>
      <c r="C1012" s="419" t="s">
        <v>783</v>
      </c>
      <c r="D1012" s="416"/>
      <c r="E1012" s="416"/>
      <c r="F1012" s="416"/>
      <c r="G1012" s="416"/>
      <c r="H1012" s="416"/>
      <c r="I1012" s="416"/>
      <c r="J1012" s="417">
        <v>7020001024741</v>
      </c>
      <c r="K1012" s="418"/>
      <c r="L1012" s="418"/>
      <c r="M1012" s="418"/>
      <c r="N1012" s="418"/>
      <c r="O1012" s="418"/>
      <c r="P1012" s="426" t="s">
        <v>785</v>
      </c>
      <c r="Q1012" s="318"/>
      <c r="R1012" s="318"/>
      <c r="S1012" s="318"/>
      <c r="T1012" s="318"/>
      <c r="U1012" s="318"/>
      <c r="V1012" s="318"/>
      <c r="W1012" s="318"/>
      <c r="X1012" s="318"/>
      <c r="Y1012" s="319">
        <v>8</v>
      </c>
      <c r="Z1012" s="320"/>
      <c r="AA1012" s="320"/>
      <c r="AB1012" s="321"/>
      <c r="AC1012" s="323" t="s">
        <v>366</v>
      </c>
      <c r="AD1012" s="324"/>
      <c r="AE1012" s="324"/>
      <c r="AF1012" s="324"/>
      <c r="AG1012" s="324"/>
      <c r="AH1012" s="325">
        <v>5</v>
      </c>
      <c r="AI1012" s="326"/>
      <c r="AJ1012" s="326"/>
      <c r="AK1012" s="326"/>
      <c r="AL1012" s="327">
        <v>82</v>
      </c>
      <c r="AM1012" s="328"/>
      <c r="AN1012" s="328"/>
      <c r="AO1012" s="329"/>
      <c r="AP1012" s="322" t="s">
        <v>778</v>
      </c>
      <c r="AQ1012" s="322"/>
      <c r="AR1012" s="322"/>
      <c r="AS1012" s="322"/>
      <c r="AT1012" s="322"/>
      <c r="AU1012" s="322"/>
      <c r="AV1012" s="322"/>
      <c r="AW1012" s="322"/>
      <c r="AX1012" s="322"/>
      <c r="AY1012">
        <f>COUNTA($C$1012)</f>
        <v>1</v>
      </c>
    </row>
    <row r="1013" spans="1:51" ht="40.5" customHeight="1" x14ac:dyDescent="0.15">
      <c r="A1013" s="402">
        <v>4</v>
      </c>
      <c r="B1013" s="402">
        <v>1</v>
      </c>
      <c r="C1013" s="419" t="s">
        <v>786</v>
      </c>
      <c r="D1013" s="416"/>
      <c r="E1013" s="416"/>
      <c r="F1013" s="416"/>
      <c r="G1013" s="416"/>
      <c r="H1013" s="416"/>
      <c r="I1013" s="416"/>
      <c r="J1013" s="417">
        <v>6010401019178</v>
      </c>
      <c r="K1013" s="418"/>
      <c r="L1013" s="418"/>
      <c r="M1013" s="418"/>
      <c r="N1013" s="418"/>
      <c r="O1013" s="418"/>
      <c r="P1013" s="426" t="s">
        <v>784</v>
      </c>
      <c r="Q1013" s="318"/>
      <c r="R1013" s="318"/>
      <c r="S1013" s="318"/>
      <c r="T1013" s="318"/>
      <c r="U1013" s="318"/>
      <c r="V1013" s="318"/>
      <c r="W1013" s="318"/>
      <c r="X1013" s="318"/>
      <c r="Y1013" s="319">
        <v>7</v>
      </c>
      <c r="Z1013" s="320"/>
      <c r="AA1013" s="320"/>
      <c r="AB1013" s="321"/>
      <c r="AC1013" s="323" t="s">
        <v>366</v>
      </c>
      <c r="AD1013" s="324"/>
      <c r="AE1013" s="324"/>
      <c r="AF1013" s="324"/>
      <c r="AG1013" s="324"/>
      <c r="AH1013" s="325">
        <v>4</v>
      </c>
      <c r="AI1013" s="326"/>
      <c r="AJ1013" s="326"/>
      <c r="AK1013" s="326"/>
      <c r="AL1013" s="327">
        <v>74</v>
      </c>
      <c r="AM1013" s="328"/>
      <c r="AN1013" s="328"/>
      <c r="AO1013" s="329"/>
      <c r="AP1013" s="322" t="s">
        <v>778</v>
      </c>
      <c r="AQ1013" s="322"/>
      <c r="AR1013" s="322"/>
      <c r="AS1013" s="322"/>
      <c r="AT1013" s="322"/>
      <c r="AU1013" s="322"/>
      <c r="AV1013" s="322"/>
      <c r="AW1013" s="322"/>
      <c r="AX1013" s="322"/>
      <c r="AY1013">
        <f>COUNTA($C$1013)</f>
        <v>1</v>
      </c>
    </row>
    <row r="1014" spans="1:51" ht="30" customHeight="1" x14ac:dyDescent="0.15">
      <c r="A1014" s="402">
        <v>5</v>
      </c>
      <c r="B1014" s="402">
        <v>1</v>
      </c>
      <c r="C1014" s="419" t="s">
        <v>787</v>
      </c>
      <c r="D1014" s="416"/>
      <c r="E1014" s="416"/>
      <c r="F1014" s="416"/>
      <c r="G1014" s="416"/>
      <c r="H1014" s="416"/>
      <c r="I1014" s="416"/>
      <c r="J1014" s="417">
        <v>7010501016231</v>
      </c>
      <c r="K1014" s="418"/>
      <c r="L1014" s="418"/>
      <c r="M1014" s="418"/>
      <c r="N1014" s="418"/>
      <c r="O1014" s="418"/>
      <c r="P1014" s="426" t="s">
        <v>788</v>
      </c>
      <c r="Q1014" s="318"/>
      <c r="R1014" s="318"/>
      <c r="S1014" s="318"/>
      <c r="T1014" s="318"/>
      <c r="U1014" s="318"/>
      <c r="V1014" s="318"/>
      <c r="W1014" s="318"/>
      <c r="X1014" s="318"/>
      <c r="Y1014" s="319">
        <v>6</v>
      </c>
      <c r="Z1014" s="320"/>
      <c r="AA1014" s="320"/>
      <c r="AB1014" s="321"/>
      <c r="AC1014" s="323" t="s">
        <v>366</v>
      </c>
      <c r="AD1014" s="324"/>
      <c r="AE1014" s="324"/>
      <c r="AF1014" s="324"/>
      <c r="AG1014" s="324"/>
      <c r="AH1014" s="325">
        <v>2</v>
      </c>
      <c r="AI1014" s="326"/>
      <c r="AJ1014" s="326"/>
      <c r="AK1014" s="326"/>
      <c r="AL1014" s="327">
        <v>65</v>
      </c>
      <c r="AM1014" s="328"/>
      <c r="AN1014" s="328"/>
      <c r="AO1014" s="329"/>
      <c r="AP1014" s="322" t="s">
        <v>778</v>
      </c>
      <c r="AQ1014" s="322"/>
      <c r="AR1014" s="322"/>
      <c r="AS1014" s="322"/>
      <c r="AT1014" s="322"/>
      <c r="AU1014" s="322"/>
      <c r="AV1014" s="322"/>
      <c r="AW1014" s="322"/>
      <c r="AX1014" s="322"/>
      <c r="AY1014">
        <f>COUNTA($C$1014)</f>
        <v>1</v>
      </c>
    </row>
    <row r="1015" spans="1:51" ht="30" customHeight="1" x14ac:dyDescent="0.15">
      <c r="A1015" s="402">
        <v>6</v>
      </c>
      <c r="B1015" s="402">
        <v>1</v>
      </c>
      <c r="C1015" s="419" t="s">
        <v>815</v>
      </c>
      <c r="D1015" s="416"/>
      <c r="E1015" s="416"/>
      <c r="F1015" s="416"/>
      <c r="G1015" s="416"/>
      <c r="H1015" s="416"/>
      <c r="I1015" s="416"/>
      <c r="J1015" s="417">
        <v>5012701001452</v>
      </c>
      <c r="K1015" s="418"/>
      <c r="L1015" s="418"/>
      <c r="M1015" s="418"/>
      <c r="N1015" s="418"/>
      <c r="O1015" s="418"/>
      <c r="P1015" s="426" t="s">
        <v>816</v>
      </c>
      <c r="Q1015" s="318"/>
      <c r="R1015" s="318"/>
      <c r="S1015" s="318"/>
      <c r="T1015" s="318"/>
      <c r="U1015" s="318"/>
      <c r="V1015" s="318"/>
      <c r="W1015" s="318"/>
      <c r="X1015" s="318"/>
      <c r="Y1015" s="319">
        <v>2</v>
      </c>
      <c r="Z1015" s="320"/>
      <c r="AA1015" s="320"/>
      <c r="AB1015" s="321"/>
      <c r="AC1015" s="323" t="s">
        <v>366</v>
      </c>
      <c r="AD1015" s="324"/>
      <c r="AE1015" s="324"/>
      <c r="AF1015" s="324"/>
      <c r="AG1015" s="324"/>
      <c r="AH1015" s="325">
        <v>1</v>
      </c>
      <c r="AI1015" s="326"/>
      <c r="AJ1015" s="326"/>
      <c r="AK1015" s="326"/>
      <c r="AL1015" s="327">
        <v>73</v>
      </c>
      <c r="AM1015" s="328"/>
      <c r="AN1015" s="328"/>
      <c r="AO1015" s="329"/>
      <c r="AP1015" s="322"/>
      <c r="AQ1015" s="322"/>
      <c r="AR1015" s="322"/>
      <c r="AS1015" s="322"/>
      <c r="AT1015" s="322"/>
      <c r="AU1015" s="322"/>
      <c r="AV1015" s="322"/>
      <c r="AW1015" s="322"/>
      <c r="AX1015" s="322"/>
      <c r="AY1015">
        <f>COUNTA($C$1015)</f>
        <v>1</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295</v>
      </c>
      <c r="K1042" s="110"/>
      <c r="L1042" s="110"/>
      <c r="M1042" s="110"/>
      <c r="N1042" s="110"/>
      <c r="O1042" s="110"/>
      <c r="P1042" s="336" t="s">
        <v>243</v>
      </c>
      <c r="Q1042" s="336"/>
      <c r="R1042" s="336"/>
      <c r="S1042" s="336"/>
      <c r="T1042" s="336"/>
      <c r="U1042" s="336"/>
      <c r="V1042" s="336"/>
      <c r="W1042" s="336"/>
      <c r="X1042" s="336"/>
      <c r="Y1042" s="346" t="s">
        <v>293</v>
      </c>
      <c r="Z1042" s="347"/>
      <c r="AA1042" s="347"/>
      <c r="AB1042" s="347"/>
      <c r="AC1042" s="278" t="s">
        <v>332</v>
      </c>
      <c r="AD1042" s="278"/>
      <c r="AE1042" s="278"/>
      <c r="AF1042" s="278"/>
      <c r="AG1042" s="278"/>
      <c r="AH1042" s="346" t="s">
        <v>361</v>
      </c>
      <c r="AI1042" s="348"/>
      <c r="AJ1042" s="348"/>
      <c r="AK1042" s="348"/>
      <c r="AL1042" s="348" t="s">
        <v>21</v>
      </c>
      <c r="AM1042" s="348"/>
      <c r="AN1042" s="348"/>
      <c r="AO1042" s="427"/>
      <c r="AP1042" s="428" t="s">
        <v>296</v>
      </c>
      <c r="AQ1042" s="428"/>
      <c r="AR1042" s="428"/>
      <c r="AS1042" s="428"/>
      <c r="AT1042" s="428"/>
      <c r="AU1042" s="428"/>
      <c r="AV1042" s="428"/>
      <c r="AW1042" s="428"/>
      <c r="AX1042" s="428"/>
      <c r="AY1042">
        <f t="shared" ref="AY1042:AY1043" si="123">$AY$1040</f>
        <v>1</v>
      </c>
    </row>
    <row r="1043" spans="1:51" ht="30" customHeight="1" x14ac:dyDescent="0.15">
      <c r="A1043" s="402">
        <v>1</v>
      </c>
      <c r="B1043" s="402">
        <v>1</v>
      </c>
      <c r="C1043" s="419" t="s">
        <v>815</v>
      </c>
      <c r="D1043" s="416"/>
      <c r="E1043" s="416"/>
      <c r="F1043" s="416"/>
      <c r="G1043" s="416"/>
      <c r="H1043" s="416"/>
      <c r="I1043" s="416"/>
      <c r="J1043" s="417">
        <v>5012701001452</v>
      </c>
      <c r="K1043" s="418"/>
      <c r="L1043" s="418"/>
      <c r="M1043" s="418"/>
      <c r="N1043" s="418"/>
      <c r="O1043" s="418"/>
      <c r="P1043" s="426" t="s">
        <v>839</v>
      </c>
      <c r="Q1043" s="318"/>
      <c r="R1043" s="318"/>
      <c r="S1043" s="318"/>
      <c r="T1043" s="318"/>
      <c r="U1043" s="318"/>
      <c r="V1043" s="318"/>
      <c r="W1043" s="318"/>
      <c r="X1043" s="318"/>
      <c r="Y1043" s="319">
        <v>1</v>
      </c>
      <c r="Z1043" s="320"/>
      <c r="AA1043" s="320"/>
      <c r="AB1043" s="321"/>
      <c r="AC1043" s="323" t="s">
        <v>372</v>
      </c>
      <c r="AD1043" s="324"/>
      <c r="AE1043" s="324"/>
      <c r="AF1043" s="324"/>
      <c r="AG1043" s="324"/>
      <c r="AH1043" s="424" t="s">
        <v>820</v>
      </c>
      <c r="AI1043" s="425"/>
      <c r="AJ1043" s="425"/>
      <c r="AK1043" s="425"/>
      <c r="AL1043" s="327">
        <v>100</v>
      </c>
      <c r="AM1043" s="328"/>
      <c r="AN1043" s="328"/>
      <c r="AO1043" s="329"/>
      <c r="AP1043" s="322" t="s">
        <v>820</v>
      </c>
      <c r="AQ1043" s="322"/>
      <c r="AR1043" s="322"/>
      <c r="AS1043" s="322"/>
      <c r="AT1043" s="322"/>
      <c r="AU1043" s="322"/>
      <c r="AV1043" s="322"/>
      <c r="AW1043" s="322"/>
      <c r="AX1043" s="322"/>
      <c r="AY1043">
        <f t="shared" si="123"/>
        <v>1</v>
      </c>
    </row>
    <row r="1044" spans="1:51" ht="30" customHeight="1" x14ac:dyDescent="0.15">
      <c r="A1044" s="402">
        <v>2</v>
      </c>
      <c r="B1044" s="402">
        <v>1</v>
      </c>
      <c r="C1044" s="419" t="s">
        <v>821</v>
      </c>
      <c r="D1044" s="416"/>
      <c r="E1044" s="416"/>
      <c r="F1044" s="416"/>
      <c r="G1044" s="416"/>
      <c r="H1044" s="416"/>
      <c r="I1044" s="416"/>
      <c r="J1044" s="417">
        <v>4010001033721</v>
      </c>
      <c r="K1044" s="418"/>
      <c r="L1044" s="418"/>
      <c r="M1044" s="418"/>
      <c r="N1044" s="418"/>
      <c r="O1044" s="418"/>
      <c r="P1044" s="426" t="s">
        <v>841</v>
      </c>
      <c r="Q1044" s="318"/>
      <c r="R1044" s="318"/>
      <c r="S1044" s="318"/>
      <c r="T1044" s="318"/>
      <c r="U1044" s="318"/>
      <c r="V1044" s="318"/>
      <c r="W1044" s="318"/>
      <c r="X1044" s="318"/>
      <c r="Y1044" s="319">
        <v>0.8</v>
      </c>
      <c r="Z1044" s="320"/>
      <c r="AA1044" s="320"/>
      <c r="AB1044" s="321"/>
      <c r="AC1044" s="323" t="s">
        <v>372</v>
      </c>
      <c r="AD1044" s="324"/>
      <c r="AE1044" s="324"/>
      <c r="AF1044" s="324"/>
      <c r="AG1044" s="324"/>
      <c r="AH1044" s="424" t="s">
        <v>820</v>
      </c>
      <c r="AI1044" s="425"/>
      <c r="AJ1044" s="425"/>
      <c r="AK1044" s="425"/>
      <c r="AL1044" s="327">
        <v>100</v>
      </c>
      <c r="AM1044" s="328"/>
      <c r="AN1044" s="328"/>
      <c r="AO1044" s="329"/>
      <c r="AP1044" s="322" t="s">
        <v>820</v>
      </c>
      <c r="AQ1044" s="322"/>
      <c r="AR1044" s="322"/>
      <c r="AS1044" s="322"/>
      <c r="AT1044" s="322"/>
      <c r="AU1044" s="322"/>
      <c r="AV1044" s="322"/>
      <c r="AW1044" s="322"/>
      <c r="AX1044" s="322"/>
      <c r="AY1044">
        <f>COUNTA($C$1044)</f>
        <v>1</v>
      </c>
    </row>
    <row r="1045" spans="1:51" ht="30" customHeight="1" x14ac:dyDescent="0.15">
      <c r="A1045" s="402">
        <v>3</v>
      </c>
      <c r="B1045" s="402">
        <v>1</v>
      </c>
      <c r="C1045" s="419" t="s">
        <v>782</v>
      </c>
      <c r="D1045" s="416"/>
      <c r="E1045" s="416"/>
      <c r="F1045" s="416"/>
      <c r="G1045" s="416"/>
      <c r="H1045" s="416"/>
      <c r="I1045" s="416"/>
      <c r="J1045" s="417">
        <v>3010001010696</v>
      </c>
      <c r="K1045" s="418"/>
      <c r="L1045" s="418"/>
      <c r="M1045" s="418"/>
      <c r="N1045" s="418"/>
      <c r="O1045" s="418"/>
      <c r="P1045" s="426" t="s">
        <v>839</v>
      </c>
      <c r="Q1045" s="318"/>
      <c r="R1045" s="318"/>
      <c r="S1045" s="318"/>
      <c r="T1045" s="318"/>
      <c r="U1045" s="318"/>
      <c r="V1045" s="318"/>
      <c r="W1045" s="318"/>
      <c r="X1045" s="318"/>
      <c r="Y1045" s="319">
        <v>0.8</v>
      </c>
      <c r="Z1045" s="320"/>
      <c r="AA1045" s="320"/>
      <c r="AB1045" s="321"/>
      <c r="AC1045" s="323" t="s">
        <v>372</v>
      </c>
      <c r="AD1045" s="324"/>
      <c r="AE1045" s="324"/>
      <c r="AF1045" s="324"/>
      <c r="AG1045" s="324"/>
      <c r="AH1045" s="424" t="s">
        <v>820</v>
      </c>
      <c r="AI1045" s="425"/>
      <c r="AJ1045" s="425"/>
      <c r="AK1045" s="425"/>
      <c r="AL1045" s="327">
        <v>100</v>
      </c>
      <c r="AM1045" s="328"/>
      <c r="AN1045" s="328"/>
      <c r="AO1045" s="329"/>
      <c r="AP1045" s="322" t="s">
        <v>820</v>
      </c>
      <c r="AQ1045" s="322"/>
      <c r="AR1045" s="322"/>
      <c r="AS1045" s="322"/>
      <c r="AT1045" s="322"/>
      <c r="AU1045" s="322"/>
      <c r="AV1045" s="322"/>
      <c r="AW1045" s="322"/>
      <c r="AX1045" s="322"/>
      <c r="AY1045">
        <f>COUNTA($C$1045)</f>
        <v>1</v>
      </c>
    </row>
    <row r="1046" spans="1:51" ht="30" customHeight="1" x14ac:dyDescent="0.15">
      <c r="A1046" s="402">
        <v>4</v>
      </c>
      <c r="B1046" s="402">
        <v>1</v>
      </c>
      <c r="C1046" s="419" t="s">
        <v>822</v>
      </c>
      <c r="D1046" s="416"/>
      <c r="E1046" s="416"/>
      <c r="F1046" s="416"/>
      <c r="G1046" s="416"/>
      <c r="H1046" s="416"/>
      <c r="I1046" s="416"/>
      <c r="J1046" s="417">
        <v>7010001105955</v>
      </c>
      <c r="K1046" s="418"/>
      <c r="L1046" s="418"/>
      <c r="M1046" s="418"/>
      <c r="N1046" s="418"/>
      <c r="O1046" s="418"/>
      <c r="P1046" s="426" t="s">
        <v>823</v>
      </c>
      <c r="Q1046" s="318"/>
      <c r="R1046" s="318"/>
      <c r="S1046" s="318"/>
      <c r="T1046" s="318"/>
      <c r="U1046" s="318"/>
      <c r="V1046" s="318"/>
      <c r="W1046" s="318"/>
      <c r="X1046" s="318"/>
      <c r="Y1046" s="319">
        <v>0.4</v>
      </c>
      <c r="Z1046" s="320"/>
      <c r="AA1046" s="320"/>
      <c r="AB1046" s="321"/>
      <c r="AC1046" s="323" t="s">
        <v>372</v>
      </c>
      <c r="AD1046" s="324"/>
      <c r="AE1046" s="324"/>
      <c r="AF1046" s="324"/>
      <c r="AG1046" s="324"/>
      <c r="AH1046" s="424" t="s">
        <v>820</v>
      </c>
      <c r="AI1046" s="425"/>
      <c r="AJ1046" s="425"/>
      <c r="AK1046" s="425"/>
      <c r="AL1046" s="327">
        <v>100</v>
      </c>
      <c r="AM1046" s="328"/>
      <c r="AN1046" s="328"/>
      <c r="AO1046" s="329"/>
      <c r="AP1046" s="322" t="s">
        <v>820</v>
      </c>
      <c r="AQ1046" s="322"/>
      <c r="AR1046" s="322"/>
      <c r="AS1046" s="322"/>
      <c r="AT1046" s="322"/>
      <c r="AU1046" s="322"/>
      <c r="AV1046" s="322"/>
      <c r="AW1046" s="322"/>
      <c r="AX1046" s="322"/>
      <c r="AY1046">
        <f>COUNTA($C$1046)</f>
        <v>1</v>
      </c>
    </row>
    <row r="1047" spans="1:51" ht="30" customHeight="1" x14ac:dyDescent="0.15">
      <c r="A1047" s="402">
        <v>5</v>
      </c>
      <c r="B1047" s="402">
        <v>1</v>
      </c>
      <c r="C1047" s="419" t="s">
        <v>824</v>
      </c>
      <c r="D1047" s="416"/>
      <c r="E1047" s="416"/>
      <c r="F1047" s="416"/>
      <c r="G1047" s="416"/>
      <c r="H1047" s="416"/>
      <c r="I1047" s="416"/>
      <c r="J1047" s="417">
        <v>3010002049767</v>
      </c>
      <c r="K1047" s="418"/>
      <c r="L1047" s="418"/>
      <c r="M1047" s="418"/>
      <c r="N1047" s="418"/>
      <c r="O1047" s="418"/>
      <c r="P1047" s="426" t="s">
        <v>838</v>
      </c>
      <c r="Q1047" s="318"/>
      <c r="R1047" s="318"/>
      <c r="S1047" s="318"/>
      <c r="T1047" s="318"/>
      <c r="U1047" s="318"/>
      <c r="V1047" s="318"/>
      <c r="W1047" s="318"/>
      <c r="X1047" s="318"/>
      <c r="Y1047" s="319">
        <v>0.4</v>
      </c>
      <c r="Z1047" s="320"/>
      <c r="AA1047" s="320"/>
      <c r="AB1047" s="321"/>
      <c r="AC1047" s="323" t="s">
        <v>372</v>
      </c>
      <c r="AD1047" s="324"/>
      <c r="AE1047" s="324"/>
      <c r="AF1047" s="324"/>
      <c r="AG1047" s="324"/>
      <c r="AH1047" s="424" t="s">
        <v>820</v>
      </c>
      <c r="AI1047" s="425"/>
      <c r="AJ1047" s="425"/>
      <c r="AK1047" s="425"/>
      <c r="AL1047" s="327">
        <v>100</v>
      </c>
      <c r="AM1047" s="328"/>
      <c r="AN1047" s="328"/>
      <c r="AO1047" s="329"/>
      <c r="AP1047" s="322" t="s">
        <v>820</v>
      </c>
      <c r="AQ1047" s="322"/>
      <c r="AR1047" s="322"/>
      <c r="AS1047" s="322"/>
      <c r="AT1047" s="322"/>
      <c r="AU1047" s="322"/>
      <c r="AV1047" s="322"/>
      <c r="AW1047" s="322"/>
      <c r="AX1047" s="322"/>
      <c r="AY1047">
        <f>COUNTA($C$1047)</f>
        <v>1</v>
      </c>
    </row>
    <row r="1048" spans="1:51" ht="30" customHeight="1" x14ac:dyDescent="0.15">
      <c r="A1048" s="402">
        <v>6</v>
      </c>
      <c r="B1048" s="402">
        <v>1</v>
      </c>
      <c r="C1048" s="419" t="s">
        <v>822</v>
      </c>
      <c r="D1048" s="416"/>
      <c r="E1048" s="416"/>
      <c r="F1048" s="416"/>
      <c r="G1048" s="416"/>
      <c r="H1048" s="416"/>
      <c r="I1048" s="416"/>
      <c r="J1048" s="417">
        <v>7010001105955</v>
      </c>
      <c r="K1048" s="418"/>
      <c r="L1048" s="418"/>
      <c r="M1048" s="418"/>
      <c r="N1048" s="418"/>
      <c r="O1048" s="418"/>
      <c r="P1048" s="426" t="s">
        <v>825</v>
      </c>
      <c r="Q1048" s="318"/>
      <c r="R1048" s="318"/>
      <c r="S1048" s="318"/>
      <c r="T1048" s="318"/>
      <c r="U1048" s="318"/>
      <c r="V1048" s="318"/>
      <c r="W1048" s="318"/>
      <c r="X1048" s="318"/>
      <c r="Y1048" s="319">
        <v>0.3</v>
      </c>
      <c r="Z1048" s="320"/>
      <c r="AA1048" s="320"/>
      <c r="AB1048" s="321"/>
      <c r="AC1048" s="323" t="s">
        <v>372</v>
      </c>
      <c r="AD1048" s="324"/>
      <c r="AE1048" s="324"/>
      <c r="AF1048" s="324"/>
      <c r="AG1048" s="324"/>
      <c r="AH1048" s="424" t="s">
        <v>820</v>
      </c>
      <c r="AI1048" s="425"/>
      <c r="AJ1048" s="425"/>
      <c r="AK1048" s="425"/>
      <c r="AL1048" s="327">
        <v>100</v>
      </c>
      <c r="AM1048" s="328"/>
      <c r="AN1048" s="328"/>
      <c r="AO1048" s="329"/>
      <c r="AP1048" s="322" t="s">
        <v>820</v>
      </c>
      <c r="AQ1048" s="322"/>
      <c r="AR1048" s="322"/>
      <c r="AS1048" s="322"/>
      <c r="AT1048" s="322"/>
      <c r="AU1048" s="322"/>
      <c r="AV1048" s="322"/>
      <c r="AW1048" s="322"/>
      <c r="AX1048" s="322"/>
      <c r="AY1048">
        <f>COUNTA($C$1048)</f>
        <v>1</v>
      </c>
    </row>
    <row r="1049" spans="1:51" ht="30" customHeight="1" x14ac:dyDescent="0.15">
      <c r="A1049" s="402">
        <v>7</v>
      </c>
      <c r="B1049" s="402">
        <v>1</v>
      </c>
      <c r="C1049" s="419" t="s">
        <v>822</v>
      </c>
      <c r="D1049" s="416"/>
      <c r="E1049" s="416"/>
      <c r="F1049" s="416"/>
      <c r="G1049" s="416"/>
      <c r="H1049" s="416"/>
      <c r="I1049" s="416"/>
      <c r="J1049" s="417">
        <v>7010001105955</v>
      </c>
      <c r="K1049" s="418"/>
      <c r="L1049" s="418"/>
      <c r="M1049" s="418"/>
      <c r="N1049" s="418"/>
      <c r="O1049" s="418"/>
      <c r="P1049" s="426" t="s">
        <v>826</v>
      </c>
      <c r="Q1049" s="318"/>
      <c r="R1049" s="318"/>
      <c r="S1049" s="318"/>
      <c r="T1049" s="318"/>
      <c r="U1049" s="318"/>
      <c r="V1049" s="318"/>
      <c r="W1049" s="318"/>
      <c r="X1049" s="318"/>
      <c r="Y1049" s="319">
        <v>0.3</v>
      </c>
      <c r="Z1049" s="320"/>
      <c r="AA1049" s="320"/>
      <c r="AB1049" s="321"/>
      <c r="AC1049" s="323" t="s">
        <v>372</v>
      </c>
      <c r="AD1049" s="324"/>
      <c r="AE1049" s="324"/>
      <c r="AF1049" s="324"/>
      <c r="AG1049" s="324"/>
      <c r="AH1049" s="424" t="s">
        <v>820</v>
      </c>
      <c r="AI1049" s="425"/>
      <c r="AJ1049" s="425"/>
      <c r="AK1049" s="425"/>
      <c r="AL1049" s="327">
        <v>100</v>
      </c>
      <c r="AM1049" s="328"/>
      <c r="AN1049" s="328"/>
      <c r="AO1049" s="329"/>
      <c r="AP1049" s="322" t="s">
        <v>820</v>
      </c>
      <c r="AQ1049" s="322"/>
      <c r="AR1049" s="322"/>
      <c r="AS1049" s="322"/>
      <c r="AT1049" s="322"/>
      <c r="AU1049" s="322"/>
      <c r="AV1049" s="322"/>
      <c r="AW1049" s="322"/>
      <c r="AX1049" s="322"/>
      <c r="AY1049">
        <f>COUNTA($C$1049)</f>
        <v>1</v>
      </c>
    </row>
    <row r="1050" spans="1:51" ht="30" customHeight="1" x14ac:dyDescent="0.15">
      <c r="A1050" s="402">
        <v>8</v>
      </c>
      <c r="B1050" s="402">
        <v>1</v>
      </c>
      <c r="C1050" s="419" t="s">
        <v>822</v>
      </c>
      <c r="D1050" s="416"/>
      <c r="E1050" s="416"/>
      <c r="F1050" s="416"/>
      <c r="G1050" s="416"/>
      <c r="H1050" s="416"/>
      <c r="I1050" s="416"/>
      <c r="J1050" s="417">
        <v>7010001105955</v>
      </c>
      <c r="K1050" s="418"/>
      <c r="L1050" s="418"/>
      <c r="M1050" s="418"/>
      <c r="N1050" s="418"/>
      <c r="O1050" s="418"/>
      <c r="P1050" s="426" t="s">
        <v>827</v>
      </c>
      <c r="Q1050" s="318"/>
      <c r="R1050" s="318"/>
      <c r="S1050" s="318"/>
      <c r="T1050" s="318"/>
      <c r="U1050" s="318"/>
      <c r="V1050" s="318"/>
      <c r="W1050" s="318"/>
      <c r="X1050" s="318"/>
      <c r="Y1050" s="319">
        <v>0.3</v>
      </c>
      <c r="Z1050" s="320"/>
      <c r="AA1050" s="320"/>
      <c r="AB1050" s="321"/>
      <c r="AC1050" s="323" t="s">
        <v>372</v>
      </c>
      <c r="AD1050" s="324"/>
      <c r="AE1050" s="324"/>
      <c r="AF1050" s="324"/>
      <c r="AG1050" s="324"/>
      <c r="AH1050" s="424" t="s">
        <v>820</v>
      </c>
      <c r="AI1050" s="425"/>
      <c r="AJ1050" s="425"/>
      <c r="AK1050" s="425"/>
      <c r="AL1050" s="327">
        <v>100</v>
      </c>
      <c r="AM1050" s="328"/>
      <c r="AN1050" s="328"/>
      <c r="AO1050" s="329"/>
      <c r="AP1050" s="322" t="s">
        <v>820</v>
      </c>
      <c r="AQ1050" s="322"/>
      <c r="AR1050" s="322"/>
      <c r="AS1050" s="322"/>
      <c r="AT1050" s="322"/>
      <c r="AU1050" s="322"/>
      <c r="AV1050" s="322"/>
      <c r="AW1050" s="322"/>
      <c r="AX1050" s="322"/>
      <c r="AY1050">
        <f>COUNTA($C$1050)</f>
        <v>1</v>
      </c>
    </row>
    <row r="1051" spans="1:51" ht="30" customHeight="1" x14ac:dyDescent="0.15">
      <c r="A1051" s="402">
        <v>9</v>
      </c>
      <c r="B1051" s="402">
        <v>1</v>
      </c>
      <c r="C1051" s="419" t="s">
        <v>815</v>
      </c>
      <c r="D1051" s="416"/>
      <c r="E1051" s="416"/>
      <c r="F1051" s="416"/>
      <c r="G1051" s="416"/>
      <c r="H1051" s="416"/>
      <c r="I1051" s="416"/>
      <c r="J1051" s="417">
        <v>5012701001452</v>
      </c>
      <c r="K1051" s="418"/>
      <c r="L1051" s="418"/>
      <c r="M1051" s="418"/>
      <c r="N1051" s="418"/>
      <c r="O1051" s="418"/>
      <c r="P1051" s="426" t="s">
        <v>839</v>
      </c>
      <c r="Q1051" s="318"/>
      <c r="R1051" s="318"/>
      <c r="S1051" s="318"/>
      <c r="T1051" s="318"/>
      <c r="U1051" s="318"/>
      <c r="V1051" s="318"/>
      <c r="W1051" s="318"/>
      <c r="X1051" s="318"/>
      <c r="Y1051" s="319">
        <v>0.3</v>
      </c>
      <c r="Z1051" s="320"/>
      <c r="AA1051" s="320"/>
      <c r="AB1051" s="321"/>
      <c r="AC1051" s="323" t="s">
        <v>372</v>
      </c>
      <c r="AD1051" s="324"/>
      <c r="AE1051" s="324"/>
      <c r="AF1051" s="324"/>
      <c r="AG1051" s="324"/>
      <c r="AH1051" s="424" t="s">
        <v>820</v>
      </c>
      <c r="AI1051" s="425"/>
      <c r="AJ1051" s="425"/>
      <c r="AK1051" s="425"/>
      <c r="AL1051" s="327">
        <v>100</v>
      </c>
      <c r="AM1051" s="328"/>
      <c r="AN1051" s="328"/>
      <c r="AO1051" s="329"/>
      <c r="AP1051" s="322" t="s">
        <v>820</v>
      </c>
      <c r="AQ1051" s="322"/>
      <c r="AR1051" s="322"/>
      <c r="AS1051" s="322"/>
      <c r="AT1051" s="322"/>
      <c r="AU1051" s="322"/>
      <c r="AV1051" s="322"/>
      <c r="AW1051" s="322"/>
      <c r="AX1051" s="322"/>
      <c r="AY1051">
        <f>COUNTA($C$1051)</f>
        <v>1</v>
      </c>
    </row>
    <row r="1052" spans="1:51" ht="30" customHeight="1" x14ac:dyDescent="0.15">
      <c r="A1052" s="402">
        <v>10</v>
      </c>
      <c r="B1052" s="402">
        <v>1</v>
      </c>
      <c r="C1052" s="419" t="s">
        <v>822</v>
      </c>
      <c r="D1052" s="416"/>
      <c r="E1052" s="416"/>
      <c r="F1052" s="416"/>
      <c r="G1052" s="416"/>
      <c r="H1052" s="416"/>
      <c r="I1052" s="416"/>
      <c r="J1052" s="417">
        <v>7010001105955</v>
      </c>
      <c r="K1052" s="418"/>
      <c r="L1052" s="418"/>
      <c r="M1052" s="418"/>
      <c r="N1052" s="418"/>
      <c r="O1052" s="418"/>
      <c r="P1052" s="426" t="s">
        <v>828</v>
      </c>
      <c r="Q1052" s="318"/>
      <c r="R1052" s="318"/>
      <c r="S1052" s="318"/>
      <c r="T1052" s="318"/>
      <c r="U1052" s="318"/>
      <c r="V1052" s="318"/>
      <c r="W1052" s="318"/>
      <c r="X1052" s="318"/>
      <c r="Y1052" s="319">
        <v>0.3</v>
      </c>
      <c r="Z1052" s="320"/>
      <c r="AA1052" s="320"/>
      <c r="AB1052" s="321"/>
      <c r="AC1052" s="323" t="s">
        <v>372</v>
      </c>
      <c r="AD1052" s="324"/>
      <c r="AE1052" s="324"/>
      <c r="AF1052" s="324"/>
      <c r="AG1052" s="324"/>
      <c r="AH1052" s="424" t="s">
        <v>820</v>
      </c>
      <c r="AI1052" s="425"/>
      <c r="AJ1052" s="425"/>
      <c r="AK1052" s="425"/>
      <c r="AL1052" s="327">
        <v>100</v>
      </c>
      <c r="AM1052" s="328"/>
      <c r="AN1052" s="328"/>
      <c r="AO1052" s="329"/>
      <c r="AP1052" s="322" t="s">
        <v>820</v>
      </c>
      <c r="AQ1052" s="322"/>
      <c r="AR1052" s="322"/>
      <c r="AS1052" s="322"/>
      <c r="AT1052" s="322"/>
      <c r="AU1052" s="322"/>
      <c r="AV1052" s="322"/>
      <c r="AW1052" s="322"/>
      <c r="AX1052" s="322"/>
      <c r="AY1052">
        <f>COUNTA($C$1052)</f>
        <v>1</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295</v>
      </c>
      <c r="K1075" s="110"/>
      <c r="L1075" s="110"/>
      <c r="M1075" s="110"/>
      <c r="N1075" s="110"/>
      <c r="O1075" s="110"/>
      <c r="P1075" s="336" t="s">
        <v>243</v>
      </c>
      <c r="Q1075" s="336"/>
      <c r="R1075" s="336"/>
      <c r="S1075" s="336"/>
      <c r="T1075" s="336"/>
      <c r="U1075" s="336"/>
      <c r="V1075" s="336"/>
      <c r="W1075" s="336"/>
      <c r="X1075" s="336"/>
      <c r="Y1075" s="346" t="s">
        <v>293</v>
      </c>
      <c r="Z1075" s="347"/>
      <c r="AA1075" s="347"/>
      <c r="AB1075" s="347"/>
      <c r="AC1075" s="278" t="s">
        <v>332</v>
      </c>
      <c r="AD1075" s="278"/>
      <c r="AE1075" s="278"/>
      <c r="AF1075" s="278"/>
      <c r="AG1075" s="278"/>
      <c r="AH1075" s="346" t="s">
        <v>361</v>
      </c>
      <c r="AI1075" s="348"/>
      <c r="AJ1075" s="348"/>
      <c r="AK1075" s="348"/>
      <c r="AL1075" s="348" t="s">
        <v>21</v>
      </c>
      <c r="AM1075" s="348"/>
      <c r="AN1075" s="348"/>
      <c r="AO1075" s="427"/>
      <c r="AP1075" s="428" t="s">
        <v>296</v>
      </c>
      <c r="AQ1075" s="428"/>
      <c r="AR1075" s="428"/>
      <c r="AS1075" s="428"/>
      <c r="AT1075" s="428"/>
      <c r="AU1075" s="428"/>
      <c r="AV1075" s="428"/>
      <c r="AW1075" s="428"/>
      <c r="AX1075" s="428"/>
      <c r="AY1075">
        <f t="shared" ref="AY1075:AY1076" si="124">$AY$1073</f>
        <v>1</v>
      </c>
    </row>
    <row r="1076" spans="1:51" ht="30" customHeight="1" x14ac:dyDescent="0.15">
      <c r="A1076" s="402">
        <v>1</v>
      </c>
      <c r="B1076" s="402">
        <v>1</v>
      </c>
      <c r="C1076" s="419" t="s">
        <v>789</v>
      </c>
      <c r="D1076" s="416"/>
      <c r="E1076" s="416"/>
      <c r="F1076" s="416"/>
      <c r="G1076" s="416"/>
      <c r="H1076" s="416"/>
      <c r="I1076" s="416"/>
      <c r="J1076" s="417">
        <v>7013205000162</v>
      </c>
      <c r="K1076" s="418"/>
      <c r="L1076" s="418"/>
      <c r="M1076" s="418"/>
      <c r="N1076" s="418"/>
      <c r="O1076" s="418"/>
      <c r="P1076" s="420" t="s">
        <v>790</v>
      </c>
      <c r="Q1076" s="421"/>
      <c r="R1076" s="421"/>
      <c r="S1076" s="421"/>
      <c r="T1076" s="421"/>
      <c r="U1076" s="421"/>
      <c r="V1076" s="421"/>
      <c r="W1076" s="421"/>
      <c r="X1076" s="421"/>
      <c r="Y1076" s="319">
        <v>0.3</v>
      </c>
      <c r="Z1076" s="320"/>
      <c r="AA1076" s="320"/>
      <c r="AB1076" s="321"/>
      <c r="AC1076" s="422" t="s">
        <v>372</v>
      </c>
      <c r="AD1076" s="423"/>
      <c r="AE1076" s="423"/>
      <c r="AF1076" s="423"/>
      <c r="AG1076" s="423"/>
      <c r="AH1076" s="424" t="s">
        <v>400</v>
      </c>
      <c r="AI1076" s="425"/>
      <c r="AJ1076" s="425"/>
      <c r="AK1076" s="425"/>
      <c r="AL1076" s="327">
        <v>100</v>
      </c>
      <c r="AM1076" s="328"/>
      <c r="AN1076" s="328"/>
      <c r="AO1076" s="329"/>
      <c r="AP1076" s="322"/>
      <c r="AQ1076" s="322"/>
      <c r="AR1076" s="322"/>
      <c r="AS1076" s="322"/>
      <c r="AT1076" s="322"/>
      <c r="AU1076" s="322"/>
      <c r="AV1076" s="322"/>
      <c r="AW1076" s="322"/>
      <c r="AX1076" s="322"/>
      <c r="AY1076">
        <f t="shared" si="124"/>
        <v>1</v>
      </c>
    </row>
    <row r="1077" spans="1:51" ht="30" customHeight="1" x14ac:dyDescent="0.15">
      <c r="A1077" s="402">
        <v>2</v>
      </c>
      <c r="B1077" s="402">
        <v>1</v>
      </c>
      <c r="C1077" s="419" t="s">
        <v>791</v>
      </c>
      <c r="D1077" s="416"/>
      <c r="E1077" s="416"/>
      <c r="F1077" s="416"/>
      <c r="G1077" s="416"/>
      <c r="H1077" s="416"/>
      <c r="I1077" s="416"/>
      <c r="J1077" s="417">
        <v>5310005005850</v>
      </c>
      <c r="K1077" s="418"/>
      <c r="L1077" s="418"/>
      <c r="M1077" s="418"/>
      <c r="N1077" s="418"/>
      <c r="O1077" s="418"/>
      <c r="P1077" s="420" t="s">
        <v>790</v>
      </c>
      <c r="Q1077" s="421"/>
      <c r="R1077" s="421"/>
      <c r="S1077" s="421"/>
      <c r="T1077" s="421"/>
      <c r="U1077" s="421"/>
      <c r="V1077" s="421"/>
      <c r="W1077" s="421"/>
      <c r="X1077" s="421"/>
      <c r="Y1077" s="319">
        <v>0.3</v>
      </c>
      <c r="Z1077" s="320"/>
      <c r="AA1077" s="320"/>
      <c r="AB1077" s="321"/>
      <c r="AC1077" s="422" t="s">
        <v>372</v>
      </c>
      <c r="AD1077" s="423"/>
      <c r="AE1077" s="423"/>
      <c r="AF1077" s="423"/>
      <c r="AG1077" s="423"/>
      <c r="AH1077" s="424" t="s">
        <v>400</v>
      </c>
      <c r="AI1077" s="425"/>
      <c r="AJ1077" s="425"/>
      <c r="AK1077" s="425"/>
      <c r="AL1077" s="327">
        <v>100</v>
      </c>
      <c r="AM1077" s="328"/>
      <c r="AN1077" s="328"/>
      <c r="AO1077" s="329"/>
      <c r="AP1077" s="322"/>
      <c r="AQ1077" s="322"/>
      <c r="AR1077" s="322"/>
      <c r="AS1077" s="322"/>
      <c r="AT1077" s="322"/>
      <c r="AU1077" s="322"/>
      <c r="AV1077" s="322"/>
      <c r="AW1077" s="322"/>
      <c r="AX1077" s="322"/>
      <c r="AY1077">
        <f>COUNTA($C$1077)</f>
        <v>1</v>
      </c>
    </row>
    <row r="1078" spans="1:51" ht="30" hidden="1" customHeight="1" x14ac:dyDescent="0.15">
      <c r="A1078" s="402">
        <v>3</v>
      </c>
      <c r="B1078" s="402">
        <v>1</v>
      </c>
      <c r="C1078" s="419"/>
      <c r="D1078" s="416"/>
      <c r="E1078" s="416"/>
      <c r="F1078" s="416"/>
      <c r="G1078" s="416"/>
      <c r="H1078" s="416"/>
      <c r="I1078" s="416"/>
      <c r="J1078" s="417"/>
      <c r="K1078" s="418"/>
      <c r="L1078" s="418"/>
      <c r="M1078" s="418"/>
      <c r="N1078" s="418"/>
      <c r="O1078" s="418"/>
      <c r="P1078" s="426"/>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19"/>
      <c r="D1079" s="416"/>
      <c r="E1079" s="416"/>
      <c r="F1079" s="416"/>
      <c r="G1079" s="416"/>
      <c r="H1079" s="416"/>
      <c r="I1079" s="416"/>
      <c r="J1079" s="417"/>
      <c r="K1079" s="418"/>
      <c r="L1079" s="418"/>
      <c r="M1079" s="418"/>
      <c r="N1079" s="418"/>
      <c r="O1079" s="418"/>
      <c r="P1079" s="426"/>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91" t="s">
        <v>323</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0" t="s">
        <v>338</v>
      </c>
      <c r="AM1106" s="961"/>
      <c r="AN1106" s="961"/>
      <c r="AO1106" s="76" t="s">
        <v>851</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8" t="s">
        <v>262</v>
      </c>
      <c r="D1109" s="894"/>
      <c r="E1109" s="278" t="s">
        <v>261</v>
      </c>
      <c r="F1109" s="894"/>
      <c r="G1109" s="894"/>
      <c r="H1109" s="894"/>
      <c r="I1109" s="894"/>
      <c r="J1109" s="278" t="s">
        <v>295</v>
      </c>
      <c r="K1109" s="278"/>
      <c r="L1109" s="278"/>
      <c r="M1109" s="278"/>
      <c r="N1109" s="278"/>
      <c r="O1109" s="278"/>
      <c r="P1109" s="346" t="s">
        <v>27</v>
      </c>
      <c r="Q1109" s="346"/>
      <c r="R1109" s="346"/>
      <c r="S1109" s="346"/>
      <c r="T1109" s="346"/>
      <c r="U1109" s="346"/>
      <c r="V1109" s="346"/>
      <c r="W1109" s="346"/>
      <c r="X1109" s="346"/>
      <c r="Y1109" s="278" t="s">
        <v>297</v>
      </c>
      <c r="Z1109" s="894"/>
      <c r="AA1109" s="894"/>
      <c r="AB1109" s="894"/>
      <c r="AC1109" s="278" t="s">
        <v>244</v>
      </c>
      <c r="AD1109" s="278"/>
      <c r="AE1109" s="278"/>
      <c r="AF1109" s="278"/>
      <c r="AG1109" s="278"/>
      <c r="AH1109" s="346" t="s">
        <v>257</v>
      </c>
      <c r="AI1109" s="347"/>
      <c r="AJ1109" s="347"/>
      <c r="AK1109" s="347"/>
      <c r="AL1109" s="347" t="s">
        <v>21</v>
      </c>
      <c r="AM1109" s="347"/>
      <c r="AN1109" s="347"/>
      <c r="AO1109" s="897"/>
      <c r="AP1109" s="428" t="s">
        <v>324</v>
      </c>
      <c r="AQ1109" s="428"/>
      <c r="AR1109" s="428"/>
      <c r="AS1109" s="428"/>
      <c r="AT1109" s="428"/>
      <c r="AU1109" s="428"/>
      <c r="AV1109" s="428"/>
      <c r="AW1109" s="428"/>
      <c r="AX1109" s="428"/>
    </row>
    <row r="1110" spans="1:51" ht="30" customHeight="1" x14ac:dyDescent="0.15">
      <c r="A1110" s="402">
        <v>1</v>
      </c>
      <c r="B1110" s="402">
        <v>1</v>
      </c>
      <c r="C1110" s="896"/>
      <c r="D1110" s="896"/>
      <c r="E1110" s="263" t="s">
        <v>400</v>
      </c>
      <c r="F1110" s="895"/>
      <c r="G1110" s="895"/>
      <c r="H1110" s="895"/>
      <c r="I1110" s="895"/>
      <c r="J1110" s="417" t="s">
        <v>400</v>
      </c>
      <c r="K1110" s="418"/>
      <c r="L1110" s="418"/>
      <c r="M1110" s="418"/>
      <c r="N1110" s="418"/>
      <c r="O1110" s="418"/>
      <c r="P1110" s="420" t="s">
        <v>400</v>
      </c>
      <c r="Q1110" s="421"/>
      <c r="R1110" s="421"/>
      <c r="S1110" s="421"/>
      <c r="T1110" s="421"/>
      <c r="U1110" s="421"/>
      <c r="V1110" s="421"/>
      <c r="W1110" s="421"/>
      <c r="X1110" s="421"/>
      <c r="Y1110" s="319" t="s">
        <v>400</v>
      </c>
      <c r="Z1110" s="320"/>
      <c r="AA1110" s="320"/>
      <c r="AB1110" s="321"/>
      <c r="AC1110" s="429"/>
      <c r="AD1110" s="429"/>
      <c r="AE1110" s="429"/>
      <c r="AF1110" s="429"/>
      <c r="AG1110" s="429"/>
      <c r="AH1110" s="325" t="s">
        <v>400</v>
      </c>
      <c r="AI1110" s="326"/>
      <c r="AJ1110" s="326"/>
      <c r="AK1110" s="326"/>
      <c r="AL1110" s="327" t="s">
        <v>400</v>
      </c>
      <c r="AM1110" s="328"/>
      <c r="AN1110" s="328"/>
      <c r="AO1110" s="329"/>
      <c r="AP1110" s="322" t="s">
        <v>400</v>
      </c>
      <c r="AQ1110" s="322"/>
      <c r="AR1110" s="322"/>
      <c r="AS1110" s="322"/>
      <c r="AT1110" s="322"/>
      <c r="AU1110" s="322"/>
      <c r="AV1110" s="322"/>
      <c r="AW1110" s="322"/>
      <c r="AX1110" s="322"/>
    </row>
    <row r="1111" spans="1:51" ht="30" hidden="1" customHeight="1" x14ac:dyDescent="0.15">
      <c r="A1111" s="402">
        <v>2</v>
      </c>
      <c r="B1111" s="402">
        <v>1</v>
      </c>
      <c r="C1111" s="896"/>
      <c r="D1111" s="896"/>
      <c r="E1111" s="895"/>
      <c r="F1111" s="895"/>
      <c r="G1111" s="895"/>
      <c r="H1111" s="895"/>
      <c r="I1111" s="895"/>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6"/>
      <c r="D1112" s="896"/>
      <c r="E1112" s="895"/>
      <c r="F1112" s="895"/>
      <c r="G1112" s="895"/>
      <c r="H1112" s="895"/>
      <c r="I1112" s="895"/>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6"/>
      <c r="D1113" s="896"/>
      <c r="E1113" s="895"/>
      <c r="F1113" s="895"/>
      <c r="G1113" s="895"/>
      <c r="H1113" s="895"/>
      <c r="I1113" s="895"/>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6"/>
      <c r="D1114" s="896"/>
      <c r="E1114" s="895"/>
      <c r="F1114" s="895"/>
      <c r="G1114" s="895"/>
      <c r="H1114" s="895"/>
      <c r="I1114" s="895"/>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6"/>
      <c r="D1115" s="896"/>
      <c r="E1115" s="895"/>
      <c r="F1115" s="895"/>
      <c r="G1115" s="895"/>
      <c r="H1115" s="895"/>
      <c r="I1115" s="895"/>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6"/>
      <c r="D1116" s="896"/>
      <c r="E1116" s="895"/>
      <c r="F1116" s="895"/>
      <c r="G1116" s="895"/>
      <c r="H1116" s="895"/>
      <c r="I1116" s="895"/>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6"/>
      <c r="D1117" s="896"/>
      <c r="E1117" s="895"/>
      <c r="F1117" s="895"/>
      <c r="G1117" s="895"/>
      <c r="H1117" s="895"/>
      <c r="I1117" s="895"/>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6"/>
      <c r="D1118" s="896"/>
      <c r="E1118" s="895"/>
      <c r="F1118" s="895"/>
      <c r="G1118" s="895"/>
      <c r="H1118" s="895"/>
      <c r="I1118" s="895"/>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6"/>
      <c r="D1119" s="896"/>
      <c r="E1119" s="895"/>
      <c r="F1119" s="895"/>
      <c r="G1119" s="895"/>
      <c r="H1119" s="895"/>
      <c r="I1119" s="895"/>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6"/>
      <c r="D1120" s="896"/>
      <c r="E1120" s="895"/>
      <c r="F1120" s="895"/>
      <c r="G1120" s="895"/>
      <c r="H1120" s="895"/>
      <c r="I1120" s="895"/>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6"/>
      <c r="D1121" s="896"/>
      <c r="E1121" s="895"/>
      <c r="F1121" s="895"/>
      <c r="G1121" s="895"/>
      <c r="H1121" s="895"/>
      <c r="I1121" s="895"/>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6"/>
      <c r="D1122" s="896"/>
      <c r="E1122" s="895"/>
      <c r="F1122" s="895"/>
      <c r="G1122" s="895"/>
      <c r="H1122" s="895"/>
      <c r="I1122" s="895"/>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6"/>
      <c r="D1123" s="896"/>
      <c r="E1123" s="895"/>
      <c r="F1123" s="895"/>
      <c r="G1123" s="895"/>
      <c r="H1123" s="895"/>
      <c r="I1123" s="895"/>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6"/>
      <c r="D1124" s="896"/>
      <c r="E1124" s="895"/>
      <c r="F1124" s="895"/>
      <c r="G1124" s="895"/>
      <c r="H1124" s="895"/>
      <c r="I1124" s="895"/>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6"/>
      <c r="D1125" s="896"/>
      <c r="E1125" s="895"/>
      <c r="F1125" s="895"/>
      <c r="G1125" s="895"/>
      <c r="H1125" s="895"/>
      <c r="I1125" s="895"/>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6"/>
      <c r="D1126" s="896"/>
      <c r="E1126" s="895"/>
      <c r="F1126" s="895"/>
      <c r="G1126" s="895"/>
      <c r="H1126" s="895"/>
      <c r="I1126" s="895"/>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6"/>
      <c r="D1127" s="896"/>
      <c r="E1127" s="263"/>
      <c r="F1127" s="895"/>
      <c r="G1127" s="895"/>
      <c r="H1127" s="895"/>
      <c r="I1127" s="895"/>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6"/>
      <c r="D1128" s="896"/>
      <c r="E1128" s="895"/>
      <c r="F1128" s="895"/>
      <c r="G1128" s="895"/>
      <c r="H1128" s="895"/>
      <c r="I1128" s="895"/>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6"/>
      <c r="D1129" s="896"/>
      <c r="E1129" s="895"/>
      <c r="F1129" s="895"/>
      <c r="G1129" s="895"/>
      <c r="H1129" s="895"/>
      <c r="I1129" s="895"/>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6"/>
      <c r="D1130" s="896"/>
      <c r="E1130" s="895"/>
      <c r="F1130" s="895"/>
      <c r="G1130" s="895"/>
      <c r="H1130" s="895"/>
      <c r="I1130" s="895"/>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6"/>
      <c r="D1131" s="896"/>
      <c r="E1131" s="895"/>
      <c r="F1131" s="895"/>
      <c r="G1131" s="895"/>
      <c r="H1131" s="895"/>
      <c r="I1131" s="895"/>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6"/>
      <c r="D1132" s="896"/>
      <c r="E1132" s="895"/>
      <c r="F1132" s="895"/>
      <c r="G1132" s="895"/>
      <c r="H1132" s="895"/>
      <c r="I1132" s="895"/>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6"/>
      <c r="D1133" s="896"/>
      <c r="E1133" s="895"/>
      <c r="F1133" s="895"/>
      <c r="G1133" s="895"/>
      <c r="H1133" s="895"/>
      <c r="I1133" s="895"/>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6"/>
      <c r="D1134" s="896"/>
      <c r="E1134" s="895"/>
      <c r="F1134" s="895"/>
      <c r="G1134" s="895"/>
      <c r="H1134" s="895"/>
      <c r="I1134" s="895"/>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6"/>
      <c r="D1135" s="896"/>
      <c r="E1135" s="895"/>
      <c r="F1135" s="895"/>
      <c r="G1135" s="895"/>
      <c r="H1135" s="895"/>
      <c r="I1135" s="895"/>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6"/>
      <c r="D1136" s="896"/>
      <c r="E1136" s="895"/>
      <c r="F1136" s="895"/>
      <c r="G1136" s="895"/>
      <c r="H1136" s="895"/>
      <c r="I1136" s="895"/>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6"/>
      <c r="D1137" s="896"/>
      <c r="E1137" s="895"/>
      <c r="F1137" s="895"/>
      <c r="G1137" s="895"/>
      <c r="H1137" s="895"/>
      <c r="I1137" s="895"/>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6"/>
      <c r="D1138" s="896"/>
      <c r="E1138" s="895"/>
      <c r="F1138" s="895"/>
      <c r="G1138" s="895"/>
      <c r="H1138" s="895"/>
      <c r="I1138" s="895"/>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6"/>
      <c r="D1139" s="896"/>
      <c r="E1139" s="895"/>
      <c r="F1139" s="895"/>
      <c r="G1139" s="895"/>
      <c r="H1139" s="895"/>
      <c r="I1139" s="895"/>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3363" priority="14075">
      <formula>IF(RIGHT(TEXT(P14,"0.#"),1)=".",FALSE,TRUE)</formula>
    </cfRule>
    <cfRule type="expression" dxfId="3362" priority="14076">
      <formula>IF(RIGHT(TEXT(P14,"0.#"),1)=".",TRUE,FALSE)</formula>
    </cfRule>
  </conditionalFormatting>
  <conditionalFormatting sqref="AE32">
    <cfRule type="expression" dxfId="3361" priority="14065">
      <formula>IF(RIGHT(TEXT(AE32,"0.#"),1)=".",FALSE,TRUE)</formula>
    </cfRule>
    <cfRule type="expression" dxfId="3360" priority="14066">
      <formula>IF(RIGHT(TEXT(AE32,"0.#"),1)=".",TRUE,FALSE)</formula>
    </cfRule>
  </conditionalFormatting>
  <conditionalFormatting sqref="P18:AX18">
    <cfRule type="expression" dxfId="3359" priority="13951">
      <formula>IF(RIGHT(TEXT(P18,"0.#"),1)=".",FALSE,TRUE)</formula>
    </cfRule>
    <cfRule type="expression" dxfId="3358" priority="13952">
      <formula>IF(RIGHT(TEXT(P18,"0.#"),1)=".",TRUE,FALSE)</formula>
    </cfRule>
  </conditionalFormatting>
  <conditionalFormatting sqref="Y790">
    <cfRule type="expression" dxfId="3357" priority="13947">
      <formula>IF(RIGHT(TEXT(Y790,"0.#"),1)=".",FALSE,TRUE)</formula>
    </cfRule>
    <cfRule type="expression" dxfId="3356" priority="13948">
      <formula>IF(RIGHT(TEXT(Y790,"0.#"),1)=".",TRUE,FALSE)</formula>
    </cfRule>
  </conditionalFormatting>
  <conditionalFormatting sqref="Y799">
    <cfRule type="expression" dxfId="3355" priority="13943">
      <formula>IF(RIGHT(TEXT(Y799,"0.#"),1)=".",FALSE,TRUE)</formula>
    </cfRule>
    <cfRule type="expression" dxfId="3354" priority="13944">
      <formula>IF(RIGHT(TEXT(Y799,"0.#"),1)=".",TRUE,FALSE)</formula>
    </cfRule>
  </conditionalFormatting>
  <conditionalFormatting sqref="Y830:Y837 Y828 Y820:Y821 Y815 Y804:Y811 Y802 Y823:Y824">
    <cfRule type="expression" dxfId="3353" priority="13725">
      <formula>IF(RIGHT(TEXT(Y802,"0.#"),1)=".",FALSE,TRUE)</formula>
    </cfRule>
    <cfRule type="expression" dxfId="3352" priority="13726">
      <formula>IF(RIGHT(TEXT(Y802,"0.#"),1)=".",TRUE,FALSE)</formula>
    </cfRule>
  </conditionalFormatting>
  <conditionalFormatting sqref="P16:AQ17 P15:AX15 P13:AX13">
    <cfRule type="expression" dxfId="3351" priority="13773">
      <formula>IF(RIGHT(TEXT(P13,"0.#"),1)=".",FALSE,TRUE)</formula>
    </cfRule>
    <cfRule type="expression" dxfId="3350" priority="13774">
      <formula>IF(RIGHT(TEXT(P13,"0.#"),1)=".",TRUE,FALSE)</formula>
    </cfRule>
  </conditionalFormatting>
  <conditionalFormatting sqref="P19:AJ19">
    <cfRule type="expression" dxfId="3349" priority="13771">
      <formula>IF(RIGHT(TEXT(P19,"0.#"),1)=".",FALSE,TRUE)</formula>
    </cfRule>
    <cfRule type="expression" dxfId="3348" priority="13772">
      <formula>IF(RIGHT(TEXT(P19,"0.#"),1)=".",TRUE,FALSE)</formula>
    </cfRule>
  </conditionalFormatting>
  <conditionalFormatting sqref="AE101 AQ101">
    <cfRule type="expression" dxfId="3347" priority="13763">
      <formula>IF(RIGHT(TEXT(AE101,"0.#"),1)=".",FALSE,TRUE)</formula>
    </cfRule>
    <cfRule type="expression" dxfId="3346" priority="13764">
      <formula>IF(RIGHT(TEXT(AE101,"0.#"),1)=".",TRUE,FALSE)</formula>
    </cfRule>
  </conditionalFormatting>
  <conditionalFormatting sqref="Y791:Y798 Y789">
    <cfRule type="expression" dxfId="3345" priority="13749">
      <formula>IF(RIGHT(TEXT(Y789,"0.#"),1)=".",FALSE,TRUE)</formula>
    </cfRule>
    <cfRule type="expression" dxfId="3344" priority="13750">
      <formula>IF(RIGHT(TEXT(Y789,"0.#"),1)=".",TRUE,FALSE)</formula>
    </cfRule>
  </conditionalFormatting>
  <conditionalFormatting sqref="AU790">
    <cfRule type="expression" dxfId="3343" priority="13747">
      <formula>IF(RIGHT(TEXT(AU790,"0.#"),1)=".",FALSE,TRUE)</formula>
    </cfRule>
    <cfRule type="expression" dxfId="3342" priority="13748">
      <formula>IF(RIGHT(TEXT(AU790,"0.#"),1)=".",TRUE,FALSE)</formula>
    </cfRule>
  </conditionalFormatting>
  <conditionalFormatting sqref="AU799">
    <cfRule type="expression" dxfId="3341" priority="13745">
      <formula>IF(RIGHT(TEXT(AU799,"0.#"),1)=".",FALSE,TRUE)</formula>
    </cfRule>
    <cfRule type="expression" dxfId="3340" priority="13746">
      <formula>IF(RIGHT(TEXT(AU799,"0.#"),1)=".",TRUE,FALSE)</formula>
    </cfRule>
  </conditionalFormatting>
  <conditionalFormatting sqref="AU791:AU798 AU789">
    <cfRule type="expression" dxfId="3339" priority="13743">
      <formula>IF(RIGHT(TEXT(AU789,"0.#"),1)=".",FALSE,TRUE)</formula>
    </cfRule>
    <cfRule type="expression" dxfId="3338" priority="13744">
      <formula>IF(RIGHT(TEXT(AU789,"0.#"),1)=".",TRUE,FALSE)</formula>
    </cfRule>
  </conditionalFormatting>
  <conditionalFormatting sqref="Y829 Y816 Y803">
    <cfRule type="expression" dxfId="3337" priority="13729">
      <formula>IF(RIGHT(TEXT(Y803,"0.#"),1)=".",FALSE,TRUE)</formula>
    </cfRule>
    <cfRule type="expression" dxfId="3336" priority="13730">
      <formula>IF(RIGHT(TEXT(Y803,"0.#"),1)=".",TRUE,FALSE)</formula>
    </cfRule>
  </conditionalFormatting>
  <conditionalFormatting sqref="Y838 Y825 Y812">
    <cfRule type="expression" dxfId="3335" priority="13727">
      <formula>IF(RIGHT(TEXT(Y812,"0.#"),1)=".",FALSE,TRUE)</formula>
    </cfRule>
    <cfRule type="expression" dxfId="3334" priority="13728">
      <formula>IF(RIGHT(TEXT(Y812,"0.#"),1)=".",TRUE,FALSE)</formula>
    </cfRule>
  </conditionalFormatting>
  <conditionalFormatting sqref="AU829 AU816 AU803">
    <cfRule type="expression" dxfId="3333" priority="13723">
      <formula>IF(RIGHT(TEXT(AU803,"0.#"),1)=".",FALSE,TRUE)</formula>
    </cfRule>
    <cfRule type="expression" dxfId="3332" priority="13724">
      <formula>IF(RIGHT(TEXT(AU803,"0.#"),1)=".",TRUE,FALSE)</formula>
    </cfRule>
  </conditionalFormatting>
  <conditionalFormatting sqref="AU838 AU825 AU812">
    <cfRule type="expression" dxfId="3331" priority="13721">
      <formula>IF(RIGHT(TEXT(AU812,"0.#"),1)=".",FALSE,TRUE)</formula>
    </cfRule>
    <cfRule type="expression" dxfId="3330" priority="13722">
      <formula>IF(RIGHT(TEXT(AU812,"0.#"),1)=".",TRUE,FALSE)</formula>
    </cfRule>
  </conditionalFormatting>
  <conditionalFormatting sqref="AU830:AU837 AU828 AU817:AU824 AU815 AU804:AU811 AU802">
    <cfRule type="expression" dxfId="3329" priority="13719">
      <formula>IF(RIGHT(TEXT(AU802,"0.#"),1)=".",FALSE,TRUE)</formula>
    </cfRule>
    <cfRule type="expression" dxfId="3328" priority="13720">
      <formula>IF(RIGHT(TEXT(AU802,"0.#"),1)=".",TRUE,FALSE)</formula>
    </cfRule>
  </conditionalFormatting>
  <conditionalFormatting sqref="AM87">
    <cfRule type="expression" dxfId="3327" priority="13373">
      <formula>IF(RIGHT(TEXT(AM87,"0.#"),1)=".",FALSE,TRUE)</formula>
    </cfRule>
    <cfRule type="expression" dxfId="3326" priority="13374">
      <formula>IF(RIGHT(TEXT(AM87,"0.#"),1)=".",TRUE,FALSE)</formula>
    </cfRule>
  </conditionalFormatting>
  <conditionalFormatting sqref="AE55">
    <cfRule type="expression" dxfId="3325" priority="13441">
      <formula>IF(RIGHT(TEXT(AE55,"0.#"),1)=".",FALSE,TRUE)</formula>
    </cfRule>
    <cfRule type="expression" dxfId="3324" priority="13442">
      <formula>IF(RIGHT(TEXT(AE55,"0.#"),1)=".",TRUE,FALSE)</formula>
    </cfRule>
  </conditionalFormatting>
  <conditionalFormatting sqref="AI55">
    <cfRule type="expression" dxfId="3323" priority="13439">
      <formula>IF(RIGHT(TEXT(AI55,"0.#"),1)=".",FALSE,TRUE)</formula>
    </cfRule>
    <cfRule type="expression" dxfId="3322" priority="13440">
      <formula>IF(RIGHT(TEXT(AI55,"0.#"),1)=".",TRUE,FALSE)</formula>
    </cfRule>
  </conditionalFormatting>
  <conditionalFormatting sqref="AM34">
    <cfRule type="expression" dxfId="3321" priority="13519">
      <formula>IF(RIGHT(TEXT(AM34,"0.#"),1)=".",FALSE,TRUE)</formula>
    </cfRule>
    <cfRule type="expression" dxfId="3320" priority="13520">
      <formula>IF(RIGHT(TEXT(AM34,"0.#"),1)=".",TRUE,FALSE)</formula>
    </cfRule>
  </conditionalFormatting>
  <conditionalFormatting sqref="AE33">
    <cfRule type="expression" dxfId="3319" priority="13533">
      <formula>IF(RIGHT(TEXT(AE33,"0.#"),1)=".",FALSE,TRUE)</formula>
    </cfRule>
    <cfRule type="expression" dxfId="3318" priority="13534">
      <formula>IF(RIGHT(TEXT(AE33,"0.#"),1)=".",TRUE,FALSE)</formula>
    </cfRule>
  </conditionalFormatting>
  <conditionalFormatting sqref="AE34">
    <cfRule type="expression" dxfId="3317" priority="13531">
      <formula>IF(RIGHT(TEXT(AE34,"0.#"),1)=".",FALSE,TRUE)</formula>
    </cfRule>
    <cfRule type="expression" dxfId="3316" priority="13532">
      <formula>IF(RIGHT(TEXT(AE34,"0.#"),1)=".",TRUE,FALSE)</formula>
    </cfRule>
  </conditionalFormatting>
  <conditionalFormatting sqref="AI34">
    <cfRule type="expression" dxfId="3315" priority="13529">
      <formula>IF(RIGHT(TEXT(AI34,"0.#"),1)=".",FALSE,TRUE)</formula>
    </cfRule>
    <cfRule type="expression" dxfId="3314" priority="13530">
      <formula>IF(RIGHT(TEXT(AI34,"0.#"),1)=".",TRUE,FALSE)</formula>
    </cfRule>
  </conditionalFormatting>
  <conditionalFormatting sqref="AI33">
    <cfRule type="expression" dxfId="3313" priority="13527">
      <formula>IF(RIGHT(TEXT(AI33,"0.#"),1)=".",FALSE,TRUE)</formula>
    </cfRule>
    <cfRule type="expression" dxfId="3312" priority="13528">
      <formula>IF(RIGHT(TEXT(AI33,"0.#"),1)=".",TRUE,FALSE)</formula>
    </cfRule>
  </conditionalFormatting>
  <conditionalFormatting sqref="AI32">
    <cfRule type="expression" dxfId="3311" priority="13525">
      <formula>IF(RIGHT(TEXT(AI32,"0.#"),1)=".",FALSE,TRUE)</formula>
    </cfRule>
    <cfRule type="expression" dxfId="3310" priority="13526">
      <formula>IF(RIGHT(TEXT(AI32,"0.#"),1)=".",TRUE,FALSE)</formula>
    </cfRule>
  </conditionalFormatting>
  <conditionalFormatting sqref="AM32">
    <cfRule type="expression" dxfId="3309" priority="13523">
      <formula>IF(RIGHT(TEXT(AM32,"0.#"),1)=".",FALSE,TRUE)</formula>
    </cfRule>
    <cfRule type="expression" dxfId="3308" priority="13524">
      <formula>IF(RIGHT(TEXT(AM32,"0.#"),1)=".",TRUE,FALSE)</formula>
    </cfRule>
  </conditionalFormatting>
  <conditionalFormatting sqref="AM33">
    <cfRule type="expression" dxfId="3307" priority="13521">
      <formula>IF(RIGHT(TEXT(AM33,"0.#"),1)=".",FALSE,TRUE)</formula>
    </cfRule>
    <cfRule type="expression" dxfId="3306" priority="13522">
      <formula>IF(RIGHT(TEXT(AM33,"0.#"),1)=".",TRUE,FALSE)</formula>
    </cfRule>
  </conditionalFormatting>
  <conditionalFormatting sqref="AQ32:AQ34">
    <cfRule type="expression" dxfId="3305" priority="13513">
      <formula>IF(RIGHT(TEXT(AQ32,"0.#"),1)=".",FALSE,TRUE)</formula>
    </cfRule>
    <cfRule type="expression" dxfId="3304" priority="13514">
      <formula>IF(RIGHT(TEXT(AQ32,"0.#"),1)=".",TRUE,FALSE)</formula>
    </cfRule>
  </conditionalFormatting>
  <conditionalFormatting sqref="AU32:AU34">
    <cfRule type="expression" dxfId="3303" priority="13511">
      <formula>IF(RIGHT(TEXT(AU32,"0.#"),1)=".",FALSE,TRUE)</formula>
    </cfRule>
    <cfRule type="expression" dxfId="3302" priority="13512">
      <formula>IF(RIGHT(TEXT(AU32,"0.#"),1)=".",TRUE,FALSE)</formula>
    </cfRule>
  </conditionalFormatting>
  <conditionalFormatting sqref="AE53">
    <cfRule type="expression" dxfId="3301" priority="13445">
      <formula>IF(RIGHT(TEXT(AE53,"0.#"),1)=".",FALSE,TRUE)</formula>
    </cfRule>
    <cfRule type="expression" dxfId="3300" priority="13446">
      <formula>IF(RIGHT(TEXT(AE53,"0.#"),1)=".",TRUE,FALSE)</formula>
    </cfRule>
  </conditionalFormatting>
  <conditionalFormatting sqref="AE54">
    <cfRule type="expression" dxfId="3299" priority="13443">
      <formula>IF(RIGHT(TEXT(AE54,"0.#"),1)=".",FALSE,TRUE)</formula>
    </cfRule>
    <cfRule type="expression" dxfId="3298" priority="13444">
      <formula>IF(RIGHT(TEXT(AE54,"0.#"),1)=".",TRUE,FALSE)</formula>
    </cfRule>
  </conditionalFormatting>
  <conditionalFormatting sqref="AI54">
    <cfRule type="expression" dxfId="3297" priority="13437">
      <formula>IF(RIGHT(TEXT(AI54,"0.#"),1)=".",FALSE,TRUE)</formula>
    </cfRule>
    <cfRule type="expression" dxfId="3296" priority="13438">
      <formula>IF(RIGHT(TEXT(AI54,"0.#"),1)=".",TRUE,FALSE)</formula>
    </cfRule>
  </conditionalFormatting>
  <conditionalFormatting sqref="AI53">
    <cfRule type="expression" dxfId="3295" priority="13435">
      <formula>IF(RIGHT(TEXT(AI53,"0.#"),1)=".",FALSE,TRUE)</formula>
    </cfRule>
    <cfRule type="expression" dxfId="3294" priority="13436">
      <formula>IF(RIGHT(TEXT(AI53,"0.#"),1)=".",TRUE,FALSE)</formula>
    </cfRule>
  </conditionalFormatting>
  <conditionalFormatting sqref="AM53">
    <cfRule type="expression" dxfId="3293" priority="13433">
      <formula>IF(RIGHT(TEXT(AM53,"0.#"),1)=".",FALSE,TRUE)</formula>
    </cfRule>
    <cfRule type="expression" dxfId="3292" priority="13434">
      <formula>IF(RIGHT(TEXT(AM53,"0.#"),1)=".",TRUE,FALSE)</formula>
    </cfRule>
  </conditionalFormatting>
  <conditionalFormatting sqref="AM54">
    <cfRule type="expression" dxfId="3291" priority="13431">
      <formula>IF(RIGHT(TEXT(AM54,"0.#"),1)=".",FALSE,TRUE)</formula>
    </cfRule>
    <cfRule type="expression" dxfId="3290" priority="13432">
      <formula>IF(RIGHT(TEXT(AM54,"0.#"),1)=".",TRUE,FALSE)</formula>
    </cfRule>
  </conditionalFormatting>
  <conditionalFormatting sqref="AM55">
    <cfRule type="expression" dxfId="3289" priority="13429">
      <formula>IF(RIGHT(TEXT(AM55,"0.#"),1)=".",FALSE,TRUE)</formula>
    </cfRule>
    <cfRule type="expression" dxfId="3288" priority="13430">
      <formula>IF(RIGHT(TEXT(AM55,"0.#"),1)=".",TRUE,FALSE)</formula>
    </cfRule>
  </conditionalFormatting>
  <conditionalFormatting sqref="AE60">
    <cfRule type="expression" dxfId="3287" priority="13415">
      <formula>IF(RIGHT(TEXT(AE60,"0.#"),1)=".",FALSE,TRUE)</formula>
    </cfRule>
    <cfRule type="expression" dxfId="3286" priority="13416">
      <formula>IF(RIGHT(TEXT(AE60,"0.#"),1)=".",TRUE,FALSE)</formula>
    </cfRule>
  </conditionalFormatting>
  <conditionalFormatting sqref="AE61">
    <cfRule type="expression" dxfId="3285" priority="13413">
      <formula>IF(RIGHT(TEXT(AE61,"0.#"),1)=".",FALSE,TRUE)</formula>
    </cfRule>
    <cfRule type="expression" dxfId="3284" priority="13414">
      <formula>IF(RIGHT(TEXT(AE61,"0.#"),1)=".",TRUE,FALSE)</formula>
    </cfRule>
  </conditionalFormatting>
  <conditionalFormatting sqref="AE62">
    <cfRule type="expression" dxfId="3283" priority="13411">
      <formula>IF(RIGHT(TEXT(AE62,"0.#"),1)=".",FALSE,TRUE)</formula>
    </cfRule>
    <cfRule type="expression" dxfId="3282" priority="13412">
      <formula>IF(RIGHT(TEXT(AE62,"0.#"),1)=".",TRUE,FALSE)</formula>
    </cfRule>
  </conditionalFormatting>
  <conditionalFormatting sqref="AI62">
    <cfRule type="expression" dxfId="3281" priority="13409">
      <formula>IF(RIGHT(TEXT(AI62,"0.#"),1)=".",FALSE,TRUE)</formula>
    </cfRule>
    <cfRule type="expression" dxfId="3280" priority="13410">
      <formula>IF(RIGHT(TEXT(AI62,"0.#"),1)=".",TRUE,FALSE)</formula>
    </cfRule>
  </conditionalFormatting>
  <conditionalFormatting sqref="AI61">
    <cfRule type="expression" dxfId="3279" priority="13407">
      <formula>IF(RIGHT(TEXT(AI61,"0.#"),1)=".",FALSE,TRUE)</formula>
    </cfRule>
    <cfRule type="expression" dxfId="3278" priority="13408">
      <formula>IF(RIGHT(TEXT(AI61,"0.#"),1)=".",TRUE,FALSE)</formula>
    </cfRule>
  </conditionalFormatting>
  <conditionalFormatting sqref="AI60">
    <cfRule type="expression" dxfId="3277" priority="13405">
      <formula>IF(RIGHT(TEXT(AI60,"0.#"),1)=".",FALSE,TRUE)</formula>
    </cfRule>
    <cfRule type="expression" dxfId="3276" priority="13406">
      <formula>IF(RIGHT(TEXT(AI60,"0.#"),1)=".",TRUE,FALSE)</formula>
    </cfRule>
  </conditionalFormatting>
  <conditionalFormatting sqref="AM60">
    <cfRule type="expression" dxfId="3275" priority="13403">
      <formula>IF(RIGHT(TEXT(AM60,"0.#"),1)=".",FALSE,TRUE)</formula>
    </cfRule>
    <cfRule type="expression" dxfId="3274" priority="13404">
      <formula>IF(RIGHT(TEXT(AM60,"0.#"),1)=".",TRUE,FALSE)</formula>
    </cfRule>
  </conditionalFormatting>
  <conditionalFormatting sqref="AM61">
    <cfRule type="expression" dxfId="3273" priority="13401">
      <formula>IF(RIGHT(TEXT(AM61,"0.#"),1)=".",FALSE,TRUE)</formula>
    </cfRule>
    <cfRule type="expression" dxfId="3272" priority="13402">
      <formula>IF(RIGHT(TEXT(AM61,"0.#"),1)=".",TRUE,FALSE)</formula>
    </cfRule>
  </conditionalFormatting>
  <conditionalFormatting sqref="AM62">
    <cfRule type="expression" dxfId="3271" priority="13399">
      <formula>IF(RIGHT(TEXT(AM62,"0.#"),1)=".",FALSE,TRUE)</formula>
    </cfRule>
    <cfRule type="expression" dxfId="3270" priority="13400">
      <formula>IF(RIGHT(TEXT(AM62,"0.#"),1)=".",TRUE,FALSE)</formula>
    </cfRule>
  </conditionalFormatting>
  <conditionalFormatting sqref="AE87">
    <cfRule type="expression" dxfId="3269" priority="13385">
      <formula>IF(RIGHT(TEXT(AE87,"0.#"),1)=".",FALSE,TRUE)</formula>
    </cfRule>
    <cfRule type="expression" dxfId="3268" priority="13386">
      <formula>IF(RIGHT(TEXT(AE87,"0.#"),1)=".",TRUE,FALSE)</formula>
    </cfRule>
  </conditionalFormatting>
  <conditionalFormatting sqref="AE88">
    <cfRule type="expression" dxfId="3267" priority="13383">
      <formula>IF(RIGHT(TEXT(AE88,"0.#"),1)=".",FALSE,TRUE)</formula>
    </cfRule>
    <cfRule type="expression" dxfId="3266" priority="13384">
      <formula>IF(RIGHT(TEXT(AE88,"0.#"),1)=".",TRUE,FALSE)</formula>
    </cfRule>
  </conditionalFormatting>
  <conditionalFormatting sqref="AE89">
    <cfRule type="expression" dxfId="3265" priority="13381">
      <formula>IF(RIGHT(TEXT(AE89,"0.#"),1)=".",FALSE,TRUE)</formula>
    </cfRule>
    <cfRule type="expression" dxfId="3264" priority="13382">
      <formula>IF(RIGHT(TEXT(AE89,"0.#"),1)=".",TRUE,FALSE)</formula>
    </cfRule>
  </conditionalFormatting>
  <conditionalFormatting sqref="AI89">
    <cfRule type="expression" dxfId="3263" priority="13379">
      <formula>IF(RIGHT(TEXT(AI89,"0.#"),1)=".",FALSE,TRUE)</formula>
    </cfRule>
    <cfRule type="expression" dxfId="3262" priority="13380">
      <formula>IF(RIGHT(TEXT(AI89,"0.#"),1)=".",TRUE,FALSE)</formula>
    </cfRule>
  </conditionalFormatting>
  <conditionalFormatting sqref="AI88">
    <cfRule type="expression" dxfId="3261" priority="13377">
      <formula>IF(RIGHT(TEXT(AI88,"0.#"),1)=".",FALSE,TRUE)</formula>
    </cfRule>
    <cfRule type="expression" dxfId="3260" priority="13378">
      <formula>IF(RIGHT(TEXT(AI88,"0.#"),1)=".",TRUE,FALSE)</formula>
    </cfRule>
  </conditionalFormatting>
  <conditionalFormatting sqref="AI87">
    <cfRule type="expression" dxfId="3259" priority="13375">
      <formula>IF(RIGHT(TEXT(AI87,"0.#"),1)=".",FALSE,TRUE)</formula>
    </cfRule>
    <cfRule type="expression" dxfId="3258" priority="13376">
      <formula>IF(RIGHT(TEXT(AI87,"0.#"),1)=".",TRUE,FALSE)</formula>
    </cfRule>
  </conditionalFormatting>
  <conditionalFormatting sqref="AM88">
    <cfRule type="expression" dxfId="3257" priority="13371">
      <formula>IF(RIGHT(TEXT(AM88,"0.#"),1)=".",FALSE,TRUE)</formula>
    </cfRule>
    <cfRule type="expression" dxfId="3256" priority="13372">
      <formula>IF(RIGHT(TEXT(AM88,"0.#"),1)=".",TRUE,FALSE)</formula>
    </cfRule>
  </conditionalFormatting>
  <conditionalFormatting sqref="AM89">
    <cfRule type="expression" dxfId="3255" priority="13369">
      <formula>IF(RIGHT(TEXT(AM89,"0.#"),1)=".",FALSE,TRUE)</formula>
    </cfRule>
    <cfRule type="expression" dxfId="3254" priority="13370">
      <formula>IF(RIGHT(TEXT(AM89,"0.#"),1)=".",TRUE,FALSE)</formula>
    </cfRule>
  </conditionalFormatting>
  <conditionalFormatting sqref="AE92">
    <cfRule type="expression" dxfId="3253" priority="13355">
      <formula>IF(RIGHT(TEXT(AE92,"0.#"),1)=".",FALSE,TRUE)</formula>
    </cfRule>
    <cfRule type="expression" dxfId="3252" priority="13356">
      <formula>IF(RIGHT(TEXT(AE92,"0.#"),1)=".",TRUE,FALSE)</formula>
    </cfRule>
  </conditionalFormatting>
  <conditionalFormatting sqref="AE93">
    <cfRule type="expression" dxfId="3251" priority="13353">
      <formula>IF(RIGHT(TEXT(AE93,"0.#"),1)=".",FALSE,TRUE)</formula>
    </cfRule>
    <cfRule type="expression" dxfId="3250" priority="13354">
      <formula>IF(RIGHT(TEXT(AE93,"0.#"),1)=".",TRUE,FALSE)</formula>
    </cfRule>
  </conditionalFormatting>
  <conditionalFormatting sqref="AE94">
    <cfRule type="expression" dxfId="3249" priority="13351">
      <formula>IF(RIGHT(TEXT(AE94,"0.#"),1)=".",FALSE,TRUE)</formula>
    </cfRule>
    <cfRule type="expression" dxfId="3248" priority="13352">
      <formula>IF(RIGHT(TEXT(AE94,"0.#"),1)=".",TRUE,FALSE)</formula>
    </cfRule>
  </conditionalFormatting>
  <conditionalFormatting sqref="AI94">
    <cfRule type="expression" dxfId="3247" priority="13349">
      <formula>IF(RIGHT(TEXT(AI94,"0.#"),1)=".",FALSE,TRUE)</formula>
    </cfRule>
    <cfRule type="expression" dxfId="3246" priority="13350">
      <formula>IF(RIGHT(TEXT(AI94,"0.#"),1)=".",TRUE,FALSE)</formula>
    </cfRule>
  </conditionalFormatting>
  <conditionalFormatting sqref="AI93">
    <cfRule type="expression" dxfId="3245" priority="13347">
      <formula>IF(RIGHT(TEXT(AI93,"0.#"),1)=".",FALSE,TRUE)</formula>
    </cfRule>
    <cfRule type="expression" dxfId="3244" priority="13348">
      <formula>IF(RIGHT(TEXT(AI93,"0.#"),1)=".",TRUE,FALSE)</formula>
    </cfRule>
  </conditionalFormatting>
  <conditionalFormatting sqref="AI92">
    <cfRule type="expression" dxfId="3243" priority="13345">
      <formula>IF(RIGHT(TEXT(AI92,"0.#"),1)=".",FALSE,TRUE)</formula>
    </cfRule>
    <cfRule type="expression" dxfId="3242" priority="13346">
      <formula>IF(RIGHT(TEXT(AI92,"0.#"),1)=".",TRUE,FALSE)</formula>
    </cfRule>
  </conditionalFormatting>
  <conditionalFormatting sqref="AM92">
    <cfRule type="expression" dxfId="3241" priority="13343">
      <formula>IF(RIGHT(TEXT(AM92,"0.#"),1)=".",FALSE,TRUE)</formula>
    </cfRule>
    <cfRule type="expression" dxfId="3240" priority="13344">
      <formula>IF(RIGHT(TEXT(AM92,"0.#"),1)=".",TRUE,FALSE)</formula>
    </cfRule>
  </conditionalFormatting>
  <conditionalFormatting sqref="AM93">
    <cfRule type="expression" dxfId="3239" priority="13341">
      <formula>IF(RIGHT(TEXT(AM93,"0.#"),1)=".",FALSE,TRUE)</formula>
    </cfRule>
    <cfRule type="expression" dxfId="3238" priority="13342">
      <formula>IF(RIGHT(TEXT(AM93,"0.#"),1)=".",TRUE,FALSE)</formula>
    </cfRule>
  </conditionalFormatting>
  <conditionalFormatting sqref="AM94">
    <cfRule type="expression" dxfId="3237" priority="13339">
      <formula>IF(RIGHT(TEXT(AM94,"0.#"),1)=".",FALSE,TRUE)</formula>
    </cfRule>
    <cfRule type="expression" dxfId="3236" priority="13340">
      <formula>IF(RIGHT(TEXT(AM94,"0.#"),1)=".",TRUE,FALSE)</formula>
    </cfRule>
  </conditionalFormatting>
  <conditionalFormatting sqref="AE97">
    <cfRule type="expression" dxfId="3235" priority="13325">
      <formula>IF(RIGHT(TEXT(AE97,"0.#"),1)=".",FALSE,TRUE)</formula>
    </cfRule>
    <cfRule type="expression" dxfId="3234" priority="13326">
      <formula>IF(RIGHT(TEXT(AE97,"0.#"),1)=".",TRUE,FALSE)</formula>
    </cfRule>
  </conditionalFormatting>
  <conditionalFormatting sqref="AE98">
    <cfRule type="expression" dxfId="3233" priority="13323">
      <formula>IF(RIGHT(TEXT(AE98,"0.#"),1)=".",FALSE,TRUE)</formula>
    </cfRule>
    <cfRule type="expression" dxfId="3232" priority="13324">
      <formula>IF(RIGHT(TEXT(AE98,"0.#"),1)=".",TRUE,FALSE)</formula>
    </cfRule>
  </conditionalFormatting>
  <conditionalFormatting sqref="AE99">
    <cfRule type="expression" dxfId="3231" priority="13321">
      <formula>IF(RIGHT(TEXT(AE99,"0.#"),1)=".",FALSE,TRUE)</formula>
    </cfRule>
    <cfRule type="expression" dxfId="3230" priority="13322">
      <formula>IF(RIGHT(TEXT(AE99,"0.#"),1)=".",TRUE,FALSE)</formula>
    </cfRule>
  </conditionalFormatting>
  <conditionalFormatting sqref="AI99">
    <cfRule type="expression" dxfId="3229" priority="13319">
      <formula>IF(RIGHT(TEXT(AI99,"0.#"),1)=".",FALSE,TRUE)</formula>
    </cfRule>
    <cfRule type="expression" dxfId="3228" priority="13320">
      <formula>IF(RIGHT(TEXT(AI99,"0.#"),1)=".",TRUE,FALSE)</formula>
    </cfRule>
  </conditionalFormatting>
  <conditionalFormatting sqref="AI98">
    <cfRule type="expression" dxfId="3227" priority="13317">
      <formula>IF(RIGHT(TEXT(AI98,"0.#"),1)=".",FALSE,TRUE)</formula>
    </cfRule>
    <cfRule type="expression" dxfId="3226" priority="13318">
      <formula>IF(RIGHT(TEXT(AI98,"0.#"),1)=".",TRUE,FALSE)</formula>
    </cfRule>
  </conditionalFormatting>
  <conditionalFormatting sqref="AI97">
    <cfRule type="expression" dxfId="3225" priority="13315">
      <formula>IF(RIGHT(TEXT(AI97,"0.#"),1)=".",FALSE,TRUE)</formula>
    </cfRule>
    <cfRule type="expression" dxfId="3224" priority="13316">
      <formula>IF(RIGHT(TEXT(AI97,"0.#"),1)=".",TRUE,FALSE)</formula>
    </cfRule>
  </conditionalFormatting>
  <conditionalFormatting sqref="AM97">
    <cfRule type="expression" dxfId="3223" priority="13313">
      <formula>IF(RIGHT(TEXT(AM97,"0.#"),1)=".",FALSE,TRUE)</formula>
    </cfRule>
    <cfRule type="expression" dxfId="3222" priority="13314">
      <formula>IF(RIGHT(TEXT(AM97,"0.#"),1)=".",TRUE,FALSE)</formula>
    </cfRule>
  </conditionalFormatting>
  <conditionalFormatting sqref="AM98">
    <cfRule type="expression" dxfId="3221" priority="13311">
      <formula>IF(RIGHT(TEXT(AM98,"0.#"),1)=".",FALSE,TRUE)</formula>
    </cfRule>
    <cfRule type="expression" dxfId="3220" priority="13312">
      <formula>IF(RIGHT(TEXT(AM98,"0.#"),1)=".",TRUE,FALSE)</formula>
    </cfRule>
  </conditionalFormatting>
  <conditionalFormatting sqref="AM99">
    <cfRule type="expression" dxfId="3219" priority="13309">
      <formula>IF(RIGHT(TEXT(AM99,"0.#"),1)=".",FALSE,TRUE)</formula>
    </cfRule>
    <cfRule type="expression" dxfId="3218" priority="13310">
      <formula>IF(RIGHT(TEXT(AM99,"0.#"),1)=".",TRUE,FALSE)</formula>
    </cfRule>
  </conditionalFormatting>
  <conditionalFormatting sqref="AI101">
    <cfRule type="expression" dxfId="3217" priority="13295">
      <formula>IF(RIGHT(TEXT(AI101,"0.#"),1)=".",FALSE,TRUE)</formula>
    </cfRule>
    <cfRule type="expression" dxfId="3216" priority="13296">
      <formula>IF(RIGHT(TEXT(AI101,"0.#"),1)=".",TRUE,FALSE)</formula>
    </cfRule>
  </conditionalFormatting>
  <conditionalFormatting sqref="AM101">
    <cfRule type="expression" dxfId="3215" priority="13293">
      <formula>IF(RIGHT(TEXT(AM101,"0.#"),1)=".",FALSE,TRUE)</formula>
    </cfRule>
    <cfRule type="expression" dxfId="3214" priority="13294">
      <formula>IF(RIGHT(TEXT(AM101,"0.#"),1)=".",TRUE,FALSE)</formula>
    </cfRule>
  </conditionalFormatting>
  <conditionalFormatting sqref="AE102">
    <cfRule type="expression" dxfId="3213" priority="13291">
      <formula>IF(RIGHT(TEXT(AE102,"0.#"),1)=".",FALSE,TRUE)</formula>
    </cfRule>
    <cfRule type="expression" dxfId="3212" priority="13292">
      <formula>IF(RIGHT(TEXT(AE102,"0.#"),1)=".",TRUE,FALSE)</formula>
    </cfRule>
  </conditionalFormatting>
  <conditionalFormatting sqref="AI102">
    <cfRule type="expression" dxfId="3211" priority="13289">
      <formula>IF(RIGHT(TEXT(AI102,"0.#"),1)=".",FALSE,TRUE)</formula>
    </cfRule>
    <cfRule type="expression" dxfId="3210" priority="13290">
      <formula>IF(RIGHT(TEXT(AI102,"0.#"),1)=".",TRUE,FALSE)</formula>
    </cfRule>
  </conditionalFormatting>
  <conditionalFormatting sqref="AM102">
    <cfRule type="expression" dxfId="3209" priority="13287">
      <formula>IF(RIGHT(TEXT(AM102,"0.#"),1)=".",FALSE,TRUE)</formula>
    </cfRule>
    <cfRule type="expression" dxfId="3208" priority="13288">
      <formula>IF(RIGHT(TEXT(AM102,"0.#"),1)=".",TRUE,FALSE)</formula>
    </cfRule>
  </conditionalFormatting>
  <conditionalFormatting sqref="AQ102">
    <cfRule type="expression" dxfId="3207" priority="13285">
      <formula>IF(RIGHT(TEXT(AQ102,"0.#"),1)=".",FALSE,TRUE)</formula>
    </cfRule>
    <cfRule type="expression" dxfId="3206" priority="13286">
      <formula>IF(RIGHT(TEXT(AQ102,"0.#"),1)=".",TRUE,FALSE)</formula>
    </cfRule>
  </conditionalFormatting>
  <conditionalFormatting sqref="AE104">
    <cfRule type="expression" dxfId="3205" priority="13283">
      <formula>IF(RIGHT(TEXT(AE104,"0.#"),1)=".",FALSE,TRUE)</formula>
    </cfRule>
    <cfRule type="expression" dxfId="3204" priority="13284">
      <formula>IF(RIGHT(TEXT(AE104,"0.#"),1)=".",TRUE,FALSE)</formula>
    </cfRule>
  </conditionalFormatting>
  <conditionalFormatting sqref="AI104">
    <cfRule type="expression" dxfId="3203" priority="13281">
      <formula>IF(RIGHT(TEXT(AI104,"0.#"),1)=".",FALSE,TRUE)</formula>
    </cfRule>
    <cfRule type="expression" dxfId="3202" priority="13282">
      <formula>IF(RIGHT(TEXT(AI104,"0.#"),1)=".",TRUE,FALSE)</formula>
    </cfRule>
  </conditionalFormatting>
  <conditionalFormatting sqref="AM104">
    <cfRule type="expression" dxfId="3201" priority="13279">
      <formula>IF(RIGHT(TEXT(AM104,"0.#"),1)=".",FALSE,TRUE)</formula>
    </cfRule>
    <cfRule type="expression" dxfId="3200" priority="13280">
      <formula>IF(RIGHT(TEXT(AM104,"0.#"),1)=".",TRUE,FALSE)</formula>
    </cfRule>
  </conditionalFormatting>
  <conditionalFormatting sqref="AE105">
    <cfRule type="expression" dxfId="3199" priority="13277">
      <formula>IF(RIGHT(TEXT(AE105,"0.#"),1)=".",FALSE,TRUE)</formula>
    </cfRule>
    <cfRule type="expression" dxfId="3198" priority="13278">
      <formula>IF(RIGHT(TEXT(AE105,"0.#"),1)=".",TRUE,FALSE)</formula>
    </cfRule>
  </conditionalFormatting>
  <conditionalFormatting sqref="AI105">
    <cfRule type="expression" dxfId="3197" priority="13275">
      <formula>IF(RIGHT(TEXT(AI105,"0.#"),1)=".",FALSE,TRUE)</formula>
    </cfRule>
    <cfRule type="expression" dxfId="3196" priority="13276">
      <formula>IF(RIGHT(TEXT(AI105,"0.#"),1)=".",TRUE,FALSE)</formula>
    </cfRule>
  </conditionalFormatting>
  <conditionalFormatting sqref="AM105">
    <cfRule type="expression" dxfId="3195" priority="13273">
      <formula>IF(RIGHT(TEXT(AM105,"0.#"),1)=".",FALSE,TRUE)</formula>
    </cfRule>
    <cfRule type="expression" dxfId="3194" priority="13274">
      <formula>IF(RIGHT(TEXT(AM105,"0.#"),1)=".",TRUE,FALSE)</formula>
    </cfRule>
  </conditionalFormatting>
  <conditionalFormatting sqref="AE107">
    <cfRule type="expression" dxfId="3193" priority="13269">
      <formula>IF(RIGHT(TEXT(AE107,"0.#"),1)=".",FALSE,TRUE)</formula>
    </cfRule>
    <cfRule type="expression" dxfId="3192" priority="13270">
      <formula>IF(RIGHT(TEXT(AE107,"0.#"),1)=".",TRUE,FALSE)</formula>
    </cfRule>
  </conditionalFormatting>
  <conditionalFormatting sqref="AI107">
    <cfRule type="expression" dxfId="3191" priority="13267">
      <formula>IF(RIGHT(TEXT(AI107,"0.#"),1)=".",FALSE,TRUE)</formula>
    </cfRule>
    <cfRule type="expression" dxfId="3190" priority="13268">
      <formula>IF(RIGHT(TEXT(AI107,"0.#"),1)=".",TRUE,FALSE)</formula>
    </cfRule>
  </conditionalFormatting>
  <conditionalFormatting sqref="AM107">
    <cfRule type="expression" dxfId="3189" priority="13265">
      <formula>IF(RIGHT(TEXT(AM107,"0.#"),1)=".",FALSE,TRUE)</formula>
    </cfRule>
    <cfRule type="expression" dxfId="3188" priority="13266">
      <formula>IF(RIGHT(TEXT(AM107,"0.#"),1)=".",TRUE,FALSE)</formula>
    </cfRule>
  </conditionalFormatting>
  <conditionalFormatting sqref="AE108">
    <cfRule type="expression" dxfId="3187" priority="13263">
      <formula>IF(RIGHT(TEXT(AE108,"0.#"),1)=".",FALSE,TRUE)</formula>
    </cfRule>
    <cfRule type="expression" dxfId="3186" priority="13264">
      <formula>IF(RIGHT(TEXT(AE108,"0.#"),1)=".",TRUE,FALSE)</formula>
    </cfRule>
  </conditionalFormatting>
  <conditionalFormatting sqref="AI108">
    <cfRule type="expression" dxfId="3185" priority="13261">
      <formula>IF(RIGHT(TEXT(AI108,"0.#"),1)=".",FALSE,TRUE)</formula>
    </cfRule>
    <cfRule type="expression" dxfId="3184" priority="13262">
      <formula>IF(RIGHT(TEXT(AI108,"0.#"),1)=".",TRUE,FALSE)</formula>
    </cfRule>
  </conditionalFormatting>
  <conditionalFormatting sqref="AM108">
    <cfRule type="expression" dxfId="3183" priority="13259">
      <formula>IF(RIGHT(TEXT(AM108,"0.#"),1)=".",FALSE,TRUE)</formula>
    </cfRule>
    <cfRule type="expression" dxfId="3182" priority="13260">
      <formula>IF(RIGHT(TEXT(AM108,"0.#"),1)=".",TRUE,FALSE)</formula>
    </cfRule>
  </conditionalFormatting>
  <conditionalFormatting sqref="AE110">
    <cfRule type="expression" dxfId="3181" priority="13255">
      <formula>IF(RIGHT(TEXT(AE110,"0.#"),1)=".",FALSE,TRUE)</formula>
    </cfRule>
    <cfRule type="expression" dxfId="3180" priority="13256">
      <formula>IF(RIGHT(TEXT(AE110,"0.#"),1)=".",TRUE,FALSE)</formula>
    </cfRule>
  </conditionalFormatting>
  <conditionalFormatting sqref="AI110">
    <cfRule type="expression" dxfId="3179" priority="13253">
      <formula>IF(RIGHT(TEXT(AI110,"0.#"),1)=".",FALSE,TRUE)</formula>
    </cfRule>
    <cfRule type="expression" dxfId="3178" priority="13254">
      <formula>IF(RIGHT(TEXT(AI110,"0.#"),1)=".",TRUE,FALSE)</formula>
    </cfRule>
  </conditionalFormatting>
  <conditionalFormatting sqref="AM110">
    <cfRule type="expression" dxfId="3177" priority="13251">
      <formula>IF(RIGHT(TEXT(AM110,"0.#"),1)=".",FALSE,TRUE)</formula>
    </cfRule>
    <cfRule type="expression" dxfId="3176" priority="13252">
      <formula>IF(RIGHT(TEXT(AM110,"0.#"),1)=".",TRUE,FALSE)</formula>
    </cfRule>
  </conditionalFormatting>
  <conditionalFormatting sqref="AE111">
    <cfRule type="expression" dxfId="3175" priority="13249">
      <formula>IF(RIGHT(TEXT(AE111,"0.#"),1)=".",FALSE,TRUE)</formula>
    </cfRule>
    <cfRule type="expression" dxfId="3174" priority="13250">
      <formula>IF(RIGHT(TEXT(AE111,"0.#"),1)=".",TRUE,FALSE)</formula>
    </cfRule>
  </conditionalFormatting>
  <conditionalFormatting sqref="AI111">
    <cfRule type="expression" dxfId="3173" priority="13247">
      <formula>IF(RIGHT(TEXT(AI111,"0.#"),1)=".",FALSE,TRUE)</formula>
    </cfRule>
    <cfRule type="expression" dxfId="3172" priority="13248">
      <formula>IF(RIGHT(TEXT(AI111,"0.#"),1)=".",TRUE,FALSE)</formula>
    </cfRule>
  </conditionalFormatting>
  <conditionalFormatting sqref="AM111">
    <cfRule type="expression" dxfId="3171" priority="13245">
      <formula>IF(RIGHT(TEXT(AM111,"0.#"),1)=".",FALSE,TRUE)</formula>
    </cfRule>
    <cfRule type="expression" dxfId="3170" priority="13246">
      <formula>IF(RIGHT(TEXT(AM111,"0.#"),1)=".",TRUE,FALSE)</formula>
    </cfRule>
  </conditionalFormatting>
  <conditionalFormatting sqref="AE113">
    <cfRule type="expression" dxfId="3169" priority="13241">
      <formula>IF(RIGHT(TEXT(AE113,"0.#"),1)=".",FALSE,TRUE)</formula>
    </cfRule>
    <cfRule type="expression" dxfId="3168" priority="13242">
      <formula>IF(RIGHT(TEXT(AE113,"0.#"),1)=".",TRUE,FALSE)</formula>
    </cfRule>
  </conditionalFormatting>
  <conditionalFormatting sqref="AI113">
    <cfRule type="expression" dxfId="3167" priority="13239">
      <formula>IF(RIGHT(TEXT(AI113,"0.#"),1)=".",FALSE,TRUE)</formula>
    </cfRule>
    <cfRule type="expression" dxfId="3166" priority="13240">
      <formula>IF(RIGHT(TEXT(AI113,"0.#"),1)=".",TRUE,FALSE)</formula>
    </cfRule>
  </conditionalFormatting>
  <conditionalFormatting sqref="AM113">
    <cfRule type="expression" dxfId="3165" priority="13237">
      <formula>IF(RIGHT(TEXT(AM113,"0.#"),1)=".",FALSE,TRUE)</formula>
    </cfRule>
    <cfRule type="expression" dxfId="3164" priority="13238">
      <formula>IF(RIGHT(TEXT(AM113,"0.#"),1)=".",TRUE,FALSE)</formula>
    </cfRule>
  </conditionalFormatting>
  <conditionalFormatting sqref="AE114">
    <cfRule type="expression" dxfId="3163" priority="13235">
      <formula>IF(RIGHT(TEXT(AE114,"0.#"),1)=".",FALSE,TRUE)</formula>
    </cfRule>
    <cfRule type="expression" dxfId="3162" priority="13236">
      <formula>IF(RIGHT(TEXT(AE114,"0.#"),1)=".",TRUE,FALSE)</formula>
    </cfRule>
  </conditionalFormatting>
  <conditionalFormatting sqref="AI114">
    <cfRule type="expression" dxfId="3161" priority="13233">
      <formula>IF(RIGHT(TEXT(AI114,"0.#"),1)=".",FALSE,TRUE)</formula>
    </cfRule>
    <cfRule type="expression" dxfId="3160" priority="13234">
      <formula>IF(RIGHT(TEXT(AI114,"0.#"),1)=".",TRUE,FALSE)</formula>
    </cfRule>
  </conditionalFormatting>
  <conditionalFormatting sqref="AM114">
    <cfRule type="expression" dxfId="3159" priority="13231">
      <formula>IF(RIGHT(TEXT(AM114,"0.#"),1)=".",FALSE,TRUE)</formula>
    </cfRule>
    <cfRule type="expression" dxfId="3158" priority="13232">
      <formula>IF(RIGHT(TEXT(AM114,"0.#"),1)=".",TRUE,FALSE)</formula>
    </cfRule>
  </conditionalFormatting>
  <conditionalFormatting sqref="AE116 AQ116">
    <cfRule type="expression" dxfId="3157" priority="13227">
      <formula>IF(RIGHT(TEXT(AE116,"0.#"),1)=".",FALSE,TRUE)</formula>
    </cfRule>
    <cfRule type="expression" dxfId="3156" priority="13228">
      <formula>IF(RIGHT(TEXT(AE116,"0.#"),1)=".",TRUE,FALSE)</formula>
    </cfRule>
  </conditionalFormatting>
  <conditionalFormatting sqref="AI116">
    <cfRule type="expression" dxfId="3155" priority="13225">
      <formula>IF(RIGHT(TEXT(AI116,"0.#"),1)=".",FALSE,TRUE)</formula>
    </cfRule>
    <cfRule type="expression" dxfId="3154" priority="13226">
      <formula>IF(RIGHT(TEXT(AI116,"0.#"),1)=".",TRUE,FALSE)</formula>
    </cfRule>
  </conditionalFormatting>
  <conditionalFormatting sqref="AM116">
    <cfRule type="expression" dxfId="3153" priority="13223">
      <formula>IF(RIGHT(TEXT(AM116,"0.#"),1)=".",FALSE,TRUE)</formula>
    </cfRule>
    <cfRule type="expression" dxfId="3152" priority="13224">
      <formula>IF(RIGHT(TEXT(AM116,"0.#"),1)=".",TRUE,FALSE)</formula>
    </cfRule>
  </conditionalFormatting>
  <conditionalFormatting sqref="AE117 AM117">
    <cfRule type="expression" dxfId="3151" priority="13221">
      <formula>IF(RIGHT(TEXT(AE117,"0.#"),1)=".",FALSE,TRUE)</formula>
    </cfRule>
    <cfRule type="expression" dxfId="3150" priority="13222">
      <formula>IF(RIGHT(TEXT(AE117,"0.#"),1)=".",TRUE,FALSE)</formula>
    </cfRule>
  </conditionalFormatting>
  <conditionalFormatting sqref="AI117">
    <cfRule type="expression" dxfId="3149" priority="13219">
      <formula>IF(RIGHT(TEXT(AI117,"0.#"),1)=".",FALSE,TRUE)</formula>
    </cfRule>
    <cfRule type="expression" dxfId="3148" priority="13220">
      <formula>IF(RIGHT(TEXT(AI117,"0.#"),1)=".",TRUE,FALSE)</formula>
    </cfRule>
  </conditionalFormatting>
  <conditionalFormatting sqref="AQ117">
    <cfRule type="expression" dxfId="3147" priority="13215">
      <formula>IF(RIGHT(TEXT(AQ117,"0.#"),1)=".",FALSE,TRUE)</formula>
    </cfRule>
    <cfRule type="expression" dxfId="3146" priority="13216">
      <formula>IF(RIGHT(TEXT(AQ117,"0.#"),1)=".",TRUE,FALSE)</formula>
    </cfRule>
  </conditionalFormatting>
  <conditionalFormatting sqref="AE119 AQ119">
    <cfRule type="expression" dxfId="3145" priority="13213">
      <formula>IF(RIGHT(TEXT(AE119,"0.#"),1)=".",FALSE,TRUE)</formula>
    </cfRule>
    <cfRule type="expression" dxfId="3144" priority="13214">
      <formula>IF(RIGHT(TEXT(AE119,"0.#"),1)=".",TRUE,FALSE)</formula>
    </cfRule>
  </conditionalFormatting>
  <conditionalFormatting sqref="AI119">
    <cfRule type="expression" dxfId="3143" priority="13211">
      <formula>IF(RIGHT(TEXT(AI119,"0.#"),1)=".",FALSE,TRUE)</formula>
    </cfRule>
    <cfRule type="expression" dxfId="3142" priority="13212">
      <formula>IF(RIGHT(TEXT(AI119,"0.#"),1)=".",TRUE,FALSE)</formula>
    </cfRule>
  </conditionalFormatting>
  <conditionalFormatting sqref="AM119">
    <cfRule type="expression" dxfId="3141" priority="13209">
      <formula>IF(RIGHT(TEXT(AM119,"0.#"),1)=".",FALSE,TRUE)</formula>
    </cfRule>
    <cfRule type="expression" dxfId="3140" priority="13210">
      <formula>IF(RIGHT(TEXT(AM119,"0.#"),1)=".",TRUE,FALSE)</formula>
    </cfRule>
  </conditionalFormatting>
  <conditionalFormatting sqref="AQ120">
    <cfRule type="expression" dxfId="3139" priority="13201">
      <formula>IF(RIGHT(TEXT(AQ120,"0.#"),1)=".",FALSE,TRUE)</formula>
    </cfRule>
    <cfRule type="expression" dxfId="3138" priority="13202">
      <formula>IF(RIGHT(TEXT(AQ120,"0.#"),1)=".",TRUE,FALSE)</formula>
    </cfRule>
  </conditionalFormatting>
  <conditionalFormatting sqref="AE122 AQ122">
    <cfRule type="expression" dxfId="3137" priority="13199">
      <formula>IF(RIGHT(TEXT(AE122,"0.#"),1)=".",FALSE,TRUE)</formula>
    </cfRule>
    <cfRule type="expression" dxfId="3136" priority="13200">
      <formula>IF(RIGHT(TEXT(AE122,"0.#"),1)=".",TRUE,FALSE)</formula>
    </cfRule>
  </conditionalFormatting>
  <conditionalFormatting sqref="AI122">
    <cfRule type="expression" dxfId="3135" priority="13197">
      <formula>IF(RIGHT(TEXT(AI122,"0.#"),1)=".",FALSE,TRUE)</formula>
    </cfRule>
    <cfRule type="expression" dxfId="3134" priority="13198">
      <formula>IF(RIGHT(TEXT(AI122,"0.#"),1)=".",TRUE,FALSE)</formula>
    </cfRule>
  </conditionalFormatting>
  <conditionalFormatting sqref="AM122">
    <cfRule type="expression" dxfId="3133" priority="13195">
      <formula>IF(RIGHT(TEXT(AM122,"0.#"),1)=".",FALSE,TRUE)</formula>
    </cfRule>
    <cfRule type="expression" dxfId="3132" priority="13196">
      <formula>IF(RIGHT(TEXT(AM122,"0.#"),1)=".",TRUE,FALSE)</formula>
    </cfRule>
  </conditionalFormatting>
  <conditionalFormatting sqref="AQ123">
    <cfRule type="expression" dxfId="3131" priority="13187">
      <formula>IF(RIGHT(TEXT(AQ123,"0.#"),1)=".",FALSE,TRUE)</formula>
    </cfRule>
    <cfRule type="expression" dxfId="3130" priority="13188">
      <formula>IF(RIGHT(TEXT(AQ123,"0.#"),1)=".",TRUE,FALSE)</formula>
    </cfRule>
  </conditionalFormatting>
  <conditionalFormatting sqref="AE125 AQ125">
    <cfRule type="expression" dxfId="3129" priority="13185">
      <formula>IF(RIGHT(TEXT(AE125,"0.#"),1)=".",FALSE,TRUE)</formula>
    </cfRule>
    <cfRule type="expression" dxfId="3128" priority="13186">
      <formula>IF(RIGHT(TEXT(AE125,"0.#"),1)=".",TRUE,FALSE)</formula>
    </cfRule>
  </conditionalFormatting>
  <conditionalFormatting sqref="AI125">
    <cfRule type="expression" dxfId="3127" priority="13183">
      <formula>IF(RIGHT(TEXT(AI125,"0.#"),1)=".",FALSE,TRUE)</formula>
    </cfRule>
    <cfRule type="expression" dxfId="3126" priority="13184">
      <formula>IF(RIGHT(TEXT(AI125,"0.#"),1)=".",TRUE,FALSE)</formula>
    </cfRule>
  </conditionalFormatting>
  <conditionalFormatting sqref="AM125">
    <cfRule type="expression" dxfId="3125" priority="13181">
      <formula>IF(RIGHT(TEXT(AM125,"0.#"),1)=".",FALSE,TRUE)</formula>
    </cfRule>
    <cfRule type="expression" dxfId="3124" priority="13182">
      <formula>IF(RIGHT(TEXT(AM125,"0.#"),1)=".",TRUE,FALSE)</formula>
    </cfRule>
  </conditionalFormatting>
  <conditionalFormatting sqref="AQ126">
    <cfRule type="expression" dxfId="3123" priority="13173">
      <formula>IF(RIGHT(TEXT(AQ126,"0.#"),1)=".",FALSE,TRUE)</formula>
    </cfRule>
    <cfRule type="expression" dxfId="3122" priority="13174">
      <formula>IF(RIGHT(TEXT(AQ126,"0.#"),1)=".",TRUE,FALSE)</formula>
    </cfRule>
  </conditionalFormatting>
  <conditionalFormatting sqref="AE128 AQ128">
    <cfRule type="expression" dxfId="3121" priority="13171">
      <formula>IF(RIGHT(TEXT(AE128,"0.#"),1)=".",FALSE,TRUE)</formula>
    </cfRule>
    <cfRule type="expression" dxfId="3120" priority="13172">
      <formula>IF(RIGHT(TEXT(AE128,"0.#"),1)=".",TRUE,FALSE)</formula>
    </cfRule>
  </conditionalFormatting>
  <conditionalFormatting sqref="AI128">
    <cfRule type="expression" dxfId="3119" priority="13169">
      <formula>IF(RIGHT(TEXT(AI128,"0.#"),1)=".",FALSE,TRUE)</formula>
    </cfRule>
    <cfRule type="expression" dxfId="3118" priority="13170">
      <formula>IF(RIGHT(TEXT(AI128,"0.#"),1)=".",TRUE,FALSE)</formula>
    </cfRule>
  </conditionalFormatting>
  <conditionalFormatting sqref="AM128">
    <cfRule type="expression" dxfId="3117" priority="13167">
      <formula>IF(RIGHT(TEXT(AM128,"0.#"),1)=".",FALSE,TRUE)</formula>
    </cfRule>
    <cfRule type="expression" dxfId="3116" priority="13168">
      <formula>IF(RIGHT(TEXT(AM128,"0.#"),1)=".",TRUE,FALSE)</formula>
    </cfRule>
  </conditionalFormatting>
  <conditionalFormatting sqref="AQ129">
    <cfRule type="expression" dxfId="3115" priority="13159">
      <formula>IF(RIGHT(TEXT(AQ129,"0.#"),1)=".",FALSE,TRUE)</formula>
    </cfRule>
    <cfRule type="expression" dxfId="3114" priority="13160">
      <formula>IF(RIGHT(TEXT(AQ129,"0.#"),1)=".",TRUE,FALSE)</formula>
    </cfRule>
  </conditionalFormatting>
  <conditionalFormatting sqref="AE75">
    <cfRule type="expression" dxfId="3113" priority="13157">
      <formula>IF(RIGHT(TEXT(AE75,"0.#"),1)=".",FALSE,TRUE)</formula>
    </cfRule>
    <cfRule type="expression" dxfId="3112" priority="13158">
      <formula>IF(RIGHT(TEXT(AE75,"0.#"),1)=".",TRUE,FALSE)</formula>
    </cfRule>
  </conditionalFormatting>
  <conditionalFormatting sqref="AE76">
    <cfRule type="expression" dxfId="3111" priority="13155">
      <formula>IF(RIGHT(TEXT(AE76,"0.#"),1)=".",FALSE,TRUE)</formula>
    </cfRule>
    <cfRule type="expression" dxfId="3110" priority="13156">
      <formula>IF(RIGHT(TEXT(AE76,"0.#"),1)=".",TRUE,FALSE)</formula>
    </cfRule>
  </conditionalFormatting>
  <conditionalFormatting sqref="AE77">
    <cfRule type="expression" dxfId="3109" priority="13153">
      <formula>IF(RIGHT(TEXT(AE77,"0.#"),1)=".",FALSE,TRUE)</formula>
    </cfRule>
    <cfRule type="expression" dxfId="3108" priority="13154">
      <formula>IF(RIGHT(TEXT(AE77,"0.#"),1)=".",TRUE,FALSE)</formula>
    </cfRule>
  </conditionalFormatting>
  <conditionalFormatting sqref="AI77">
    <cfRule type="expression" dxfId="3107" priority="13151">
      <formula>IF(RIGHT(TEXT(AI77,"0.#"),1)=".",FALSE,TRUE)</formula>
    </cfRule>
    <cfRule type="expression" dxfId="3106" priority="13152">
      <formula>IF(RIGHT(TEXT(AI77,"0.#"),1)=".",TRUE,FALSE)</formula>
    </cfRule>
  </conditionalFormatting>
  <conditionalFormatting sqref="AI76">
    <cfRule type="expression" dxfId="3105" priority="13149">
      <formula>IF(RIGHT(TEXT(AI76,"0.#"),1)=".",FALSE,TRUE)</formula>
    </cfRule>
    <cfRule type="expression" dxfId="3104" priority="13150">
      <formula>IF(RIGHT(TEXT(AI76,"0.#"),1)=".",TRUE,FALSE)</formula>
    </cfRule>
  </conditionalFormatting>
  <conditionalFormatting sqref="AI75">
    <cfRule type="expression" dxfId="3103" priority="13147">
      <formula>IF(RIGHT(TEXT(AI75,"0.#"),1)=".",FALSE,TRUE)</formula>
    </cfRule>
    <cfRule type="expression" dxfId="3102" priority="13148">
      <formula>IF(RIGHT(TEXT(AI75,"0.#"),1)=".",TRUE,FALSE)</formula>
    </cfRule>
  </conditionalFormatting>
  <conditionalFormatting sqref="AM75">
    <cfRule type="expression" dxfId="3101" priority="13145">
      <formula>IF(RIGHT(TEXT(AM75,"0.#"),1)=".",FALSE,TRUE)</formula>
    </cfRule>
    <cfRule type="expression" dxfId="3100" priority="13146">
      <formula>IF(RIGHT(TEXT(AM75,"0.#"),1)=".",TRUE,FALSE)</formula>
    </cfRule>
  </conditionalFormatting>
  <conditionalFormatting sqref="AM76">
    <cfRule type="expression" dxfId="3099" priority="13143">
      <formula>IF(RIGHT(TEXT(AM76,"0.#"),1)=".",FALSE,TRUE)</formula>
    </cfRule>
    <cfRule type="expression" dxfId="3098" priority="13144">
      <formula>IF(RIGHT(TEXT(AM76,"0.#"),1)=".",TRUE,FALSE)</formula>
    </cfRule>
  </conditionalFormatting>
  <conditionalFormatting sqref="AM77">
    <cfRule type="expression" dxfId="3097" priority="13141">
      <formula>IF(RIGHT(TEXT(AM77,"0.#"),1)=".",FALSE,TRUE)</formula>
    </cfRule>
    <cfRule type="expression" dxfId="3096" priority="13142">
      <formula>IF(RIGHT(TEXT(AM77,"0.#"),1)=".",TRUE,FALSE)</formula>
    </cfRule>
  </conditionalFormatting>
  <conditionalFormatting sqref="AE134:AE135 AI134:AI135 AM134:AM135 AQ134:AQ135 AU134:AU135">
    <cfRule type="expression" dxfId="3095" priority="13127">
      <formula>IF(RIGHT(TEXT(AE134,"0.#"),1)=".",FALSE,TRUE)</formula>
    </cfRule>
    <cfRule type="expression" dxfId="3094" priority="13128">
      <formula>IF(RIGHT(TEXT(AE134,"0.#"),1)=".",TRUE,FALSE)</formula>
    </cfRule>
  </conditionalFormatting>
  <conditionalFormatting sqref="AE433">
    <cfRule type="expression" dxfId="3093" priority="13097">
      <formula>IF(RIGHT(TEXT(AE433,"0.#"),1)=".",FALSE,TRUE)</formula>
    </cfRule>
    <cfRule type="expression" dxfId="3092" priority="13098">
      <formula>IF(RIGHT(TEXT(AE433,"0.#"),1)=".",TRUE,FALSE)</formula>
    </cfRule>
  </conditionalFormatting>
  <conditionalFormatting sqref="AM435">
    <cfRule type="expression" dxfId="3091" priority="13081">
      <formula>IF(RIGHT(TEXT(AM435,"0.#"),1)=".",FALSE,TRUE)</formula>
    </cfRule>
    <cfRule type="expression" dxfId="3090" priority="13082">
      <formula>IF(RIGHT(TEXT(AM435,"0.#"),1)=".",TRUE,FALSE)</formula>
    </cfRule>
  </conditionalFormatting>
  <conditionalFormatting sqref="AE434">
    <cfRule type="expression" dxfId="3089" priority="13095">
      <formula>IF(RIGHT(TEXT(AE434,"0.#"),1)=".",FALSE,TRUE)</formula>
    </cfRule>
    <cfRule type="expression" dxfId="3088" priority="13096">
      <formula>IF(RIGHT(TEXT(AE434,"0.#"),1)=".",TRUE,FALSE)</formula>
    </cfRule>
  </conditionalFormatting>
  <conditionalFormatting sqref="AE435">
    <cfRule type="expression" dxfId="3087" priority="13093">
      <formula>IF(RIGHT(TEXT(AE435,"0.#"),1)=".",FALSE,TRUE)</formula>
    </cfRule>
    <cfRule type="expression" dxfId="3086" priority="13094">
      <formula>IF(RIGHT(TEXT(AE435,"0.#"),1)=".",TRUE,FALSE)</formula>
    </cfRule>
  </conditionalFormatting>
  <conditionalFormatting sqref="AM433">
    <cfRule type="expression" dxfId="3085" priority="13085">
      <formula>IF(RIGHT(TEXT(AM433,"0.#"),1)=".",FALSE,TRUE)</formula>
    </cfRule>
    <cfRule type="expression" dxfId="3084" priority="13086">
      <formula>IF(RIGHT(TEXT(AM433,"0.#"),1)=".",TRUE,FALSE)</formula>
    </cfRule>
  </conditionalFormatting>
  <conditionalFormatting sqref="AM434">
    <cfRule type="expression" dxfId="3083" priority="13083">
      <formula>IF(RIGHT(TEXT(AM434,"0.#"),1)=".",FALSE,TRUE)</formula>
    </cfRule>
    <cfRule type="expression" dxfId="3082" priority="13084">
      <formula>IF(RIGHT(TEXT(AM434,"0.#"),1)=".",TRUE,FALSE)</formula>
    </cfRule>
  </conditionalFormatting>
  <conditionalFormatting sqref="AU433">
    <cfRule type="expression" dxfId="3081" priority="13073">
      <formula>IF(RIGHT(TEXT(AU433,"0.#"),1)=".",FALSE,TRUE)</formula>
    </cfRule>
    <cfRule type="expression" dxfId="3080" priority="13074">
      <formula>IF(RIGHT(TEXT(AU433,"0.#"),1)=".",TRUE,FALSE)</formula>
    </cfRule>
  </conditionalFormatting>
  <conditionalFormatting sqref="AU434">
    <cfRule type="expression" dxfId="3079" priority="13071">
      <formula>IF(RIGHT(TEXT(AU434,"0.#"),1)=".",FALSE,TRUE)</formula>
    </cfRule>
    <cfRule type="expression" dxfId="3078" priority="13072">
      <formula>IF(RIGHT(TEXT(AU434,"0.#"),1)=".",TRUE,FALSE)</formula>
    </cfRule>
  </conditionalFormatting>
  <conditionalFormatting sqref="AU435">
    <cfRule type="expression" dxfId="3077" priority="13069">
      <formula>IF(RIGHT(TEXT(AU435,"0.#"),1)=".",FALSE,TRUE)</formula>
    </cfRule>
    <cfRule type="expression" dxfId="3076" priority="13070">
      <formula>IF(RIGHT(TEXT(AU435,"0.#"),1)=".",TRUE,FALSE)</formula>
    </cfRule>
  </conditionalFormatting>
  <conditionalFormatting sqref="AI435">
    <cfRule type="expression" dxfId="3075" priority="13003">
      <formula>IF(RIGHT(TEXT(AI435,"0.#"),1)=".",FALSE,TRUE)</formula>
    </cfRule>
    <cfRule type="expression" dxfId="3074" priority="13004">
      <formula>IF(RIGHT(TEXT(AI435,"0.#"),1)=".",TRUE,FALSE)</formula>
    </cfRule>
  </conditionalFormatting>
  <conditionalFormatting sqref="AI433">
    <cfRule type="expression" dxfId="3073" priority="13007">
      <formula>IF(RIGHT(TEXT(AI433,"0.#"),1)=".",FALSE,TRUE)</formula>
    </cfRule>
    <cfRule type="expression" dxfId="3072" priority="13008">
      <formula>IF(RIGHT(TEXT(AI433,"0.#"),1)=".",TRUE,FALSE)</formula>
    </cfRule>
  </conditionalFormatting>
  <conditionalFormatting sqref="AI434">
    <cfRule type="expression" dxfId="3071" priority="13005">
      <formula>IF(RIGHT(TEXT(AI434,"0.#"),1)=".",FALSE,TRUE)</formula>
    </cfRule>
    <cfRule type="expression" dxfId="3070" priority="13006">
      <formula>IF(RIGHT(TEXT(AI434,"0.#"),1)=".",TRUE,FALSE)</formula>
    </cfRule>
  </conditionalFormatting>
  <conditionalFormatting sqref="AQ434">
    <cfRule type="expression" dxfId="3069" priority="12989">
      <formula>IF(RIGHT(TEXT(AQ434,"0.#"),1)=".",FALSE,TRUE)</formula>
    </cfRule>
    <cfRule type="expression" dxfId="3068" priority="12990">
      <formula>IF(RIGHT(TEXT(AQ434,"0.#"),1)=".",TRUE,FALSE)</formula>
    </cfRule>
  </conditionalFormatting>
  <conditionalFormatting sqref="AQ435">
    <cfRule type="expression" dxfId="3067" priority="12975">
      <formula>IF(RIGHT(TEXT(AQ435,"0.#"),1)=".",FALSE,TRUE)</formula>
    </cfRule>
    <cfRule type="expression" dxfId="3066" priority="12976">
      <formula>IF(RIGHT(TEXT(AQ435,"0.#"),1)=".",TRUE,FALSE)</formula>
    </cfRule>
  </conditionalFormatting>
  <conditionalFormatting sqref="AQ433">
    <cfRule type="expression" dxfId="3065" priority="12973">
      <formula>IF(RIGHT(TEXT(AQ433,"0.#"),1)=".",FALSE,TRUE)</formula>
    </cfRule>
    <cfRule type="expression" dxfId="3064" priority="12974">
      <formula>IF(RIGHT(TEXT(AQ433,"0.#"),1)=".",TRUE,FALSE)</formula>
    </cfRule>
  </conditionalFormatting>
  <conditionalFormatting sqref="AL848:AO874">
    <cfRule type="expression" dxfId="3063" priority="6697">
      <formula>IF(AND(AL848&gt;=0, RIGHT(TEXT(AL848,"0.#"),1)&lt;&gt;"."),TRUE,FALSE)</formula>
    </cfRule>
    <cfRule type="expression" dxfId="3062" priority="6698">
      <formula>IF(AND(AL848&gt;=0, RIGHT(TEXT(AL848,"0.#"),1)="."),TRUE,FALSE)</formula>
    </cfRule>
    <cfRule type="expression" dxfId="3061" priority="6699">
      <formula>IF(AND(AL848&lt;0, RIGHT(TEXT(AL848,"0.#"),1)&lt;&gt;"."),TRUE,FALSE)</formula>
    </cfRule>
    <cfRule type="expression" dxfId="3060" priority="6700">
      <formula>IF(AND(AL848&lt;0, RIGHT(TEXT(AL848,"0.#"),1)="."),TRUE,FALSE)</formula>
    </cfRule>
  </conditionalFormatting>
  <conditionalFormatting sqref="AQ53:AQ55">
    <cfRule type="expression" dxfId="3059" priority="4719">
      <formula>IF(RIGHT(TEXT(AQ53,"0.#"),1)=".",FALSE,TRUE)</formula>
    </cfRule>
    <cfRule type="expression" dxfId="3058" priority="4720">
      <formula>IF(RIGHT(TEXT(AQ53,"0.#"),1)=".",TRUE,FALSE)</formula>
    </cfRule>
  </conditionalFormatting>
  <conditionalFormatting sqref="AU53:AU55">
    <cfRule type="expression" dxfId="3057" priority="4717">
      <formula>IF(RIGHT(TEXT(AU53,"0.#"),1)=".",FALSE,TRUE)</formula>
    </cfRule>
    <cfRule type="expression" dxfId="3056" priority="4718">
      <formula>IF(RIGHT(TEXT(AU53,"0.#"),1)=".",TRUE,FALSE)</formula>
    </cfRule>
  </conditionalFormatting>
  <conditionalFormatting sqref="AQ60:AQ62">
    <cfRule type="expression" dxfId="3055" priority="4715">
      <formula>IF(RIGHT(TEXT(AQ60,"0.#"),1)=".",FALSE,TRUE)</formula>
    </cfRule>
    <cfRule type="expression" dxfId="3054" priority="4716">
      <formula>IF(RIGHT(TEXT(AQ60,"0.#"),1)=".",TRUE,FALSE)</formula>
    </cfRule>
  </conditionalFormatting>
  <conditionalFormatting sqref="AU60:AU62">
    <cfRule type="expression" dxfId="3053" priority="4713">
      <formula>IF(RIGHT(TEXT(AU60,"0.#"),1)=".",FALSE,TRUE)</formula>
    </cfRule>
    <cfRule type="expression" dxfId="3052" priority="4714">
      <formula>IF(RIGHT(TEXT(AU60,"0.#"),1)=".",TRUE,FALSE)</formula>
    </cfRule>
  </conditionalFormatting>
  <conditionalFormatting sqref="AQ75:AQ77">
    <cfRule type="expression" dxfId="3051" priority="4711">
      <formula>IF(RIGHT(TEXT(AQ75,"0.#"),1)=".",FALSE,TRUE)</formula>
    </cfRule>
    <cfRule type="expression" dxfId="3050" priority="4712">
      <formula>IF(RIGHT(TEXT(AQ75,"0.#"),1)=".",TRUE,FALSE)</formula>
    </cfRule>
  </conditionalFormatting>
  <conditionalFormatting sqref="AU75:AU77">
    <cfRule type="expression" dxfId="3049" priority="4709">
      <formula>IF(RIGHT(TEXT(AU75,"0.#"),1)=".",FALSE,TRUE)</formula>
    </cfRule>
    <cfRule type="expression" dxfId="3048" priority="4710">
      <formula>IF(RIGHT(TEXT(AU75,"0.#"),1)=".",TRUE,FALSE)</formula>
    </cfRule>
  </conditionalFormatting>
  <conditionalFormatting sqref="AQ87:AQ89">
    <cfRule type="expression" dxfId="3047" priority="4707">
      <formula>IF(RIGHT(TEXT(AQ87,"0.#"),1)=".",FALSE,TRUE)</formula>
    </cfRule>
    <cfRule type="expression" dxfId="3046" priority="4708">
      <formula>IF(RIGHT(TEXT(AQ87,"0.#"),1)=".",TRUE,FALSE)</formula>
    </cfRule>
  </conditionalFormatting>
  <conditionalFormatting sqref="AU87:AU89">
    <cfRule type="expression" dxfId="3045" priority="4705">
      <formula>IF(RIGHT(TEXT(AU87,"0.#"),1)=".",FALSE,TRUE)</formula>
    </cfRule>
    <cfRule type="expression" dxfId="3044" priority="4706">
      <formula>IF(RIGHT(TEXT(AU87,"0.#"),1)=".",TRUE,FALSE)</formula>
    </cfRule>
  </conditionalFormatting>
  <conditionalFormatting sqref="AQ92:AQ94">
    <cfRule type="expression" dxfId="3043" priority="4703">
      <formula>IF(RIGHT(TEXT(AQ92,"0.#"),1)=".",FALSE,TRUE)</formula>
    </cfRule>
    <cfRule type="expression" dxfId="3042" priority="4704">
      <formula>IF(RIGHT(TEXT(AQ92,"0.#"),1)=".",TRUE,FALSE)</formula>
    </cfRule>
  </conditionalFormatting>
  <conditionalFormatting sqref="AU92:AU94">
    <cfRule type="expression" dxfId="3041" priority="4701">
      <formula>IF(RIGHT(TEXT(AU92,"0.#"),1)=".",FALSE,TRUE)</formula>
    </cfRule>
    <cfRule type="expression" dxfId="3040" priority="4702">
      <formula>IF(RIGHT(TEXT(AU92,"0.#"),1)=".",TRUE,FALSE)</formula>
    </cfRule>
  </conditionalFormatting>
  <conditionalFormatting sqref="AQ97:AQ99">
    <cfRule type="expression" dxfId="3039" priority="4699">
      <formula>IF(RIGHT(TEXT(AQ97,"0.#"),1)=".",FALSE,TRUE)</formula>
    </cfRule>
    <cfRule type="expression" dxfId="3038" priority="4700">
      <formula>IF(RIGHT(TEXT(AQ97,"0.#"),1)=".",TRUE,FALSE)</formula>
    </cfRule>
  </conditionalFormatting>
  <conditionalFormatting sqref="AU97:AU99">
    <cfRule type="expression" dxfId="3037" priority="4697">
      <formula>IF(RIGHT(TEXT(AU97,"0.#"),1)=".",FALSE,TRUE)</formula>
    </cfRule>
    <cfRule type="expression" dxfId="3036" priority="4698">
      <formula>IF(RIGHT(TEXT(AU97,"0.#"),1)=".",TRUE,FALSE)</formula>
    </cfRule>
  </conditionalFormatting>
  <conditionalFormatting sqref="AE458">
    <cfRule type="expression" dxfId="3035" priority="4391">
      <formula>IF(RIGHT(TEXT(AE458,"0.#"),1)=".",FALSE,TRUE)</formula>
    </cfRule>
    <cfRule type="expression" dxfId="3034" priority="4392">
      <formula>IF(RIGHT(TEXT(AE458,"0.#"),1)=".",TRUE,FALSE)</formula>
    </cfRule>
  </conditionalFormatting>
  <conditionalFormatting sqref="AM460">
    <cfRule type="expression" dxfId="3033" priority="4381">
      <formula>IF(RIGHT(TEXT(AM460,"0.#"),1)=".",FALSE,TRUE)</formula>
    </cfRule>
    <cfRule type="expression" dxfId="3032" priority="4382">
      <formula>IF(RIGHT(TEXT(AM460,"0.#"),1)=".",TRUE,FALSE)</formula>
    </cfRule>
  </conditionalFormatting>
  <conditionalFormatting sqref="AE459">
    <cfRule type="expression" dxfId="3031" priority="4389">
      <formula>IF(RIGHT(TEXT(AE459,"0.#"),1)=".",FALSE,TRUE)</formula>
    </cfRule>
    <cfRule type="expression" dxfId="3030" priority="4390">
      <formula>IF(RIGHT(TEXT(AE459,"0.#"),1)=".",TRUE,FALSE)</formula>
    </cfRule>
  </conditionalFormatting>
  <conditionalFormatting sqref="AE460">
    <cfRule type="expression" dxfId="3029" priority="4387">
      <formula>IF(RIGHT(TEXT(AE460,"0.#"),1)=".",FALSE,TRUE)</formula>
    </cfRule>
    <cfRule type="expression" dxfId="3028" priority="4388">
      <formula>IF(RIGHT(TEXT(AE460,"0.#"),1)=".",TRUE,FALSE)</formula>
    </cfRule>
  </conditionalFormatting>
  <conditionalFormatting sqref="AM458">
    <cfRule type="expression" dxfId="3027" priority="4385">
      <formula>IF(RIGHT(TEXT(AM458,"0.#"),1)=".",FALSE,TRUE)</formula>
    </cfRule>
    <cfRule type="expression" dxfId="3026" priority="4386">
      <formula>IF(RIGHT(TEXT(AM458,"0.#"),1)=".",TRUE,FALSE)</formula>
    </cfRule>
  </conditionalFormatting>
  <conditionalFormatting sqref="AM459">
    <cfRule type="expression" dxfId="3025" priority="4383">
      <formula>IF(RIGHT(TEXT(AM459,"0.#"),1)=".",FALSE,TRUE)</formula>
    </cfRule>
    <cfRule type="expression" dxfId="3024" priority="4384">
      <formula>IF(RIGHT(TEXT(AM459,"0.#"),1)=".",TRUE,FALSE)</formula>
    </cfRule>
  </conditionalFormatting>
  <conditionalFormatting sqref="AU458">
    <cfRule type="expression" dxfId="3023" priority="4379">
      <formula>IF(RIGHT(TEXT(AU458,"0.#"),1)=".",FALSE,TRUE)</formula>
    </cfRule>
    <cfRule type="expression" dxfId="3022" priority="4380">
      <formula>IF(RIGHT(TEXT(AU458,"0.#"),1)=".",TRUE,FALSE)</formula>
    </cfRule>
  </conditionalFormatting>
  <conditionalFormatting sqref="AU459">
    <cfRule type="expression" dxfId="3021" priority="4377">
      <formula>IF(RIGHT(TEXT(AU459,"0.#"),1)=".",FALSE,TRUE)</formula>
    </cfRule>
    <cfRule type="expression" dxfId="3020" priority="4378">
      <formula>IF(RIGHT(TEXT(AU459,"0.#"),1)=".",TRUE,FALSE)</formula>
    </cfRule>
  </conditionalFormatting>
  <conditionalFormatting sqref="AU460">
    <cfRule type="expression" dxfId="3019" priority="4375">
      <formula>IF(RIGHT(TEXT(AU460,"0.#"),1)=".",FALSE,TRUE)</formula>
    </cfRule>
    <cfRule type="expression" dxfId="3018" priority="4376">
      <formula>IF(RIGHT(TEXT(AU460,"0.#"),1)=".",TRUE,FALSE)</formula>
    </cfRule>
  </conditionalFormatting>
  <conditionalFormatting sqref="AI460">
    <cfRule type="expression" dxfId="3017" priority="4369">
      <formula>IF(RIGHT(TEXT(AI460,"0.#"),1)=".",FALSE,TRUE)</formula>
    </cfRule>
    <cfRule type="expression" dxfId="3016" priority="4370">
      <formula>IF(RIGHT(TEXT(AI460,"0.#"),1)=".",TRUE,FALSE)</formula>
    </cfRule>
  </conditionalFormatting>
  <conditionalFormatting sqref="AI458">
    <cfRule type="expression" dxfId="3015" priority="4373">
      <formula>IF(RIGHT(TEXT(AI458,"0.#"),1)=".",FALSE,TRUE)</formula>
    </cfRule>
    <cfRule type="expression" dxfId="3014" priority="4374">
      <formula>IF(RIGHT(TEXT(AI458,"0.#"),1)=".",TRUE,FALSE)</formula>
    </cfRule>
  </conditionalFormatting>
  <conditionalFormatting sqref="AI459">
    <cfRule type="expression" dxfId="3013" priority="4371">
      <formula>IF(RIGHT(TEXT(AI459,"0.#"),1)=".",FALSE,TRUE)</formula>
    </cfRule>
    <cfRule type="expression" dxfId="3012" priority="4372">
      <formula>IF(RIGHT(TEXT(AI459,"0.#"),1)=".",TRUE,FALSE)</formula>
    </cfRule>
  </conditionalFormatting>
  <conditionalFormatting sqref="AQ459">
    <cfRule type="expression" dxfId="3011" priority="4367">
      <formula>IF(RIGHT(TEXT(AQ459,"0.#"),1)=".",FALSE,TRUE)</formula>
    </cfRule>
    <cfRule type="expression" dxfId="3010" priority="4368">
      <formula>IF(RIGHT(TEXT(AQ459,"0.#"),1)=".",TRUE,FALSE)</formula>
    </cfRule>
  </conditionalFormatting>
  <conditionalFormatting sqref="AQ460">
    <cfRule type="expression" dxfId="3009" priority="4365">
      <formula>IF(RIGHT(TEXT(AQ460,"0.#"),1)=".",FALSE,TRUE)</formula>
    </cfRule>
    <cfRule type="expression" dxfId="3008" priority="4366">
      <formula>IF(RIGHT(TEXT(AQ460,"0.#"),1)=".",TRUE,FALSE)</formula>
    </cfRule>
  </conditionalFormatting>
  <conditionalFormatting sqref="AQ458">
    <cfRule type="expression" dxfId="3007" priority="4363">
      <formula>IF(RIGHT(TEXT(AQ458,"0.#"),1)=".",FALSE,TRUE)</formula>
    </cfRule>
    <cfRule type="expression" dxfId="3006" priority="4364">
      <formula>IF(RIGHT(TEXT(AQ458,"0.#"),1)=".",TRUE,FALSE)</formula>
    </cfRule>
  </conditionalFormatting>
  <conditionalFormatting sqref="AE120 AM120">
    <cfRule type="expression" dxfId="3005" priority="3041">
      <formula>IF(RIGHT(TEXT(AE120,"0.#"),1)=".",FALSE,TRUE)</formula>
    </cfRule>
    <cfRule type="expression" dxfId="3004" priority="3042">
      <formula>IF(RIGHT(TEXT(AE120,"0.#"),1)=".",TRUE,FALSE)</formula>
    </cfRule>
  </conditionalFormatting>
  <conditionalFormatting sqref="AI126">
    <cfRule type="expression" dxfId="3003" priority="3031">
      <formula>IF(RIGHT(TEXT(AI126,"0.#"),1)=".",FALSE,TRUE)</formula>
    </cfRule>
    <cfRule type="expression" dxfId="3002" priority="3032">
      <formula>IF(RIGHT(TEXT(AI126,"0.#"),1)=".",TRUE,FALSE)</formula>
    </cfRule>
  </conditionalFormatting>
  <conditionalFormatting sqref="AI120">
    <cfRule type="expression" dxfId="3001" priority="3039">
      <formula>IF(RIGHT(TEXT(AI120,"0.#"),1)=".",FALSE,TRUE)</formula>
    </cfRule>
    <cfRule type="expression" dxfId="3000" priority="3040">
      <formula>IF(RIGHT(TEXT(AI120,"0.#"),1)=".",TRUE,FALSE)</formula>
    </cfRule>
  </conditionalFormatting>
  <conditionalFormatting sqref="AE123 AM123">
    <cfRule type="expression" dxfId="2999" priority="3037">
      <formula>IF(RIGHT(TEXT(AE123,"0.#"),1)=".",FALSE,TRUE)</formula>
    </cfRule>
    <cfRule type="expression" dxfId="2998" priority="3038">
      <formula>IF(RIGHT(TEXT(AE123,"0.#"),1)=".",TRUE,FALSE)</formula>
    </cfRule>
  </conditionalFormatting>
  <conditionalFormatting sqref="AI123">
    <cfRule type="expression" dxfId="2997" priority="3035">
      <formula>IF(RIGHT(TEXT(AI123,"0.#"),1)=".",FALSE,TRUE)</formula>
    </cfRule>
    <cfRule type="expression" dxfId="2996" priority="3036">
      <formula>IF(RIGHT(TEXT(AI123,"0.#"),1)=".",TRUE,FALSE)</formula>
    </cfRule>
  </conditionalFormatting>
  <conditionalFormatting sqref="AE126 AM126">
    <cfRule type="expression" dxfId="2995" priority="3033">
      <formula>IF(RIGHT(TEXT(AE126,"0.#"),1)=".",FALSE,TRUE)</formula>
    </cfRule>
    <cfRule type="expression" dxfId="2994" priority="3034">
      <formula>IF(RIGHT(TEXT(AE126,"0.#"),1)=".",TRUE,FALSE)</formula>
    </cfRule>
  </conditionalFormatting>
  <conditionalFormatting sqref="AE129 AM129">
    <cfRule type="expression" dxfId="2993" priority="3029">
      <formula>IF(RIGHT(TEXT(AE129,"0.#"),1)=".",FALSE,TRUE)</formula>
    </cfRule>
    <cfRule type="expression" dxfId="2992" priority="3030">
      <formula>IF(RIGHT(TEXT(AE129,"0.#"),1)=".",TRUE,FALSE)</formula>
    </cfRule>
  </conditionalFormatting>
  <conditionalFormatting sqref="AI129">
    <cfRule type="expression" dxfId="2991" priority="3027">
      <formula>IF(RIGHT(TEXT(AI129,"0.#"),1)=".",FALSE,TRUE)</formula>
    </cfRule>
    <cfRule type="expression" dxfId="2990" priority="3028">
      <formula>IF(RIGHT(TEXT(AI129,"0.#"),1)=".",TRUE,FALSE)</formula>
    </cfRule>
  </conditionalFormatting>
  <conditionalFormatting sqref="Y848:Y874">
    <cfRule type="expression" dxfId="2989" priority="3025">
      <formula>IF(RIGHT(TEXT(Y848,"0.#"),1)=".",FALSE,TRUE)</formula>
    </cfRule>
    <cfRule type="expression" dxfId="2988" priority="3026">
      <formula>IF(RIGHT(TEXT(Y848,"0.#"),1)=".",TRUE,FALSE)</formula>
    </cfRule>
  </conditionalFormatting>
  <conditionalFormatting sqref="AU518">
    <cfRule type="expression" dxfId="2987" priority="1535">
      <formula>IF(RIGHT(TEXT(AU518,"0.#"),1)=".",FALSE,TRUE)</formula>
    </cfRule>
    <cfRule type="expression" dxfId="2986" priority="1536">
      <formula>IF(RIGHT(TEXT(AU518,"0.#"),1)=".",TRUE,FALSE)</formula>
    </cfRule>
  </conditionalFormatting>
  <conditionalFormatting sqref="AQ551">
    <cfRule type="expression" dxfId="2985" priority="1311">
      <formula>IF(RIGHT(TEXT(AQ551,"0.#"),1)=".",FALSE,TRUE)</formula>
    </cfRule>
    <cfRule type="expression" dxfId="2984" priority="1312">
      <formula>IF(RIGHT(TEXT(AQ551,"0.#"),1)=".",TRUE,FALSE)</formula>
    </cfRule>
  </conditionalFormatting>
  <conditionalFormatting sqref="AE556">
    <cfRule type="expression" dxfId="2983" priority="1309">
      <formula>IF(RIGHT(TEXT(AE556,"0.#"),1)=".",FALSE,TRUE)</formula>
    </cfRule>
    <cfRule type="expression" dxfId="2982" priority="1310">
      <formula>IF(RIGHT(TEXT(AE556,"0.#"),1)=".",TRUE,FALSE)</formula>
    </cfRule>
  </conditionalFormatting>
  <conditionalFormatting sqref="AE557">
    <cfRule type="expression" dxfId="2981" priority="1307">
      <formula>IF(RIGHT(TEXT(AE557,"0.#"),1)=".",FALSE,TRUE)</formula>
    </cfRule>
    <cfRule type="expression" dxfId="2980" priority="1308">
      <formula>IF(RIGHT(TEXT(AE557,"0.#"),1)=".",TRUE,FALSE)</formula>
    </cfRule>
  </conditionalFormatting>
  <conditionalFormatting sqref="AE558">
    <cfRule type="expression" dxfId="2979" priority="1305">
      <formula>IF(RIGHT(TEXT(AE558,"0.#"),1)=".",FALSE,TRUE)</formula>
    </cfRule>
    <cfRule type="expression" dxfId="2978" priority="1306">
      <formula>IF(RIGHT(TEXT(AE558,"0.#"),1)=".",TRUE,FALSE)</formula>
    </cfRule>
  </conditionalFormatting>
  <conditionalFormatting sqref="AU556">
    <cfRule type="expression" dxfId="2977" priority="1297">
      <formula>IF(RIGHT(TEXT(AU556,"0.#"),1)=".",FALSE,TRUE)</formula>
    </cfRule>
    <cfRule type="expression" dxfId="2976" priority="1298">
      <formula>IF(RIGHT(TEXT(AU556,"0.#"),1)=".",TRUE,FALSE)</formula>
    </cfRule>
  </conditionalFormatting>
  <conditionalFormatting sqref="AU557">
    <cfRule type="expression" dxfId="2975" priority="1295">
      <formula>IF(RIGHT(TEXT(AU557,"0.#"),1)=".",FALSE,TRUE)</formula>
    </cfRule>
    <cfRule type="expression" dxfId="2974" priority="1296">
      <formula>IF(RIGHT(TEXT(AU557,"0.#"),1)=".",TRUE,FALSE)</formula>
    </cfRule>
  </conditionalFormatting>
  <conditionalFormatting sqref="AU558">
    <cfRule type="expression" dxfId="2973" priority="1293">
      <formula>IF(RIGHT(TEXT(AU558,"0.#"),1)=".",FALSE,TRUE)</formula>
    </cfRule>
    <cfRule type="expression" dxfId="2972" priority="1294">
      <formula>IF(RIGHT(TEXT(AU558,"0.#"),1)=".",TRUE,FALSE)</formula>
    </cfRule>
  </conditionalFormatting>
  <conditionalFormatting sqref="AQ557">
    <cfRule type="expression" dxfId="2971" priority="1285">
      <formula>IF(RIGHT(TEXT(AQ557,"0.#"),1)=".",FALSE,TRUE)</formula>
    </cfRule>
    <cfRule type="expression" dxfId="2970" priority="1286">
      <formula>IF(RIGHT(TEXT(AQ557,"0.#"),1)=".",TRUE,FALSE)</formula>
    </cfRule>
  </conditionalFormatting>
  <conditionalFormatting sqref="AQ558">
    <cfRule type="expression" dxfId="2969" priority="1283">
      <formula>IF(RIGHT(TEXT(AQ558,"0.#"),1)=".",FALSE,TRUE)</formula>
    </cfRule>
    <cfRule type="expression" dxfId="2968" priority="1284">
      <formula>IF(RIGHT(TEXT(AQ558,"0.#"),1)=".",TRUE,FALSE)</formula>
    </cfRule>
  </conditionalFormatting>
  <conditionalFormatting sqref="AQ556">
    <cfRule type="expression" dxfId="2967" priority="1281">
      <formula>IF(RIGHT(TEXT(AQ556,"0.#"),1)=".",FALSE,TRUE)</formula>
    </cfRule>
    <cfRule type="expression" dxfId="2966" priority="1282">
      <formula>IF(RIGHT(TEXT(AQ556,"0.#"),1)=".",TRUE,FALSE)</formula>
    </cfRule>
  </conditionalFormatting>
  <conditionalFormatting sqref="AE561">
    <cfRule type="expression" dxfId="2965" priority="1279">
      <formula>IF(RIGHT(TEXT(AE561,"0.#"),1)=".",FALSE,TRUE)</formula>
    </cfRule>
    <cfRule type="expression" dxfId="2964" priority="1280">
      <formula>IF(RIGHT(TEXT(AE561,"0.#"),1)=".",TRUE,FALSE)</formula>
    </cfRule>
  </conditionalFormatting>
  <conditionalFormatting sqref="AE562">
    <cfRule type="expression" dxfId="2963" priority="1277">
      <formula>IF(RIGHT(TEXT(AE562,"0.#"),1)=".",FALSE,TRUE)</formula>
    </cfRule>
    <cfRule type="expression" dxfId="2962" priority="1278">
      <formula>IF(RIGHT(TEXT(AE562,"0.#"),1)=".",TRUE,FALSE)</formula>
    </cfRule>
  </conditionalFormatting>
  <conditionalFormatting sqref="AE563">
    <cfRule type="expression" dxfId="2961" priority="1275">
      <formula>IF(RIGHT(TEXT(AE563,"0.#"),1)=".",FALSE,TRUE)</formula>
    </cfRule>
    <cfRule type="expression" dxfId="2960" priority="1276">
      <formula>IF(RIGHT(TEXT(AE563,"0.#"),1)=".",TRUE,FALSE)</formula>
    </cfRule>
  </conditionalFormatting>
  <conditionalFormatting sqref="AL1111:AO1139">
    <cfRule type="expression" dxfId="2959" priority="2931">
      <formula>IF(AND(AL1111&gt;=0, RIGHT(TEXT(AL1111,"0.#"),1)&lt;&gt;"."),TRUE,FALSE)</formula>
    </cfRule>
    <cfRule type="expression" dxfId="2958" priority="2932">
      <formula>IF(AND(AL1111&gt;=0, RIGHT(TEXT(AL1111,"0.#"),1)="."),TRUE,FALSE)</formula>
    </cfRule>
    <cfRule type="expression" dxfId="2957" priority="2933">
      <formula>IF(AND(AL1111&lt;0, RIGHT(TEXT(AL1111,"0.#"),1)&lt;&gt;"."),TRUE,FALSE)</formula>
    </cfRule>
    <cfRule type="expression" dxfId="2956" priority="2934">
      <formula>IF(AND(AL1111&lt;0, RIGHT(TEXT(AL1111,"0.#"),1)="."),TRUE,FALSE)</formula>
    </cfRule>
  </conditionalFormatting>
  <conditionalFormatting sqref="Y1111:Y1139">
    <cfRule type="expression" dxfId="2955" priority="2929">
      <formula>IF(RIGHT(TEXT(Y1111,"0.#"),1)=".",FALSE,TRUE)</formula>
    </cfRule>
    <cfRule type="expression" dxfId="2954" priority="2930">
      <formula>IF(RIGHT(TEXT(Y1111,"0.#"),1)=".",TRUE,FALSE)</formula>
    </cfRule>
  </conditionalFormatting>
  <conditionalFormatting sqref="AQ553">
    <cfRule type="expression" dxfId="2953" priority="1313">
      <formula>IF(RIGHT(TEXT(AQ553,"0.#"),1)=".",FALSE,TRUE)</formula>
    </cfRule>
    <cfRule type="expression" dxfId="2952" priority="1314">
      <formula>IF(RIGHT(TEXT(AQ553,"0.#"),1)=".",TRUE,FALSE)</formula>
    </cfRule>
  </conditionalFormatting>
  <conditionalFormatting sqref="AU552">
    <cfRule type="expression" dxfId="2951" priority="1325">
      <formula>IF(RIGHT(TEXT(AU552,"0.#"),1)=".",FALSE,TRUE)</formula>
    </cfRule>
    <cfRule type="expression" dxfId="2950" priority="1326">
      <formula>IF(RIGHT(TEXT(AU552,"0.#"),1)=".",TRUE,FALSE)</formula>
    </cfRule>
  </conditionalFormatting>
  <conditionalFormatting sqref="AE552">
    <cfRule type="expression" dxfId="2949" priority="1337">
      <formula>IF(RIGHT(TEXT(AE552,"0.#"),1)=".",FALSE,TRUE)</formula>
    </cfRule>
    <cfRule type="expression" dxfId="2948" priority="1338">
      <formula>IF(RIGHT(TEXT(AE552,"0.#"),1)=".",TRUE,FALSE)</formula>
    </cfRule>
  </conditionalFormatting>
  <conditionalFormatting sqref="AQ548">
    <cfRule type="expression" dxfId="2947" priority="1343">
      <formula>IF(RIGHT(TEXT(AQ548,"0.#"),1)=".",FALSE,TRUE)</formula>
    </cfRule>
    <cfRule type="expression" dxfId="2946" priority="1344">
      <formula>IF(RIGHT(TEXT(AQ548,"0.#"),1)=".",TRUE,FALSE)</formula>
    </cfRule>
  </conditionalFormatting>
  <conditionalFormatting sqref="AL845:AO846">
    <cfRule type="expression" dxfId="2945" priority="2883">
      <formula>IF(AND(AL845&gt;=0, RIGHT(TEXT(AL845,"0.#"),1)&lt;&gt;"."),TRUE,FALSE)</formula>
    </cfRule>
    <cfRule type="expression" dxfId="2944" priority="2884">
      <formula>IF(AND(AL845&gt;=0, RIGHT(TEXT(AL845,"0.#"),1)="."),TRUE,FALSE)</formula>
    </cfRule>
    <cfRule type="expression" dxfId="2943" priority="2885">
      <formula>IF(AND(AL845&lt;0, RIGHT(TEXT(AL845,"0.#"),1)&lt;&gt;"."),TRUE,FALSE)</formula>
    </cfRule>
    <cfRule type="expression" dxfId="2942" priority="2886">
      <formula>IF(AND(AL845&lt;0, RIGHT(TEXT(AL845,"0.#"),1)="."),TRUE,FALSE)</formula>
    </cfRule>
  </conditionalFormatting>
  <conditionalFormatting sqref="Y845:Y846">
    <cfRule type="expression" dxfId="2941" priority="2881">
      <formula>IF(RIGHT(TEXT(Y845,"0.#"),1)=".",FALSE,TRUE)</formula>
    </cfRule>
    <cfRule type="expression" dxfId="2940" priority="2882">
      <formula>IF(RIGHT(TEXT(Y845,"0.#"),1)=".",TRUE,FALSE)</formula>
    </cfRule>
  </conditionalFormatting>
  <conditionalFormatting sqref="AE492">
    <cfRule type="expression" dxfId="2939" priority="1669">
      <formula>IF(RIGHT(TEXT(AE492,"0.#"),1)=".",FALSE,TRUE)</formula>
    </cfRule>
    <cfRule type="expression" dxfId="2938" priority="1670">
      <formula>IF(RIGHT(TEXT(AE492,"0.#"),1)=".",TRUE,FALSE)</formula>
    </cfRule>
  </conditionalFormatting>
  <conditionalFormatting sqref="AE493">
    <cfRule type="expression" dxfId="2937" priority="1667">
      <formula>IF(RIGHT(TEXT(AE493,"0.#"),1)=".",FALSE,TRUE)</formula>
    </cfRule>
    <cfRule type="expression" dxfId="2936" priority="1668">
      <formula>IF(RIGHT(TEXT(AE493,"0.#"),1)=".",TRUE,FALSE)</formula>
    </cfRule>
  </conditionalFormatting>
  <conditionalFormatting sqref="AE494">
    <cfRule type="expression" dxfId="2935" priority="1665">
      <formula>IF(RIGHT(TEXT(AE494,"0.#"),1)=".",FALSE,TRUE)</formula>
    </cfRule>
    <cfRule type="expression" dxfId="2934" priority="1666">
      <formula>IF(RIGHT(TEXT(AE494,"0.#"),1)=".",TRUE,FALSE)</formula>
    </cfRule>
  </conditionalFormatting>
  <conditionalFormatting sqref="AQ493">
    <cfRule type="expression" dxfId="2933" priority="1645">
      <formula>IF(RIGHT(TEXT(AQ493,"0.#"),1)=".",FALSE,TRUE)</formula>
    </cfRule>
    <cfRule type="expression" dxfId="2932" priority="1646">
      <formula>IF(RIGHT(TEXT(AQ493,"0.#"),1)=".",TRUE,FALSE)</formula>
    </cfRule>
  </conditionalFormatting>
  <conditionalFormatting sqref="AQ494">
    <cfRule type="expression" dxfId="2931" priority="1643">
      <formula>IF(RIGHT(TEXT(AQ494,"0.#"),1)=".",FALSE,TRUE)</formula>
    </cfRule>
    <cfRule type="expression" dxfId="2930" priority="1644">
      <formula>IF(RIGHT(TEXT(AQ494,"0.#"),1)=".",TRUE,FALSE)</formula>
    </cfRule>
  </conditionalFormatting>
  <conditionalFormatting sqref="AQ492">
    <cfRule type="expression" dxfId="2929" priority="1641">
      <formula>IF(RIGHT(TEXT(AQ492,"0.#"),1)=".",FALSE,TRUE)</formula>
    </cfRule>
    <cfRule type="expression" dxfId="2928" priority="1642">
      <formula>IF(RIGHT(TEXT(AQ492,"0.#"),1)=".",TRUE,FALSE)</formula>
    </cfRule>
  </conditionalFormatting>
  <conditionalFormatting sqref="AU494">
    <cfRule type="expression" dxfId="2927" priority="1653">
      <formula>IF(RIGHT(TEXT(AU494,"0.#"),1)=".",FALSE,TRUE)</formula>
    </cfRule>
    <cfRule type="expression" dxfId="2926" priority="1654">
      <formula>IF(RIGHT(TEXT(AU494,"0.#"),1)=".",TRUE,FALSE)</formula>
    </cfRule>
  </conditionalFormatting>
  <conditionalFormatting sqref="AU492">
    <cfRule type="expression" dxfId="2925" priority="1657">
      <formula>IF(RIGHT(TEXT(AU492,"0.#"),1)=".",FALSE,TRUE)</formula>
    </cfRule>
    <cfRule type="expression" dxfId="2924" priority="1658">
      <formula>IF(RIGHT(TEXT(AU492,"0.#"),1)=".",TRUE,FALSE)</formula>
    </cfRule>
  </conditionalFormatting>
  <conditionalFormatting sqref="AU493">
    <cfRule type="expression" dxfId="2923" priority="1655">
      <formula>IF(RIGHT(TEXT(AU493,"0.#"),1)=".",FALSE,TRUE)</formula>
    </cfRule>
    <cfRule type="expression" dxfId="2922" priority="1656">
      <formula>IF(RIGHT(TEXT(AU493,"0.#"),1)=".",TRUE,FALSE)</formula>
    </cfRule>
  </conditionalFormatting>
  <conditionalFormatting sqref="AU583">
    <cfRule type="expression" dxfId="2921" priority="1173">
      <formula>IF(RIGHT(TEXT(AU583,"0.#"),1)=".",FALSE,TRUE)</formula>
    </cfRule>
    <cfRule type="expression" dxfId="2920" priority="1174">
      <formula>IF(RIGHT(TEXT(AU583,"0.#"),1)=".",TRUE,FALSE)</formula>
    </cfRule>
  </conditionalFormatting>
  <conditionalFormatting sqref="AU582">
    <cfRule type="expression" dxfId="2919" priority="1175">
      <formula>IF(RIGHT(TEXT(AU582,"0.#"),1)=".",FALSE,TRUE)</formula>
    </cfRule>
    <cfRule type="expression" dxfId="2918" priority="1176">
      <formula>IF(RIGHT(TEXT(AU582,"0.#"),1)=".",TRUE,FALSE)</formula>
    </cfRule>
  </conditionalFormatting>
  <conditionalFormatting sqref="AE499">
    <cfRule type="expression" dxfId="2917" priority="1635">
      <formula>IF(RIGHT(TEXT(AE499,"0.#"),1)=".",FALSE,TRUE)</formula>
    </cfRule>
    <cfRule type="expression" dxfId="2916" priority="1636">
      <formula>IF(RIGHT(TEXT(AE499,"0.#"),1)=".",TRUE,FALSE)</formula>
    </cfRule>
  </conditionalFormatting>
  <conditionalFormatting sqref="AE497">
    <cfRule type="expression" dxfId="2915" priority="1639">
      <formula>IF(RIGHT(TEXT(AE497,"0.#"),1)=".",FALSE,TRUE)</formula>
    </cfRule>
    <cfRule type="expression" dxfId="2914" priority="1640">
      <formula>IF(RIGHT(TEXT(AE497,"0.#"),1)=".",TRUE,FALSE)</formula>
    </cfRule>
  </conditionalFormatting>
  <conditionalFormatting sqref="AE498">
    <cfRule type="expression" dxfId="2913" priority="1637">
      <formula>IF(RIGHT(TEXT(AE498,"0.#"),1)=".",FALSE,TRUE)</formula>
    </cfRule>
    <cfRule type="expression" dxfId="2912" priority="1638">
      <formula>IF(RIGHT(TEXT(AE498,"0.#"),1)=".",TRUE,FALSE)</formula>
    </cfRule>
  </conditionalFormatting>
  <conditionalFormatting sqref="AU499">
    <cfRule type="expression" dxfId="2911" priority="1623">
      <formula>IF(RIGHT(TEXT(AU499,"0.#"),1)=".",FALSE,TRUE)</formula>
    </cfRule>
    <cfRule type="expression" dxfId="2910" priority="1624">
      <formula>IF(RIGHT(TEXT(AU499,"0.#"),1)=".",TRUE,FALSE)</formula>
    </cfRule>
  </conditionalFormatting>
  <conditionalFormatting sqref="AU497">
    <cfRule type="expression" dxfId="2909" priority="1627">
      <formula>IF(RIGHT(TEXT(AU497,"0.#"),1)=".",FALSE,TRUE)</formula>
    </cfRule>
    <cfRule type="expression" dxfId="2908" priority="1628">
      <formula>IF(RIGHT(TEXT(AU497,"0.#"),1)=".",TRUE,FALSE)</formula>
    </cfRule>
  </conditionalFormatting>
  <conditionalFormatting sqref="AU498">
    <cfRule type="expression" dxfId="2907" priority="1625">
      <formula>IF(RIGHT(TEXT(AU498,"0.#"),1)=".",FALSE,TRUE)</formula>
    </cfRule>
    <cfRule type="expression" dxfId="2906" priority="1626">
      <formula>IF(RIGHT(TEXT(AU498,"0.#"),1)=".",TRUE,FALSE)</formula>
    </cfRule>
  </conditionalFormatting>
  <conditionalFormatting sqref="AQ497">
    <cfRule type="expression" dxfId="2905" priority="1611">
      <formula>IF(RIGHT(TEXT(AQ497,"0.#"),1)=".",FALSE,TRUE)</formula>
    </cfRule>
    <cfRule type="expression" dxfId="2904" priority="1612">
      <formula>IF(RIGHT(TEXT(AQ497,"0.#"),1)=".",TRUE,FALSE)</formula>
    </cfRule>
  </conditionalFormatting>
  <conditionalFormatting sqref="AQ498">
    <cfRule type="expression" dxfId="2903" priority="1615">
      <formula>IF(RIGHT(TEXT(AQ498,"0.#"),1)=".",FALSE,TRUE)</formula>
    </cfRule>
    <cfRule type="expression" dxfId="2902" priority="1616">
      <formula>IF(RIGHT(TEXT(AQ498,"0.#"),1)=".",TRUE,FALSE)</formula>
    </cfRule>
  </conditionalFormatting>
  <conditionalFormatting sqref="AQ499">
    <cfRule type="expression" dxfId="2901" priority="1613">
      <formula>IF(RIGHT(TEXT(AQ499,"0.#"),1)=".",FALSE,TRUE)</formula>
    </cfRule>
    <cfRule type="expression" dxfId="2900" priority="1614">
      <formula>IF(RIGHT(TEXT(AQ499,"0.#"),1)=".",TRUE,FALSE)</formula>
    </cfRule>
  </conditionalFormatting>
  <conditionalFormatting sqref="AE504">
    <cfRule type="expression" dxfId="2899" priority="1605">
      <formula>IF(RIGHT(TEXT(AE504,"0.#"),1)=".",FALSE,TRUE)</formula>
    </cfRule>
    <cfRule type="expression" dxfId="2898" priority="1606">
      <formula>IF(RIGHT(TEXT(AE504,"0.#"),1)=".",TRUE,FALSE)</formula>
    </cfRule>
  </conditionalFormatting>
  <conditionalFormatting sqref="AE502">
    <cfRule type="expression" dxfId="2897" priority="1609">
      <formula>IF(RIGHT(TEXT(AE502,"0.#"),1)=".",FALSE,TRUE)</formula>
    </cfRule>
    <cfRule type="expression" dxfId="2896" priority="1610">
      <formula>IF(RIGHT(TEXT(AE502,"0.#"),1)=".",TRUE,FALSE)</formula>
    </cfRule>
  </conditionalFormatting>
  <conditionalFormatting sqref="AE503">
    <cfRule type="expression" dxfId="2895" priority="1607">
      <formula>IF(RIGHT(TEXT(AE503,"0.#"),1)=".",FALSE,TRUE)</formula>
    </cfRule>
    <cfRule type="expression" dxfId="2894" priority="1608">
      <formula>IF(RIGHT(TEXT(AE503,"0.#"),1)=".",TRUE,FALSE)</formula>
    </cfRule>
  </conditionalFormatting>
  <conditionalFormatting sqref="AU504">
    <cfRule type="expression" dxfId="2893" priority="1593">
      <formula>IF(RIGHT(TEXT(AU504,"0.#"),1)=".",FALSE,TRUE)</formula>
    </cfRule>
    <cfRule type="expression" dxfId="2892" priority="1594">
      <formula>IF(RIGHT(TEXT(AU504,"0.#"),1)=".",TRUE,FALSE)</formula>
    </cfRule>
  </conditionalFormatting>
  <conditionalFormatting sqref="AU502">
    <cfRule type="expression" dxfId="2891" priority="1597">
      <formula>IF(RIGHT(TEXT(AU502,"0.#"),1)=".",FALSE,TRUE)</formula>
    </cfRule>
    <cfRule type="expression" dxfId="2890" priority="1598">
      <formula>IF(RIGHT(TEXT(AU502,"0.#"),1)=".",TRUE,FALSE)</formula>
    </cfRule>
  </conditionalFormatting>
  <conditionalFormatting sqref="AU503">
    <cfRule type="expression" dxfId="2889" priority="1595">
      <formula>IF(RIGHT(TEXT(AU503,"0.#"),1)=".",FALSE,TRUE)</formula>
    </cfRule>
    <cfRule type="expression" dxfId="2888" priority="1596">
      <formula>IF(RIGHT(TEXT(AU503,"0.#"),1)=".",TRUE,FALSE)</formula>
    </cfRule>
  </conditionalFormatting>
  <conditionalFormatting sqref="AQ502">
    <cfRule type="expression" dxfId="2887" priority="1581">
      <formula>IF(RIGHT(TEXT(AQ502,"0.#"),1)=".",FALSE,TRUE)</formula>
    </cfRule>
    <cfRule type="expression" dxfId="2886" priority="1582">
      <formula>IF(RIGHT(TEXT(AQ502,"0.#"),1)=".",TRUE,FALSE)</formula>
    </cfRule>
  </conditionalFormatting>
  <conditionalFormatting sqref="AQ503">
    <cfRule type="expression" dxfId="2885" priority="1585">
      <formula>IF(RIGHT(TEXT(AQ503,"0.#"),1)=".",FALSE,TRUE)</formula>
    </cfRule>
    <cfRule type="expression" dxfId="2884" priority="1586">
      <formula>IF(RIGHT(TEXT(AQ503,"0.#"),1)=".",TRUE,FALSE)</formula>
    </cfRule>
  </conditionalFormatting>
  <conditionalFormatting sqref="AQ504">
    <cfRule type="expression" dxfId="2883" priority="1583">
      <formula>IF(RIGHT(TEXT(AQ504,"0.#"),1)=".",FALSE,TRUE)</formula>
    </cfRule>
    <cfRule type="expression" dxfId="2882" priority="1584">
      <formula>IF(RIGHT(TEXT(AQ504,"0.#"),1)=".",TRUE,FALSE)</formula>
    </cfRule>
  </conditionalFormatting>
  <conditionalFormatting sqref="AE509">
    <cfRule type="expression" dxfId="2881" priority="1575">
      <formula>IF(RIGHT(TEXT(AE509,"0.#"),1)=".",FALSE,TRUE)</formula>
    </cfRule>
    <cfRule type="expression" dxfId="2880" priority="1576">
      <formula>IF(RIGHT(TEXT(AE509,"0.#"),1)=".",TRUE,FALSE)</formula>
    </cfRule>
  </conditionalFormatting>
  <conditionalFormatting sqref="AE507">
    <cfRule type="expression" dxfId="2879" priority="1579">
      <formula>IF(RIGHT(TEXT(AE507,"0.#"),1)=".",FALSE,TRUE)</formula>
    </cfRule>
    <cfRule type="expression" dxfId="2878" priority="1580">
      <formula>IF(RIGHT(TEXT(AE507,"0.#"),1)=".",TRUE,FALSE)</formula>
    </cfRule>
  </conditionalFormatting>
  <conditionalFormatting sqref="AE508">
    <cfRule type="expression" dxfId="2877" priority="1577">
      <formula>IF(RIGHT(TEXT(AE508,"0.#"),1)=".",FALSE,TRUE)</formula>
    </cfRule>
    <cfRule type="expression" dxfId="2876" priority="1578">
      <formula>IF(RIGHT(TEXT(AE508,"0.#"),1)=".",TRUE,FALSE)</formula>
    </cfRule>
  </conditionalFormatting>
  <conditionalFormatting sqref="AU509">
    <cfRule type="expression" dxfId="2875" priority="1563">
      <formula>IF(RIGHT(TEXT(AU509,"0.#"),1)=".",FALSE,TRUE)</formula>
    </cfRule>
    <cfRule type="expression" dxfId="2874" priority="1564">
      <formula>IF(RIGHT(TEXT(AU509,"0.#"),1)=".",TRUE,FALSE)</formula>
    </cfRule>
  </conditionalFormatting>
  <conditionalFormatting sqref="AU507">
    <cfRule type="expression" dxfId="2873" priority="1567">
      <formula>IF(RIGHT(TEXT(AU507,"0.#"),1)=".",FALSE,TRUE)</formula>
    </cfRule>
    <cfRule type="expression" dxfId="2872" priority="1568">
      <formula>IF(RIGHT(TEXT(AU507,"0.#"),1)=".",TRUE,FALSE)</formula>
    </cfRule>
  </conditionalFormatting>
  <conditionalFormatting sqref="AU508">
    <cfRule type="expression" dxfId="2871" priority="1565">
      <formula>IF(RIGHT(TEXT(AU508,"0.#"),1)=".",FALSE,TRUE)</formula>
    </cfRule>
    <cfRule type="expression" dxfId="2870" priority="1566">
      <formula>IF(RIGHT(TEXT(AU508,"0.#"),1)=".",TRUE,FALSE)</formula>
    </cfRule>
  </conditionalFormatting>
  <conditionalFormatting sqref="AQ507">
    <cfRule type="expression" dxfId="2869" priority="1551">
      <formula>IF(RIGHT(TEXT(AQ507,"0.#"),1)=".",FALSE,TRUE)</formula>
    </cfRule>
    <cfRule type="expression" dxfId="2868" priority="1552">
      <formula>IF(RIGHT(TEXT(AQ507,"0.#"),1)=".",TRUE,FALSE)</formula>
    </cfRule>
  </conditionalFormatting>
  <conditionalFormatting sqref="AQ508">
    <cfRule type="expression" dxfId="2867" priority="1555">
      <formula>IF(RIGHT(TEXT(AQ508,"0.#"),1)=".",FALSE,TRUE)</formula>
    </cfRule>
    <cfRule type="expression" dxfId="2866" priority="1556">
      <formula>IF(RIGHT(TEXT(AQ508,"0.#"),1)=".",TRUE,FALSE)</formula>
    </cfRule>
  </conditionalFormatting>
  <conditionalFormatting sqref="AQ509">
    <cfRule type="expression" dxfId="2865" priority="1553">
      <formula>IF(RIGHT(TEXT(AQ509,"0.#"),1)=".",FALSE,TRUE)</formula>
    </cfRule>
    <cfRule type="expression" dxfId="2864" priority="1554">
      <formula>IF(RIGHT(TEXT(AQ509,"0.#"),1)=".",TRUE,FALSE)</formula>
    </cfRule>
  </conditionalFormatting>
  <conditionalFormatting sqref="AE465">
    <cfRule type="expression" dxfId="2863" priority="1845">
      <formula>IF(RIGHT(TEXT(AE465,"0.#"),1)=".",FALSE,TRUE)</formula>
    </cfRule>
    <cfRule type="expression" dxfId="2862" priority="1846">
      <formula>IF(RIGHT(TEXT(AE465,"0.#"),1)=".",TRUE,FALSE)</formula>
    </cfRule>
  </conditionalFormatting>
  <conditionalFormatting sqref="AE463">
    <cfRule type="expression" dxfId="2861" priority="1849">
      <formula>IF(RIGHT(TEXT(AE463,"0.#"),1)=".",FALSE,TRUE)</formula>
    </cfRule>
    <cfRule type="expression" dxfId="2860" priority="1850">
      <formula>IF(RIGHT(TEXT(AE463,"0.#"),1)=".",TRUE,FALSE)</formula>
    </cfRule>
  </conditionalFormatting>
  <conditionalFormatting sqref="AE464">
    <cfRule type="expression" dxfId="2859" priority="1847">
      <formula>IF(RIGHT(TEXT(AE464,"0.#"),1)=".",FALSE,TRUE)</formula>
    </cfRule>
    <cfRule type="expression" dxfId="2858" priority="1848">
      <formula>IF(RIGHT(TEXT(AE464,"0.#"),1)=".",TRUE,FALSE)</formula>
    </cfRule>
  </conditionalFormatting>
  <conditionalFormatting sqref="AM465">
    <cfRule type="expression" dxfId="2857" priority="1839">
      <formula>IF(RIGHT(TEXT(AM465,"0.#"),1)=".",FALSE,TRUE)</formula>
    </cfRule>
    <cfRule type="expression" dxfId="2856" priority="1840">
      <formula>IF(RIGHT(TEXT(AM465,"0.#"),1)=".",TRUE,FALSE)</formula>
    </cfRule>
  </conditionalFormatting>
  <conditionalFormatting sqref="AM463">
    <cfRule type="expression" dxfId="2855" priority="1843">
      <formula>IF(RIGHT(TEXT(AM463,"0.#"),1)=".",FALSE,TRUE)</formula>
    </cfRule>
    <cfRule type="expression" dxfId="2854" priority="1844">
      <formula>IF(RIGHT(TEXT(AM463,"0.#"),1)=".",TRUE,FALSE)</formula>
    </cfRule>
  </conditionalFormatting>
  <conditionalFormatting sqref="AM464">
    <cfRule type="expression" dxfId="2853" priority="1841">
      <formula>IF(RIGHT(TEXT(AM464,"0.#"),1)=".",FALSE,TRUE)</formula>
    </cfRule>
    <cfRule type="expression" dxfId="2852" priority="1842">
      <formula>IF(RIGHT(TEXT(AM464,"0.#"),1)=".",TRUE,FALSE)</formula>
    </cfRule>
  </conditionalFormatting>
  <conditionalFormatting sqref="AU465">
    <cfRule type="expression" dxfId="2851" priority="1833">
      <formula>IF(RIGHT(TEXT(AU465,"0.#"),1)=".",FALSE,TRUE)</formula>
    </cfRule>
    <cfRule type="expression" dxfId="2850" priority="1834">
      <formula>IF(RIGHT(TEXT(AU465,"0.#"),1)=".",TRUE,FALSE)</formula>
    </cfRule>
  </conditionalFormatting>
  <conditionalFormatting sqref="AU463">
    <cfRule type="expression" dxfId="2849" priority="1837">
      <formula>IF(RIGHT(TEXT(AU463,"0.#"),1)=".",FALSE,TRUE)</formula>
    </cfRule>
    <cfRule type="expression" dxfId="2848" priority="1838">
      <formula>IF(RIGHT(TEXT(AU463,"0.#"),1)=".",TRUE,FALSE)</formula>
    </cfRule>
  </conditionalFormatting>
  <conditionalFormatting sqref="AU464">
    <cfRule type="expression" dxfId="2847" priority="1835">
      <formula>IF(RIGHT(TEXT(AU464,"0.#"),1)=".",FALSE,TRUE)</formula>
    </cfRule>
    <cfRule type="expression" dxfId="2846" priority="1836">
      <formula>IF(RIGHT(TEXT(AU464,"0.#"),1)=".",TRUE,FALSE)</formula>
    </cfRule>
  </conditionalFormatting>
  <conditionalFormatting sqref="AI465">
    <cfRule type="expression" dxfId="2845" priority="1827">
      <formula>IF(RIGHT(TEXT(AI465,"0.#"),1)=".",FALSE,TRUE)</formula>
    </cfRule>
    <cfRule type="expression" dxfId="2844" priority="1828">
      <formula>IF(RIGHT(TEXT(AI465,"0.#"),1)=".",TRUE,FALSE)</formula>
    </cfRule>
  </conditionalFormatting>
  <conditionalFormatting sqref="AI463">
    <cfRule type="expression" dxfId="2843" priority="1831">
      <formula>IF(RIGHT(TEXT(AI463,"0.#"),1)=".",FALSE,TRUE)</formula>
    </cfRule>
    <cfRule type="expression" dxfId="2842" priority="1832">
      <formula>IF(RIGHT(TEXT(AI463,"0.#"),1)=".",TRUE,FALSE)</formula>
    </cfRule>
  </conditionalFormatting>
  <conditionalFormatting sqref="AI464">
    <cfRule type="expression" dxfId="2841" priority="1829">
      <formula>IF(RIGHT(TEXT(AI464,"0.#"),1)=".",FALSE,TRUE)</formula>
    </cfRule>
    <cfRule type="expression" dxfId="2840" priority="1830">
      <formula>IF(RIGHT(TEXT(AI464,"0.#"),1)=".",TRUE,FALSE)</formula>
    </cfRule>
  </conditionalFormatting>
  <conditionalFormatting sqref="AQ463">
    <cfRule type="expression" dxfId="2839" priority="1821">
      <formula>IF(RIGHT(TEXT(AQ463,"0.#"),1)=".",FALSE,TRUE)</formula>
    </cfRule>
    <cfRule type="expression" dxfId="2838" priority="1822">
      <formula>IF(RIGHT(TEXT(AQ463,"0.#"),1)=".",TRUE,FALSE)</formula>
    </cfRule>
  </conditionalFormatting>
  <conditionalFormatting sqref="AQ464">
    <cfRule type="expression" dxfId="2837" priority="1825">
      <formula>IF(RIGHT(TEXT(AQ464,"0.#"),1)=".",FALSE,TRUE)</formula>
    </cfRule>
    <cfRule type="expression" dxfId="2836" priority="1826">
      <formula>IF(RIGHT(TEXT(AQ464,"0.#"),1)=".",TRUE,FALSE)</formula>
    </cfRule>
  </conditionalFormatting>
  <conditionalFormatting sqref="AQ465">
    <cfRule type="expression" dxfId="2835" priority="1823">
      <formula>IF(RIGHT(TEXT(AQ465,"0.#"),1)=".",FALSE,TRUE)</formula>
    </cfRule>
    <cfRule type="expression" dxfId="2834" priority="1824">
      <formula>IF(RIGHT(TEXT(AQ465,"0.#"),1)=".",TRUE,FALSE)</formula>
    </cfRule>
  </conditionalFormatting>
  <conditionalFormatting sqref="AE470">
    <cfRule type="expression" dxfId="2833" priority="1815">
      <formula>IF(RIGHT(TEXT(AE470,"0.#"),1)=".",FALSE,TRUE)</formula>
    </cfRule>
    <cfRule type="expression" dxfId="2832" priority="1816">
      <formula>IF(RIGHT(TEXT(AE470,"0.#"),1)=".",TRUE,FALSE)</formula>
    </cfRule>
  </conditionalFormatting>
  <conditionalFormatting sqref="AE468">
    <cfRule type="expression" dxfId="2831" priority="1819">
      <formula>IF(RIGHT(TEXT(AE468,"0.#"),1)=".",FALSE,TRUE)</formula>
    </cfRule>
    <cfRule type="expression" dxfId="2830" priority="1820">
      <formula>IF(RIGHT(TEXT(AE468,"0.#"),1)=".",TRUE,FALSE)</formula>
    </cfRule>
  </conditionalFormatting>
  <conditionalFormatting sqref="AE469">
    <cfRule type="expression" dxfId="2829" priority="1817">
      <formula>IF(RIGHT(TEXT(AE469,"0.#"),1)=".",FALSE,TRUE)</formula>
    </cfRule>
    <cfRule type="expression" dxfId="2828" priority="1818">
      <formula>IF(RIGHT(TEXT(AE469,"0.#"),1)=".",TRUE,FALSE)</formula>
    </cfRule>
  </conditionalFormatting>
  <conditionalFormatting sqref="AM470">
    <cfRule type="expression" dxfId="2827" priority="1809">
      <formula>IF(RIGHT(TEXT(AM470,"0.#"),1)=".",FALSE,TRUE)</formula>
    </cfRule>
    <cfRule type="expression" dxfId="2826" priority="1810">
      <formula>IF(RIGHT(TEXT(AM470,"0.#"),1)=".",TRUE,FALSE)</formula>
    </cfRule>
  </conditionalFormatting>
  <conditionalFormatting sqref="AM468">
    <cfRule type="expression" dxfId="2825" priority="1813">
      <formula>IF(RIGHT(TEXT(AM468,"0.#"),1)=".",FALSE,TRUE)</formula>
    </cfRule>
    <cfRule type="expression" dxfId="2824" priority="1814">
      <formula>IF(RIGHT(TEXT(AM468,"0.#"),1)=".",TRUE,FALSE)</formula>
    </cfRule>
  </conditionalFormatting>
  <conditionalFormatting sqref="AM469">
    <cfRule type="expression" dxfId="2823" priority="1811">
      <formula>IF(RIGHT(TEXT(AM469,"0.#"),1)=".",FALSE,TRUE)</formula>
    </cfRule>
    <cfRule type="expression" dxfId="2822" priority="1812">
      <formula>IF(RIGHT(TEXT(AM469,"0.#"),1)=".",TRUE,FALSE)</formula>
    </cfRule>
  </conditionalFormatting>
  <conditionalFormatting sqref="AU470">
    <cfRule type="expression" dxfId="2821" priority="1803">
      <formula>IF(RIGHT(TEXT(AU470,"0.#"),1)=".",FALSE,TRUE)</formula>
    </cfRule>
    <cfRule type="expression" dxfId="2820" priority="1804">
      <formula>IF(RIGHT(TEXT(AU470,"0.#"),1)=".",TRUE,FALSE)</formula>
    </cfRule>
  </conditionalFormatting>
  <conditionalFormatting sqref="AU468">
    <cfRule type="expression" dxfId="2819" priority="1807">
      <formula>IF(RIGHT(TEXT(AU468,"0.#"),1)=".",FALSE,TRUE)</formula>
    </cfRule>
    <cfRule type="expression" dxfId="2818" priority="1808">
      <formula>IF(RIGHT(TEXT(AU468,"0.#"),1)=".",TRUE,FALSE)</formula>
    </cfRule>
  </conditionalFormatting>
  <conditionalFormatting sqref="AU469">
    <cfRule type="expression" dxfId="2817" priority="1805">
      <formula>IF(RIGHT(TEXT(AU469,"0.#"),1)=".",FALSE,TRUE)</formula>
    </cfRule>
    <cfRule type="expression" dxfId="2816" priority="1806">
      <formula>IF(RIGHT(TEXT(AU469,"0.#"),1)=".",TRUE,FALSE)</formula>
    </cfRule>
  </conditionalFormatting>
  <conditionalFormatting sqref="AI470">
    <cfRule type="expression" dxfId="2815" priority="1797">
      <formula>IF(RIGHT(TEXT(AI470,"0.#"),1)=".",FALSE,TRUE)</formula>
    </cfRule>
    <cfRule type="expression" dxfId="2814" priority="1798">
      <formula>IF(RIGHT(TEXT(AI470,"0.#"),1)=".",TRUE,FALSE)</formula>
    </cfRule>
  </conditionalFormatting>
  <conditionalFormatting sqref="AI468">
    <cfRule type="expression" dxfId="2813" priority="1801">
      <formula>IF(RIGHT(TEXT(AI468,"0.#"),1)=".",FALSE,TRUE)</formula>
    </cfRule>
    <cfRule type="expression" dxfId="2812" priority="1802">
      <formula>IF(RIGHT(TEXT(AI468,"0.#"),1)=".",TRUE,FALSE)</formula>
    </cfRule>
  </conditionalFormatting>
  <conditionalFormatting sqref="AI469">
    <cfRule type="expression" dxfId="2811" priority="1799">
      <formula>IF(RIGHT(TEXT(AI469,"0.#"),1)=".",FALSE,TRUE)</formula>
    </cfRule>
    <cfRule type="expression" dxfId="2810" priority="1800">
      <formula>IF(RIGHT(TEXT(AI469,"0.#"),1)=".",TRUE,FALSE)</formula>
    </cfRule>
  </conditionalFormatting>
  <conditionalFormatting sqref="AQ468">
    <cfRule type="expression" dxfId="2809" priority="1791">
      <formula>IF(RIGHT(TEXT(AQ468,"0.#"),1)=".",FALSE,TRUE)</formula>
    </cfRule>
    <cfRule type="expression" dxfId="2808" priority="1792">
      <formula>IF(RIGHT(TEXT(AQ468,"0.#"),1)=".",TRUE,FALSE)</formula>
    </cfRule>
  </conditionalFormatting>
  <conditionalFormatting sqref="AQ469">
    <cfRule type="expression" dxfId="2807" priority="1795">
      <formula>IF(RIGHT(TEXT(AQ469,"0.#"),1)=".",FALSE,TRUE)</formula>
    </cfRule>
    <cfRule type="expression" dxfId="2806" priority="1796">
      <formula>IF(RIGHT(TEXT(AQ469,"0.#"),1)=".",TRUE,FALSE)</formula>
    </cfRule>
  </conditionalFormatting>
  <conditionalFormatting sqref="AQ470">
    <cfRule type="expression" dxfId="2805" priority="1793">
      <formula>IF(RIGHT(TEXT(AQ470,"0.#"),1)=".",FALSE,TRUE)</formula>
    </cfRule>
    <cfRule type="expression" dxfId="2804" priority="1794">
      <formula>IF(RIGHT(TEXT(AQ470,"0.#"),1)=".",TRUE,FALSE)</formula>
    </cfRule>
  </conditionalFormatting>
  <conditionalFormatting sqref="AE475">
    <cfRule type="expression" dxfId="2803" priority="1785">
      <formula>IF(RIGHT(TEXT(AE475,"0.#"),1)=".",FALSE,TRUE)</formula>
    </cfRule>
    <cfRule type="expression" dxfId="2802" priority="1786">
      <formula>IF(RIGHT(TEXT(AE475,"0.#"),1)=".",TRUE,FALSE)</formula>
    </cfRule>
  </conditionalFormatting>
  <conditionalFormatting sqref="AE473">
    <cfRule type="expression" dxfId="2801" priority="1789">
      <formula>IF(RIGHT(TEXT(AE473,"0.#"),1)=".",FALSE,TRUE)</formula>
    </cfRule>
    <cfRule type="expression" dxfId="2800" priority="1790">
      <formula>IF(RIGHT(TEXT(AE473,"0.#"),1)=".",TRUE,FALSE)</formula>
    </cfRule>
  </conditionalFormatting>
  <conditionalFormatting sqref="AE474">
    <cfRule type="expression" dxfId="2799" priority="1787">
      <formula>IF(RIGHT(TEXT(AE474,"0.#"),1)=".",FALSE,TRUE)</formula>
    </cfRule>
    <cfRule type="expression" dxfId="2798" priority="1788">
      <formula>IF(RIGHT(TEXT(AE474,"0.#"),1)=".",TRUE,FALSE)</formula>
    </cfRule>
  </conditionalFormatting>
  <conditionalFormatting sqref="AM475">
    <cfRule type="expression" dxfId="2797" priority="1779">
      <formula>IF(RIGHT(TEXT(AM475,"0.#"),1)=".",FALSE,TRUE)</formula>
    </cfRule>
    <cfRule type="expression" dxfId="2796" priority="1780">
      <formula>IF(RIGHT(TEXT(AM475,"0.#"),1)=".",TRUE,FALSE)</formula>
    </cfRule>
  </conditionalFormatting>
  <conditionalFormatting sqref="AM473">
    <cfRule type="expression" dxfId="2795" priority="1783">
      <formula>IF(RIGHT(TEXT(AM473,"0.#"),1)=".",FALSE,TRUE)</formula>
    </cfRule>
    <cfRule type="expression" dxfId="2794" priority="1784">
      <formula>IF(RIGHT(TEXT(AM473,"0.#"),1)=".",TRUE,FALSE)</formula>
    </cfRule>
  </conditionalFormatting>
  <conditionalFormatting sqref="AM474">
    <cfRule type="expression" dxfId="2793" priority="1781">
      <formula>IF(RIGHT(TEXT(AM474,"0.#"),1)=".",FALSE,TRUE)</formula>
    </cfRule>
    <cfRule type="expression" dxfId="2792" priority="1782">
      <formula>IF(RIGHT(TEXT(AM474,"0.#"),1)=".",TRUE,FALSE)</formula>
    </cfRule>
  </conditionalFormatting>
  <conditionalFormatting sqref="AU475">
    <cfRule type="expression" dxfId="2791" priority="1773">
      <formula>IF(RIGHT(TEXT(AU475,"0.#"),1)=".",FALSE,TRUE)</formula>
    </cfRule>
    <cfRule type="expression" dxfId="2790" priority="1774">
      <formula>IF(RIGHT(TEXT(AU475,"0.#"),1)=".",TRUE,FALSE)</formula>
    </cfRule>
  </conditionalFormatting>
  <conditionalFormatting sqref="AU473">
    <cfRule type="expression" dxfId="2789" priority="1777">
      <formula>IF(RIGHT(TEXT(AU473,"0.#"),1)=".",FALSE,TRUE)</formula>
    </cfRule>
    <cfRule type="expression" dxfId="2788" priority="1778">
      <formula>IF(RIGHT(TEXT(AU473,"0.#"),1)=".",TRUE,FALSE)</formula>
    </cfRule>
  </conditionalFormatting>
  <conditionalFormatting sqref="AU474">
    <cfRule type="expression" dxfId="2787" priority="1775">
      <formula>IF(RIGHT(TEXT(AU474,"0.#"),1)=".",FALSE,TRUE)</formula>
    </cfRule>
    <cfRule type="expression" dxfId="2786" priority="1776">
      <formula>IF(RIGHT(TEXT(AU474,"0.#"),1)=".",TRUE,FALSE)</formula>
    </cfRule>
  </conditionalFormatting>
  <conditionalFormatting sqref="AI475">
    <cfRule type="expression" dxfId="2785" priority="1767">
      <formula>IF(RIGHT(TEXT(AI475,"0.#"),1)=".",FALSE,TRUE)</formula>
    </cfRule>
    <cfRule type="expression" dxfId="2784" priority="1768">
      <formula>IF(RIGHT(TEXT(AI475,"0.#"),1)=".",TRUE,FALSE)</formula>
    </cfRule>
  </conditionalFormatting>
  <conditionalFormatting sqref="AI473">
    <cfRule type="expression" dxfId="2783" priority="1771">
      <formula>IF(RIGHT(TEXT(AI473,"0.#"),1)=".",FALSE,TRUE)</formula>
    </cfRule>
    <cfRule type="expression" dxfId="2782" priority="1772">
      <formula>IF(RIGHT(TEXT(AI473,"0.#"),1)=".",TRUE,FALSE)</formula>
    </cfRule>
  </conditionalFormatting>
  <conditionalFormatting sqref="AI474">
    <cfRule type="expression" dxfId="2781" priority="1769">
      <formula>IF(RIGHT(TEXT(AI474,"0.#"),1)=".",FALSE,TRUE)</formula>
    </cfRule>
    <cfRule type="expression" dxfId="2780" priority="1770">
      <formula>IF(RIGHT(TEXT(AI474,"0.#"),1)=".",TRUE,FALSE)</formula>
    </cfRule>
  </conditionalFormatting>
  <conditionalFormatting sqref="AQ473">
    <cfRule type="expression" dxfId="2779" priority="1761">
      <formula>IF(RIGHT(TEXT(AQ473,"0.#"),1)=".",FALSE,TRUE)</formula>
    </cfRule>
    <cfRule type="expression" dxfId="2778" priority="1762">
      <formula>IF(RIGHT(TEXT(AQ473,"0.#"),1)=".",TRUE,FALSE)</formula>
    </cfRule>
  </conditionalFormatting>
  <conditionalFormatting sqref="AQ474">
    <cfRule type="expression" dxfId="2777" priority="1765">
      <formula>IF(RIGHT(TEXT(AQ474,"0.#"),1)=".",FALSE,TRUE)</formula>
    </cfRule>
    <cfRule type="expression" dxfId="2776" priority="1766">
      <formula>IF(RIGHT(TEXT(AQ474,"0.#"),1)=".",TRUE,FALSE)</formula>
    </cfRule>
  </conditionalFormatting>
  <conditionalFormatting sqref="AQ475">
    <cfRule type="expression" dxfId="2775" priority="1763">
      <formula>IF(RIGHT(TEXT(AQ475,"0.#"),1)=".",FALSE,TRUE)</formula>
    </cfRule>
    <cfRule type="expression" dxfId="2774" priority="1764">
      <formula>IF(RIGHT(TEXT(AQ475,"0.#"),1)=".",TRUE,FALSE)</formula>
    </cfRule>
  </conditionalFormatting>
  <conditionalFormatting sqref="AE480">
    <cfRule type="expression" dxfId="2773" priority="1755">
      <formula>IF(RIGHT(TEXT(AE480,"0.#"),1)=".",FALSE,TRUE)</formula>
    </cfRule>
    <cfRule type="expression" dxfId="2772" priority="1756">
      <formula>IF(RIGHT(TEXT(AE480,"0.#"),1)=".",TRUE,FALSE)</formula>
    </cfRule>
  </conditionalFormatting>
  <conditionalFormatting sqref="AE478">
    <cfRule type="expression" dxfId="2771" priority="1759">
      <formula>IF(RIGHT(TEXT(AE478,"0.#"),1)=".",FALSE,TRUE)</formula>
    </cfRule>
    <cfRule type="expression" dxfId="2770" priority="1760">
      <formula>IF(RIGHT(TEXT(AE478,"0.#"),1)=".",TRUE,FALSE)</formula>
    </cfRule>
  </conditionalFormatting>
  <conditionalFormatting sqref="AE479">
    <cfRule type="expression" dxfId="2769" priority="1757">
      <formula>IF(RIGHT(TEXT(AE479,"0.#"),1)=".",FALSE,TRUE)</formula>
    </cfRule>
    <cfRule type="expression" dxfId="2768" priority="1758">
      <formula>IF(RIGHT(TEXT(AE479,"0.#"),1)=".",TRUE,FALSE)</formula>
    </cfRule>
  </conditionalFormatting>
  <conditionalFormatting sqref="AM480">
    <cfRule type="expression" dxfId="2767" priority="1749">
      <formula>IF(RIGHT(TEXT(AM480,"0.#"),1)=".",FALSE,TRUE)</formula>
    </cfRule>
    <cfRule type="expression" dxfId="2766" priority="1750">
      <formula>IF(RIGHT(TEXT(AM480,"0.#"),1)=".",TRUE,FALSE)</formula>
    </cfRule>
  </conditionalFormatting>
  <conditionalFormatting sqref="AM478">
    <cfRule type="expression" dxfId="2765" priority="1753">
      <formula>IF(RIGHT(TEXT(AM478,"0.#"),1)=".",FALSE,TRUE)</formula>
    </cfRule>
    <cfRule type="expression" dxfId="2764" priority="1754">
      <formula>IF(RIGHT(TEXT(AM478,"0.#"),1)=".",TRUE,FALSE)</formula>
    </cfRule>
  </conditionalFormatting>
  <conditionalFormatting sqref="AM479">
    <cfRule type="expression" dxfId="2763" priority="1751">
      <formula>IF(RIGHT(TEXT(AM479,"0.#"),1)=".",FALSE,TRUE)</formula>
    </cfRule>
    <cfRule type="expression" dxfId="2762" priority="1752">
      <formula>IF(RIGHT(TEXT(AM479,"0.#"),1)=".",TRUE,FALSE)</formula>
    </cfRule>
  </conditionalFormatting>
  <conditionalFormatting sqref="AU480">
    <cfRule type="expression" dxfId="2761" priority="1743">
      <formula>IF(RIGHT(TEXT(AU480,"0.#"),1)=".",FALSE,TRUE)</formula>
    </cfRule>
    <cfRule type="expression" dxfId="2760" priority="1744">
      <formula>IF(RIGHT(TEXT(AU480,"0.#"),1)=".",TRUE,FALSE)</formula>
    </cfRule>
  </conditionalFormatting>
  <conditionalFormatting sqref="AU478">
    <cfRule type="expression" dxfId="2759" priority="1747">
      <formula>IF(RIGHT(TEXT(AU478,"0.#"),1)=".",FALSE,TRUE)</formula>
    </cfRule>
    <cfRule type="expression" dxfId="2758" priority="1748">
      <formula>IF(RIGHT(TEXT(AU478,"0.#"),1)=".",TRUE,FALSE)</formula>
    </cfRule>
  </conditionalFormatting>
  <conditionalFormatting sqref="AU479">
    <cfRule type="expression" dxfId="2757" priority="1745">
      <formula>IF(RIGHT(TEXT(AU479,"0.#"),1)=".",FALSE,TRUE)</formula>
    </cfRule>
    <cfRule type="expression" dxfId="2756" priority="1746">
      <formula>IF(RIGHT(TEXT(AU479,"0.#"),1)=".",TRUE,FALSE)</formula>
    </cfRule>
  </conditionalFormatting>
  <conditionalFormatting sqref="AI480">
    <cfRule type="expression" dxfId="2755" priority="1737">
      <formula>IF(RIGHT(TEXT(AI480,"0.#"),1)=".",FALSE,TRUE)</formula>
    </cfRule>
    <cfRule type="expression" dxfId="2754" priority="1738">
      <formula>IF(RIGHT(TEXT(AI480,"0.#"),1)=".",TRUE,FALSE)</formula>
    </cfRule>
  </conditionalFormatting>
  <conditionalFormatting sqref="AI478">
    <cfRule type="expression" dxfId="2753" priority="1741">
      <formula>IF(RIGHT(TEXT(AI478,"0.#"),1)=".",FALSE,TRUE)</formula>
    </cfRule>
    <cfRule type="expression" dxfId="2752" priority="1742">
      <formula>IF(RIGHT(TEXT(AI478,"0.#"),1)=".",TRUE,FALSE)</formula>
    </cfRule>
  </conditionalFormatting>
  <conditionalFormatting sqref="AI479">
    <cfRule type="expression" dxfId="2751" priority="1739">
      <formula>IF(RIGHT(TEXT(AI479,"0.#"),1)=".",FALSE,TRUE)</formula>
    </cfRule>
    <cfRule type="expression" dxfId="2750" priority="1740">
      <formula>IF(RIGHT(TEXT(AI479,"0.#"),1)=".",TRUE,FALSE)</formula>
    </cfRule>
  </conditionalFormatting>
  <conditionalFormatting sqref="AQ478">
    <cfRule type="expression" dxfId="2749" priority="1731">
      <formula>IF(RIGHT(TEXT(AQ478,"0.#"),1)=".",FALSE,TRUE)</formula>
    </cfRule>
    <cfRule type="expression" dxfId="2748" priority="1732">
      <formula>IF(RIGHT(TEXT(AQ478,"0.#"),1)=".",TRUE,FALSE)</formula>
    </cfRule>
  </conditionalFormatting>
  <conditionalFormatting sqref="AQ479">
    <cfRule type="expression" dxfId="2747" priority="1735">
      <formula>IF(RIGHT(TEXT(AQ479,"0.#"),1)=".",FALSE,TRUE)</formula>
    </cfRule>
    <cfRule type="expression" dxfId="2746" priority="1736">
      <formula>IF(RIGHT(TEXT(AQ479,"0.#"),1)=".",TRUE,FALSE)</formula>
    </cfRule>
  </conditionalFormatting>
  <conditionalFormatting sqref="AQ480">
    <cfRule type="expression" dxfId="2745" priority="1733">
      <formula>IF(RIGHT(TEXT(AQ480,"0.#"),1)=".",FALSE,TRUE)</formula>
    </cfRule>
    <cfRule type="expression" dxfId="2744" priority="1734">
      <formula>IF(RIGHT(TEXT(AQ480,"0.#"),1)=".",TRUE,FALSE)</formula>
    </cfRule>
  </conditionalFormatting>
  <conditionalFormatting sqref="AM47">
    <cfRule type="expression" dxfId="2743" priority="2025">
      <formula>IF(RIGHT(TEXT(AM47,"0.#"),1)=".",FALSE,TRUE)</formula>
    </cfRule>
    <cfRule type="expression" dxfId="2742" priority="2026">
      <formula>IF(RIGHT(TEXT(AM47,"0.#"),1)=".",TRUE,FALSE)</formula>
    </cfRule>
  </conditionalFormatting>
  <conditionalFormatting sqref="AI46">
    <cfRule type="expression" dxfId="2741" priority="2029">
      <formula>IF(RIGHT(TEXT(AI46,"0.#"),1)=".",FALSE,TRUE)</formula>
    </cfRule>
    <cfRule type="expression" dxfId="2740" priority="2030">
      <formula>IF(RIGHT(TEXT(AI46,"0.#"),1)=".",TRUE,FALSE)</formula>
    </cfRule>
  </conditionalFormatting>
  <conditionalFormatting sqref="AM46">
    <cfRule type="expression" dxfId="2739" priority="2027">
      <formula>IF(RIGHT(TEXT(AM46,"0.#"),1)=".",FALSE,TRUE)</formula>
    </cfRule>
    <cfRule type="expression" dxfId="2738" priority="2028">
      <formula>IF(RIGHT(TEXT(AM46,"0.#"),1)=".",TRUE,FALSE)</formula>
    </cfRule>
  </conditionalFormatting>
  <conditionalFormatting sqref="AU46:AU48">
    <cfRule type="expression" dxfId="2737" priority="2019">
      <formula>IF(RIGHT(TEXT(AU46,"0.#"),1)=".",FALSE,TRUE)</formula>
    </cfRule>
    <cfRule type="expression" dxfId="2736" priority="2020">
      <formula>IF(RIGHT(TEXT(AU46,"0.#"),1)=".",TRUE,FALSE)</formula>
    </cfRule>
  </conditionalFormatting>
  <conditionalFormatting sqref="AM48">
    <cfRule type="expression" dxfId="2735" priority="2023">
      <formula>IF(RIGHT(TEXT(AM48,"0.#"),1)=".",FALSE,TRUE)</formula>
    </cfRule>
    <cfRule type="expression" dxfId="2734" priority="2024">
      <formula>IF(RIGHT(TEXT(AM48,"0.#"),1)=".",TRUE,FALSE)</formula>
    </cfRule>
  </conditionalFormatting>
  <conditionalFormatting sqref="AQ46:AQ48">
    <cfRule type="expression" dxfId="2733" priority="2021">
      <formula>IF(RIGHT(TEXT(AQ46,"0.#"),1)=".",FALSE,TRUE)</formula>
    </cfRule>
    <cfRule type="expression" dxfId="2732" priority="2022">
      <formula>IF(RIGHT(TEXT(AQ46,"0.#"),1)=".",TRUE,FALSE)</formula>
    </cfRule>
  </conditionalFormatting>
  <conditionalFormatting sqref="AE146:AE147 AI146:AI147 AM146:AM147 AQ146:AQ147 AU146:AU147">
    <cfRule type="expression" dxfId="2731" priority="2013">
      <formula>IF(RIGHT(TEXT(AE146,"0.#"),1)=".",FALSE,TRUE)</formula>
    </cfRule>
    <cfRule type="expression" dxfId="2730" priority="2014">
      <formula>IF(RIGHT(TEXT(AE146,"0.#"),1)=".",TRUE,FALSE)</formula>
    </cfRule>
  </conditionalFormatting>
  <conditionalFormatting sqref="AE138:AE139 AI138:AI139 AM138:AM139 AQ138:AQ139 AU138:AU139">
    <cfRule type="expression" dxfId="2729" priority="2017">
      <formula>IF(RIGHT(TEXT(AE138,"0.#"),1)=".",FALSE,TRUE)</formula>
    </cfRule>
    <cfRule type="expression" dxfId="2728" priority="2018">
      <formula>IF(RIGHT(TEXT(AE138,"0.#"),1)=".",TRUE,FALSE)</formula>
    </cfRule>
  </conditionalFormatting>
  <conditionalFormatting sqref="AE142:AE143 AI142:AI143 AM142:AM143 AQ142:AQ143 AU142:AU143">
    <cfRule type="expression" dxfId="2727" priority="2015">
      <formula>IF(RIGHT(TEXT(AE142,"0.#"),1)=".",FALSE,TRUE)</formula>
    </cfRule>
    <cfRule type="expression" dxfId="2726" priority="2016">
      <formula>IF(RIGHT(TEXT(AE142,"0.#"),1)=".",TRUE,FALSE)</formula>
    </cfRule>
  </conditionalFormatting>
  <conditionalFormatting sqref="AE198:AE199 AI198:AI199 AM198:AM199 AQ198:AQ199 AU198:AU199">
    <cfRule type="expression" dxfId="2725" priority="2007">
      <formula>IF(RIGHT(TEXT(AE198,"0.#"),1)=".",FALSE,TRUE)</formula>
    </cfRule>
    <cfRule type="expression" dxfId="2724" priority="2008">
      <formula>IF(RIGHT(TEXT(AE198,"0.#"),1)=".",TRUE,FALSE)</formula>
    </cfRule>
  </conditionalFormatting>
  <conditionalFormatting sqref="AE150:AE151 AI150:AI151 AM150:AM151 AQ150:AQ151 AU150:AU151">
    <cfRule type="expression" dxfId="2723" priority="2011">
      <formula>IF(RIGHT(TEXT(AE150,"0.#"),1)=".",FALSE,TRUE)</formula>
    </cfRule>
    <cfRule type="expression" dxfId="2722" priority="2012">
      <formula>IF(RIGHT(TEXT(AE150,"0.#"),1)=".",TRUE,FALSE)</formula>
    </cfRule>
  </conditionalFormatting>
  <conditionalFormatting sqref="AE194:AE195 AI194:AI195 AM194:AM195 AQ194:AQ195 AU194:AU195">
    <cfRule type="expression" dxfId="2721" priority="2009">
      <formula>IF(RIGHT(TEXT(AE194,"0.#"),1)=".",FALSE,TRUE)</formula>
    </cfRule>
    <cfRule type="expression" dxfId="2720" priority="2010">
      <formula>IF(RIGHT(TEXT(AE194,"0.#"),1)=".",TRUE,FALSE)</formula>
    </cfRule>
  </conditionalFormatting>
  <conditionalFormatting sqref="AE210:AE211 AI210:AI211 AM210:AM211 AQ210:AQ211 AU210:AU211">
    <cfRule type="expression" dxfId="2719" priority="2001">
      <formula>IF(RIGHT(TEXT(AE210,"0.#"),1)=".",FALSE,TRUE)</formula>
    </cfRule>
    <cfRule type="expression" dxfId="2718" priority="2002">
      <formula>IF(RIGHT(TEXT(AE210,"0.#"),1)=".",TRUE,FALSE)</formula>
    </cfRule>
  </conditionalFormatting>
  <conditionalFormatting sqref="AE202:AE203 AI202:AI203 AM202:AM203 AQ202:AQ203 AU202:AU203">
    <cfRule type="expression" dxfId="2717" priority="2005">
      <formula>IF(RIGHT(TEXT(AE202,"0.#"),1)=".",FALSE,TRUE)</formula>
    </cfRule>
    <cfRule type="expression" dxfId="2716" priority="2006">
      <formula>IF(RIGHT(TEXT(AE202,"0.#"),1)=".",TRUE,FALSE)</formula>
    </cfRule>
  </conditionalFormatting>
  <conditionalFormatting sqref="AE206:AE207 AI206:AI207 AM206:AM207 AQ206:AQ207 AU206:AU207">
    <cfRule type="expression" dxfId="2715" priority="2003">
      <formula>IF(RIGHT(TEXT(AE206,"0.#"),1)=".",FALSE,TRUE)</formula>
    </cfRule>
    <cfRule type="expression" dxfId="2714" priority="2004">
      <formula>IF(RIGHT(TEXT(AE206,"0.#"),1)=".",TRUE,FALSE)</formula>
    </cfRule>
  </conditionalFormatting>
  <conditionalFormatting sqref="AE262:AE263 AI262:AI263 AM262:AM263 AQ262:AQ263 AU262:AU263">
    <cfRule type="expression" dxfId="2713" priority="1995">
      <formula>IF(RIGHT(TEXT(AE262,"0.#"),1)=".",FALSE,TRUE)</formula>
    </cfRule>
    <cfRule type="expression" dxfId="2712" priority="1996">
      <formula>IF(RIGHT(TEXT(AE262,"0.#"),1)=".",TRUE,FALSE)</formula>
    </cfRule>
  </conditionalFormatting>
  <conditionalFormatting sqref="AE254:AE255 AI254:AI255 AM254:AM255 AQ254:AQ255 AU254:AU255">
    <cfRule type="expression" dxfId="2711" priority="1999">
      <formula>IF(RIGHT(TEXT(AE254,"0.#"),1)=".",FALSE,TRUE)</formula>
    </cfRule>
    <cfRule type="expression" dxfId="2710" priority="2000">
      <formula>IF(RIGHT(TEXT(AE254,"0.#"),1)=".",TRUE,FALSE)</formula>
    </cfRule>
  </conditionalFormatting>
  <conditionalFormatting sqref="AE258:AE259 AI258:AI259 AM258:AM259 AQ258:AQ259 AU258:AU259">
    <cfRule type="expression" dxfId="2709" priority="1997">
      <formula>IF(RIGHT(TEXT(AE258,"0.#"),1)=".",FALSE,TRUE)</formula>
    </cfRule>
    <cfRule type="expression" dxfId="2708" priority="1998">
      <formula>IF(RIGHT(TEXT(AE258,"0.#"),1)=".",TRUE,FALSE)</formula>
    </cfRule>
  </conditionalFormatting>
  <conditionalFormatting sqref="AE314:AE315 AI314:AI315 AM314:AM315 AQ314:AQ315 AU314:AU315">
    <cfRule type="expression" dxfId="2707" priority="1989">
      <formula>IF(RIGHT(TEXT(AE314,"0.#"),1)=".",FALSE,TRUE)</formula>
    </cfRule>
    <cfRule type="expression" dxfId="2706" priority="1990">
      <formula>IF(RIGHT(TEXT(AE314,"0.#"),1)=".",TRUE,FALSE)</formula>
    </cfRule>
  </conditionalFormatting>
  <conditionalFormatting sqref="AE266:AE267 AI266:AI267 AM266:AM267 AQ266:AQ267 AU266:AU267">
    <cfRule type="expression" dxfId="2705" priority="1993">
      <formula>IF(RIGHT(TEXT(AE266,"0.#"),1)=".",FALSE,TRUE)</formula>
    </cfRule>
    <cfRule type="expression" dxfId="2704" priority="1994">
      <formula>IF(RIGHT(TEXT(AE266,"0.#"),1)=".",TRUE,FALSE)</formula>
    </cfRule>
  </conditionalFormatting>
  <conditionalFormatting sqref="AE270:AE271 AI270:AI271 AM270:AM271 AQ270:AQ271 AU270:AU271">
    <cfRule type="expression" dxfId="2703" priority="1991">
      <formula>IF(RIGHT(TEXT(AE270,"0.#"),1)=".",FALSE,TRUE)</formula>
    </cfRule>
    <cfRule type="expression" dxfId="2702" priority="1992">
      <formula>IF(RIGHT(TEXT(AE270,"0.#"),1)=".",TRUE,FALSE)</formula>
    </cfRule>
  </conditionalFormatting>
  <conditionalFormatting sqref="AE326:AE327 AI326:AI327 AM326:AM327 AQ326:AQ327 AU326:AU327">
    <cfRule type="expression" dxfId="2701" priority="1983">
      <formula>IF(RIGHT(TEXT(AE326,"0.#"),1)=".",FALSE,TRUE)</formula>
    </cfRule>
    <cfRule type="expression" dxfId="2700" priority="1984">
      <formula>IF(RIGHT(TEXT(AE326,"0.#"),1)=".",TRUE,FALSE)</formula>
    </cfRule>
  </conditionalFormatting>
  <conditionalFormatting sqref="AE318:AE319 AI318:AI319 AM318:AM319 AQ318:AQ319 AU318:AU319">
    <cfRule type="expression" dxfId="2699" priority="1987">
      <formula>IF(RIGHT(TEXT(AE318,"0.#"),1)=".",FALSE,TRUE)</formula>
    </cfRule>
    <cfRule type="expression" dxfId="2698" priority="1988">
      <formula>IF(RIGHT(TEXT(AE318,"0.#"),1)=".",TRUE,FALSE)</formula>
    </cfRule>
  </conditionalFormatting>
  <conditionalFormatting sqref="AE322:AE323 AI322:AI323 AM322:AM323 AQ322:AQ323 AU322:AU323">
    <cfRule type="expression" dxfId="2697" priority="1985">
      <formula>IF(RIGHT(TEXT(AE322,"0.#"),1)=".",FALSE,TRUE)</formula>
    </cfRule>
    <cfRule type="expression" dxfId="2696" priority="1986">
      <formula>IF(RIGHT(TEXT(AE322,"0.#"),1)=".",TRUE,FALSE)</formula>
    </cfRule>
  </conditionalFormatting>
  <conditionalFormatting sqref="AE378:AE379 AI378:AI379 AM378:AM379 AQ378:AQ379 AU378:AU379">
    <cfRule type="expression" dxfId="2695" priority="1977">
      <formula>IF(RIGHT(TEXT(AE378,"0.#"),1)=".",FALSE,TRUE)</formula>
    </cfRule>
    <cfRule type="expression" dxfId="2694" priority="1978">
      <formula>IF(RIGHT(TEXT(AE378,"0.#"),1)=".",TRUE,FALSE)</formula>
    </cfRule>
  </conditionalFormatting>
  <conditionalFormatting sqref="AE330:AE331 AI330:AI331 AM330:AM331 AQ330:AQ331 AU330:AU331">
    <cfRule type="expression" dxfId="2693" priority="1981">
      <formula>IF(RIGHT(TEXT(AE330,"0.#"),1)=".",FALSE,TRUE)</formula>
    </cfRule>
    <cfRule type="expression" dxfId="2692" priority="1982">
      <formula>IF(RIGHT(TEXT(AE330,"0.#"),1)=".",TRUE,FALSE)</formula>
    </cfRule>
  </conditionalFormatting>
  <conditionalFormatting sqref="AE374:AE375 AI374:AI375 AM374:AM375 AQ374:AQ375 AU374:AU375">
    <cfRule type="expression" dxfId="2691" priority="1979">
      <formula>IF(RIGHT(TEXT(AE374,"0.#"),1)=".",FALSE,TRUE)</formula>
    </cfRule>
    <cfRule type="expression" dxfId="2690" priority="1980">
      <formula>IF(RIGHT(TEXT(AE374,"0.#"),1)=".",TRUE,FALSE)</formula>
    </cfRule>
  </conditionalFormatting>
  <conditionalFormatting sqref="AE390:AE391 AI390:AI391 AM390:AM391 AQ390:AQ391 AU390:AU391">
    <cfRule type="expression" dxfId="2689" priority="1971">
      <formula>IF(RIGHT(TEXT(AE390,"0.#"),1)=".",FALSE,TRUE)</formula>
    </cfRule>
    <cfRule type="expression" dxfId="2688" priority="1972">
      <formula>IF(RIGHT(TEXT(AE390,"0.#"),1)=".",TRUE,FALSE)</formula>
    </cfRule>
  </conditionalFormatting>
  <conditionalFormatting sqref="AE382:AE383 AI382:AI383 AM382:AM383 AQ382:AQ383 AU382:AU383">
    <cfRule type="expression" dxfId="2687" priority="1975">
      <formula>IF(RIGHT(TEXT(AE382,"0.#"),1)=".",FALSE,TRUE)</formula>
    </cfRule>
    <cfRule type="expression" dxfId="2686" priority="1976">
      <formula>IF(RIGHT(TEXT(AE382,"0.#"),1)=".",TRUE,FALSE)</formula>
    </cfRule>
  </conditionalFormatting>
  <conditionalFormatting sqref="AE386:AE387 AI386:AI387 AM386:AM387 AQ386:AQ387 AU386:AU387">
    <cfRule type="expression" dxfId="2685" priority="1973">
      <formula>IF(RIGHT(TEXT(AE386,"0.#"),1)=".",FALSE,TRUE)</formula>
    </cfRule>
    <cfRule type="expression" dxfId="2684" priority="1974">
      <formula>IF(RIGHT(TEXT(AE386,"0.#"),1)=".",TRUE,FALSE)</formula>
    </cfRule>
  </conditionalFormatting>
  <conditionalFormatting sqref="AE440">
    <cfRule type="expression" dxfId="2683" priority="1965">
      <formula>IF(RIGHT(TEXT(AE440,"0.#"),1)=".",FALSE,TRUE)</formula>
    </cfRule>
    <cfRule type="expression" dxfId="2682" priority="1966">
      <formula>IF(RIGHT(TEXT(AE440,"0.#"),1)=".",TRUE,FALSE)</formula>
    </cfRule>
  </conditionalFormatting>
  <conditionalFormatting sqref="AE438">
    <cfRule type="expression" dxfId="2681" priority="1969">
      <formula>IF(RIGHT(TEXT(AE438,"0.#"),1)=".",FALSE,TRUE)</formula>
    </cfRule>
    <cfRule type="expression" dxfId="2680" priority="1970">
      <formula>IF(RIGHT(TEXT(AE438,"0.#"),1)=".",TRUE,FALSE)</formula>
    </cfRule>
  </conditionalFormatting>
  <conditionalFormatting sqref="AE439">
    <cfRule type="expression" dxfId="2679" priority="1967">
      <formula>IF(RIGHT(TEXT(AE439,"0.#"),1)=".",FALSE,TRUE)</formula>
    </cfRule>
    <cfRule type="expression" dxfId="2678" priority="1968">
      <formula>IF(RIGHT(TEXT(AE439,"0.#"),1)=".",TRUE,FALSE)</formula>
    </cfRule>
  </conditionalFormatting>
  <conditionalFormatting sqref="AM440">
    <cfRule type="expression" dxfId="2677" priority="1959">
      <formula>IF(RIGHT(TEXT(AM440,"0.#"),1)=".",FALSE,TRUE)</formula>
    </cfRule>
    <cfRule type="expression" dxfId="2676" priority="1960">
      <formula>IF(RIGHT(TEXT(AM440,"0.#"),1)=".",TRUE,FALSE)</formula>
    </cfRule>
  </conditionalFormatting>
  <conditionalFormatting sqref="AM438">
    <cfRule type="expression" dxfId="2675" priority="1963">
      <formula>IF(RIGHT(TEXT(AM438,"0.#"),1)=".",FALSE,TRUE)</formula>
    </cfRule>
    <cfRule type="expression" dxfId="2674" priority="1964">
      <formula>IF(RIGHT(TEXT(AM438,"0.#"),1)=".",TRUE,FALSE)</formula>
    </cfRule>
  </conditionalFormatting>
  <conditionalFormatting sqref="AM439">
    <cfRule type="expression" dxfId="2673" priority="1961">
      <formula>IF(RIGHT(TEXT(AM439,"0.#"),1)=".",FALSE,TRUE)</formula>
    </cfRule>
    <cfRule type="expression" dxfId="2672" priority="1962">
      <formula>IF(RIGHT(TEXT(AM439,"0.#"),1)=".",TRUE,FALSE)</formula>
    </cfRule>
  </conditionalFormatting>
  <conditionalFormatting sqref="AU440">
    <cfRule type="expression" dxfId="2671" priority="1953">
      <formula>IF(RIGHT(TEXT(AU440,"0.#"),1)=".",FALSE,TRUE)</formula>
    </cfRule>
    <cfRule type="expression" dxfId="2670" priority="1954">
      <formula>IF(RIGHT(TEXT(AU440,"0.#"),1)=".",TRUE,FALSE)</formula>
    </cfRule>
  </conditionalFormatting>
  <conditionalFormatting sqref="AU438">
    <cfRule type="expression" dxfId="2669" priority="1957">
      <formula>IF(RIGHT(TEXT(AU438,"0.#"),1)=".",FALSE,TRUE)</formula>
    </cfRule>
    <cfRule type="expression" dxfId="2668" priority="1958">
      <formula>IF(RIGHT(TEXT(AU438,"0.#"),1)=".",TRUE,FALSE)</formula>
    </cfRule>
  </conditionalFormatting>
  <conditionalFormatting sqref="AU439">
    <cfRule type="expression" dxfId="2667" priority="1955">
      <formula>IF(RIGHT(TEXT(AU439,"0.#"),1)=".",FALSE,TRUE)</formula>
    </cfRule>
    <cfRule type="expression" dxfId="2666" priority="1956">
      <formula>IF(RIGHT(TEXT(AU439,"0.#"),1)=".",TRUE,FALSE)</formula>
    </cfRule>
  </conditionalFormatting>
  <conditionalFormatting sqref="AI440">
    <cfRule type="expression" dxfId="2665" priority="1947">
      <formula>IF(RIGHT(TEXT(AI440,"0.#"),1)=".",FALSE,TRUE)</formula>
    </cfRule>
    <cfRule type="expression" dxfId="2664" priority="1948">
      <formula>IF(RIGHT(TEXT(AI440,"0.#"),1)=".",TRUE,FALSE)</formula>
    </cfRule>
  </conditionalFormatting>
  <conditionalFormatting sqref="AI438">
    <cfRule type="expression" dxfId="2663" priority="1951">
      <formula>IF(RIGHT(TEXT(AI438,"0.#"),1)=".",FALSE,TRUE)</formula>
    </cfRule>
    <cfRule type="expression" dxfId="2662" priority="1952">
      <formula>IF(RIGHT(TEXT(AI438,"0.#"),1)=".",TRUE,FALSE)</formula>
    </cfRule>
  </conditionalFormatting>
  <conditionalFormatting sqref="AI439">
    <cfRule type="expression" dxfId="2661" priority="1949">
      <formula>IF(RIGHT(TEXT(AI439,"0.#"),1)=".",FALSE,TRUE)</formula>
    </cfRule>
    <cfRule type="expression" dxfId="2660" priority="1950">
      <formula>IF(RIGHT(TEXT(AI439,"0.#"),1)=".",TRUE,FALSE)</formula>
    </cfRule>
  </conditionalFormatting>
  <conditionalFormatting sqref="AQ438">
    <cfRule type="expression" dxfId="2659" priority="1941">
      <formula>IF(RIGHT(TEXT(AQ438,"0.#"),1)=".",FALSE,TRUE)</formula>
    </cfRule>
    <cfRule type="expression" dxfId="2658" priority="1942">
      <formula>IF(RIGHT(TEXT(AQ438,"0.#"),1)=".",TRUE,FALSE)</formula>
    </cfRule>
  </conditionalFormatting>
  <conditionalFormatting sqref="AQ439">
    <cfRule type="expression" dxfId="2657" priority="1945">
      <formula>IF(RIGHT(TEXT(AQ439,"0.#"),1)=".",FALSE,TRUE)</formula>
    </cfRule>
    <cfRule type="expression" dxfId="2656" priority="1946">
      <formula>IF(RIGHT(TEXT(AQ439,"0.#"),1)=".",TRUE,FALSE)</formula>
    </cfRule>
  </conditionalFormatting>
  <conditionalFormatting sqref="AQ440">
    <cfRule type="expression" dxfId="2655" priority="1943">
      <formula>IF(RIGHT(TEXT(AQ440,"0.#"),1)=".",FALSE,TRUE)</formula>
    </cfRule>
    <cfRule type="expression" dxfId="2654" priority="1944">
      <formula>IF(RIGHT(TEXT(AQ440,"0.#"),1)=".",TRUE,FALSE)</formula>
    </cfRule>
  </conditionalFormatting>
  <conditionalFormatting sqref="AE445">
    <cfRule type="expression" dxfId="2653" priority="1935">
      <formula>IF(RIGHT(TEXT(AE445,"0.#"),1)=".",FALSE,TRUE)</formula>
    </cfRule>
    <cfRule type="expression" dxfId="2652" priority="1936">
      <formula>IF(RIGHT(TEXT(AE445,"0.#"),1)=".",TRUE,FALSE)</formula>
    </cfRule>
  </conditionalFormatting>
  <conditionalFormatting sqref="AE443">
    <cfRule type="expression" dxfId="2651" priority="1939">
      <formula>IF(RIGHT(TEXT(AE443,"0.#"),1)=".",FALSE,TRUE)</formula>
    </cfRule>
    <cfRule type="expression" dxfId="2650" priority="1940">
      <formula>IF(RIGHT(TEXT(AE443,"0.#"),1)=".",TRUE,FALSE)</formula>
    </cfRule>
  </conditionalFormatting>
  <conditionalFormatting sqref="AE444">
    <cfRule type="expression" dxfId="2649" priority="1937">
      <formula>IF(RIGHT(TEXT(AE444,"0.#"),1)=".",FALSE,TRUE)</formula>
    </cfRule>
    <cfRule type="expression" dxfId="2648" priority="1938">
      <formula>IF(RIGHT(TEXT(AE444,"0.#"),1)=".",TRUE,FALSE)</formula>
    </cfRule>
  </conditionalFormatting>
  <conditionalFormatting sqref="AM445">
    <cfRule type="expression" dxfId="2647" priority="1929">
      <formula>IF(RIGHT(TEXT(AM445,"0.#"),1)=".",FALSE,TRUE)</formula>
    </cfRule>
    <cfRule type="expression" dxfId="2646" priority="1930">
      <formula>IF(RIGHT(TEXT(AM445,"0.#"),1)=".",TRUE,FALSE)</formula>
    </cfRule>
  </conditionalFormatting>
  <conditionalFormatting sqref="AM443">
    <cfRule type="expression" dxfId="2645" priority="1933">
      <formula>IF(RIGHT(TEXT(AM443,"0.#"),1)=".",FALSE,TRUE)</formula>
    </cfRule>
    <cfRule type="expression" dxfId="2644" priority="1934">
      <formula>IF(RIGHT(TEXT(AM443,"0.#"),1)=".",TRUE,FALSE)</formula>
    </cfRule>
  </conditionalFormatting>
  <conditionalFormatting sqref="AM444">
    <cfRule type="expression" dxfId="2643" priority="1931">
      <formula>IF(RIGHT(TEXT(AM444,"0.#"),1)=".",FALSE,TRUE)</formula>
    </cfRule>
    <cfRule type="expression" dxfId="2642" priority="1932">
      <formula>IF(RIGHT(TEXT(AM444,"0.#"),1)=".",TRUE,FALSE)</formula>
    </cfRule>
  </conditionalFormatting>
  <conditionalFormatting sqref="AU445">
    <cfRule type="expression" dxfId="2641" priority="1923">
      <formula>IF(RIGHT(TEXT(AU445,"0.#"),1)=".",FALSE,TRUE)</formula>
    </cfRule>
    <cfRule type="expression" dxfId="2640" priority="1924">
      <formula>IF(RIGHT(TEXT(AU445,"0.#"),1)=".",TRUE,FALSE)</formula>
    </cfRule>
  </conditionalFormatting>
  <conditionalFormatting sqref="AU443">
    <cfRule type="expression" dxfId="2639" priority="1927">
      <formula>IF(RIGHT(TEXT(AU443,"0.#"),1)=".",FALSE,TRUE)</formula>
    </cfRule>
    <cfRule type="expression" dxfId="2638" priority="1928">
      <formula>IF(RIGHT(TEXT(AU443,"0.#"),1)=".",TRUE,FALSE)</formula>
    </cfRule>
  </conditionalFormatting>
  <conditionalFormatting sqref="AU444">
    <cfRule type="expression" dxfId="2637" priority="1925">
      <formula>IF(RIGHT(TEXT(AU444,"0.#"),1)=".",FALSE,TRUE)</formula>
    </cfRule>
    <cfRule type="expression" dxfId="2636" priority="1926">
      <formula>IF(RIGHT(TEXT(AU444,"0.#"),1)=".",TRUE,FALSE)</formula>
    </cfRule>
  </conditionalFormatting>
  <conditionalFormatting sqref="AI445">
    <cfRule type="expression" dxfId="2635" priority="1917">
      <formula>IF(RIGHT(TEXT(AI445,"0.#"),1)=".",FALSE,TRUE)</formula>
    </cfRule>
    <cfRule type="expression" dxfId="2634" priority="1918">
      <formula>IF(RIGHT(TEXT(AI445,"0.#"),1)=".",TRUE,FALSE)</formula>
    </cfRule>
  </conditionalFormatting>
  <conditionalFormatting sqref="AI443">
    <cfRule type="expression" dxfId="2633" priority="1921">
      <formula>IF(RIGHT(TEXT(AI443,"0.#"),1)=".",FALSE,TRUE)</formula>
    </cfRule>
    <cfRule type="expression" dxfId="2632" priority="1922">
      <formula>IF(RIGHT(TEXT(AI443,"0.#"),1)=".",TRUE,FALSE)</formula>
    </cfRule>
  </conditionalFormatting>
  <conditionalFormatting sqref="AI444">
    <cfRule type="expression" dxfId="2631" priority="1919">
      <formula>IF(RIGHT(TEXT(AI444,"0.#"),1)=".",FALSE,TRUE)</formula>
    </cfRule>
    <cfRule type="expression" dxfId="2630" priority="1920">
      <formula>IF(RIGHT(TEXT(AI444,"0.#"),1)=".",TRUE,FALSE)</formula>
    </cfRule>
  </conditionalFormatting>
  <conditionalFormatting sqref="AQ443">
    <cfRule type="expression" dxfId="2629" priority="1911">
      <formula>IF(RIGHT(TEXT(AQ443,"0.#"),1)=".",FALSE,TRUE)</formula>
    </cfRule>
    <cfRule type="expression" dxfId="2628" priority="1912">
      <formula>IF(RIGHT(TEXT(AQ443,"0.#"),1)=".",TRUE,FALSE)</formula>
    </cfRule>
  </conditionalFormatting>
  <conditionalFormatting sqref="AQ444">
    <cfRule type="expression" dxfId="2627" priority="1915">
      <formula>IF(RIGHT(TEXT(AQ444,"0.#"),1)=".",FALSE,TRUE)</formula>
    </cfRule>
    <cfRule type="expression" dxfId="2626" priority="1916">
      <formula>IF(RIGHT(TEXT(AQ444,"0.#"),1)=".",TRUE,FALSE)</formula>
    </cfRule>
  </conditionalFormatting>
  <conditionalFormatting sqref="AQ445">
    <cfRule type="expression" dxfId="2625" priority="1913">
      <formula>IF(RIGHT(TEXT(AQ445,"0.#"),1)=".",FALSE,TRUE)</formula>
    </cfRule>
    <cfRule type="expression" dxfId="2624" priority="1914">
      <formula>IF(RIGHT(TEXT(AQ445,"0.#"),1)=".",TRUE,FALSE)</formula>
    </cfRule>
  </conditionalFormatting>
  <conditionalFormatting sqref="Y880:Y907">
    <cfRule type="expression" dxfId="2623" priority="2141">
      <formula>IF(RIGHT(TEXT(Y880,"0.#"),1)=".",FALSE,TRUE)</formula>
    </cfRule>
    <cfRule type="expression" dxfId="2622" priority="2142">
      <formula>IF(RIGHT(TEXT(Y880,"0.#"),1)=".",TRUE,FALSE)</formula>
    </cfRule>
  </conditionalFormatting>
  <conditionalFormatting sqref="Y879">
    <cfRule type="expression" dxfId="2621" priority="2135">
      <formula>IF(RIGHT(TEXT(Y879,"0.#"),1)=".",FALSE,TRUE)</formula>
    </cfRule>
    <cfRule type="expression" dxfId="2620" priority="2136">
      <formula>IF(RIGHT(TEXT(Y879,"0.#"),1)=".",TRUE,FALSE)</formula>
    </cfRule>
  </conditionalFormatting>
  <conditionalFormatting sqref="Y921:Y940">
    <cfRule type="expression" dxfId="2619" priority="2129">
      <formula>IF(RIGHT(TEXT(Y921,"0.#"),1)=".",FALSE,TRUE)</formula>
    </cfRule>
    <cfRule type="expression" dxfId="2618" priority="2130">
      <formula>IF(RIGHT(TEXT(Y921,"0.#"),1)=".",TRUE,FALSE)</formula>
    </cfRule>
  </conditionalFormatting>
  <conditionalFormatting sqref="Y911">
    <cfRule type="expression" dxfId="2617" priority="2123">
      <formula>IF(RIGHT(TEXT(Y911,"0.#"),1)=".",FALSE,TRUE)</formula>
    </cfRule>
    <cfRule type="expression" dxfId="2616" priority="2124">
      <formula>IF(RIGHT(TEXT(Y911,"0.#"),1)=".",TRUE,FALSE)</formula>
    </cfRule>
  </conditionalFormatting>
  <conditionalFormatting sqref="Y954:Y973">
    <cfRule type="expression" dxfId="2615" priority="2117">
      <formula>IF(RIGHT(TEXT(Y954,"0.#"),1)=".",FALSE,TRUE)</formula>
    </cfRule>
    <cfRule type="expression" dxfId="2614" priority="2118">
      <formula>IF(RIGHT(TEXT(Y954,"0.#"),1)=".",TRUE,FALSE)</formula>
    </cfRule>
  </conditionalFormatting>
  <conditionalFormatting sqref="Y944">
    <cfRule type="expression" dxfId="2613" priority="2111">
      <formula>IF(RIGHT(TEXT(Y944,"0.#"),1)=".",FALSE,TRUE)</formula>
    </cfRule>
    <cfRule type="expression" dxfId="2612" priority="2112">
      <formula>IF(RIGHT(TEXT(Y944,"0.#"),1)=".",TRUE,FALSE)</formula>
    </cfRule>
  </conditionalFormatting>
  <conditionalFormatting sqref="Y981:Y1006">
    <cfRule type="expression" dxfId="2611" priority="2105">
      <formula>IF(RIGHT(TEXT(Y981,"0.#"),1)=".",FALSE,TRUE)</formula>
    </cfRule>
    <cfRule type="expression" dxfId="2610" priority="2106">
      <formula>IF(RIGHT(TEXT(Y981,"0.#"),1)=".",TRUE,FALSE)</formula>
    </cfRule>
  </conditionalFormatting>
  <conditionalFormatting sqref="Y977">
    <cfRule type="expression" dxfId="2609" priority="2099">
      <formula>IF(RIGHT(TEXT(Y977,"0.#"),1)=".",FALSE,TRUE)</formula>
    </cfRule>
    <cfRule type="expression" dxfId="2608" priority="2100">
      <formula>IF(RIGHT(TEXT(Y977,"0.#"),1)=".",TRUE,FALSE)</formula>
    </cfRule>
  </conditionalFormatting>
  <conditionalFormatting sqref="Y1012:Y1039">
    <cfRule type="expression" dxfId="2607" priority="2093">
      <formula>IF(RIGHT(TEXT(Y1012,"0.#"),1)=".",FALSE,TRUE)</formula>
    </cfRule>
    <cfRule type="expression" dxfId="2606" priority="2094">
      <formula>IF(RIGHT(TEXT(Y1012,"0.#"),1)=".",TRUE,FALSE)</formula>
    </cfRule>
  </conditionalFormatting>
  <conditionalFormatting sqref="W23">
    <cfRule type="expression" dxfId="2605" priority="2377">
      <formula>IF(RIGHT(TEXT(W23,"0.#"),1)=".",FALSE,TRUE)</formula>
    </cfRule>
    <cfRule type="expression" dxfId="2604" priority="2378">
      <formula>IF(RIGHT(TEXT(W23,"0.#"),1)=".",TRUE,FALSE)</formula>
    </cfRule>
  </conditionalFormatting>
  <conditionalFormatting sqref="W24:W27">
    <cfRule type="expression" dxfId="2603" priority="2375">
      <formula>IF(RIGHT(TEXT(W24,"0.#"),1)=".",FALSE,TRUE)</formula>
    </cfRule>
    <cfRule type="expression" dxfId="2602" priority="2376">
      <formula>IF(RIGHT(TEXT(W24,"0.#"),1)=".",TRUE,FALSE)</formula>
    </cfRule>
  </conditionalFormatting>
  <conditionalFormatting sqref="W28">
    <cfRule type="expression" dxfId="2601" priority="2367">
      <formula>IF(RIGHT(TEXT(W28,"0.#"),1)=".",FALSE,TRUE)</formula>
    </cfRule>
    <cfRule type="expression" dxfId="2600" priority="2368">
      <formula>IF(RIGHT(TEXT(W28,"0.#"),1)=".",TRUE,FALSE)</formula>
    </cfRule>
  </conditionalFormatting>
  <conditionalFormatting sqref="P23">
    <cfRule type="expression" dxfId="2599" priority="2365">
      <formula>IF(RIGHT(TEXT(P23,"0.#"),1)=".",FALSE,TRUE)</formula>
    </cfRule>
    <cfRule type="expression" dxfId="2598" priority="2366">
      <formula>IF(RIGHT(TEXT(P23,"0.#"),1)=".",TRUE,FALSE)</formula>
    </cfRule>
  </conditionalFormatting>
  <conditionalFormatting sqref="P24:P27">
    <cfRule type="expression" dxfId="2597" priority="2363">
      <formula>IF(RIGHT(TEXT(P24,"0.#"),1)=".",FALSE,TRUE)</formula>
    </cfRule>
    <cfRule type="expression" dxfId="2596" priority="2364">
      <formula>IF(RIGHT(TEXT(P24,"0.#"),1)=".",TRUE,FALSE)</formula>
    </cfRule>
  </conditionalFormatting>
  <conditionalFormatting sqref="P28">
    <cfRule type="expression" dxfId="2595" priority="2361">
      <formula>IF(RIGHT(TEXT(P28,"0.#"),1)=".",FALSE,TRUE)</formula>
    </cfRule>
    <cfRule type="expression" dxfId="2594" priority="2362">
      <formula>IF(RIGHT(TEXT(P28,"0.#"),1)=".",TRUE,FALSE)</formula>
    </cfRule>
  </conditionalFormatting>
  <conditionalFormatting sqref="AQ114">
    <cfRule type="expression" dxfId="2593" priority="2345">
      <formula>IF(RIGHT(TEXT(AQ114,"0.#"),1)=".",FALSE,TRUE)</formula>
    </cfRule>
    <cfRule type="expression" dxfId="2592" priority="2346">
      <formula>IF(RIGHT(TEXT(AQ114,"0.#"),1)=".",TRUE,FALSE)</formula>
    </cfRule>
  </conditionalFormatting>
  <conditionalFormatting sqref="AQ104">
    <cfRule type="expression" dxfId="2591" priority="2359">
      <formula>IF(RIGHT(TEXT(AQ104,"0.#"),1)=".",FALSE,TRUE)</formula>
    </cfRule>
    <cfRule type="expression" dxfId="2590" priority="2360">
      <formula>IF(RIGHT(TEXT(AQ104,"0.#"),1)=".",TRUE,FALSE)</formula>
    </cfRule>
  </conditionalFormatting>
  <conditionalFormatting sqref="AQ105">
    <cfRule type="expression" dxfId="2589" priority="2357">
      <formula>IF(RIGHT(TEXT(AQ105,"0.#"),1)=".",FALSE,TRUE)</formula>
    </cfRule>
    <cfRule type="expression" dxfId="2588" priority="2358">
      <formula>IF(RIGHT(TEXT(AQ105,"0.#"),1)=".",TRUE,FALSE)</formula>
    </cfRule>
  </conditionalFormatting>
  <conditionalFormatting sqref="AQ107">
    <cfRule type="expression" dxfId="2587" priority="2355">
      <formula>IF(RIGHT(TEXT(AQ107,"0.#"),1)=".",FALSE,TRUE)</formula>
    </cfRule>
    <cfRule type="expression" dxfId="2586" priority="2356">
      <formula>IF(RIGHT(TEXT(AQ107,"0.#"),1)=".",TRUE,FALSE)</formula>
    </cfRule>
  </conditionalFormatting>
  <conditionalFormatting sqref="AQ108">
    <cfRule type="expression" dxfId="2585" priority="2353">
      <formula>IF(RIGHT(TEXT(AQ108,"0.#"),1)=".",FALSE,TRUE)</formula>
    </cfRule>
    <cfRule type="expression" dxfId="2584" priority="2354">
      <formula>IF(RIGHT(TEXT(AQ108,"0.#"),1)=".",TRUE,FALSE)</formula>
    </cfRule>
  </conditionalFormatting>
  <conditionalFormatting sqref="AQ110">
    <cfRule type="expression" dxfId="2583" priority="2351">
      <formula>IF(RIGHT(TEXT(AQ110,"0.#"),1)=".",FALSE,TRUE)</formula>
    </cfRule>
    <cfRule type="expression" dxfId="2582" priority="2352">
      <formula>IF(RIGHT(TEXT(AQ110,"0.#"),1)=".",TRUE,FALSE)</formula>
    </cfRule>
  </conditionalFormatting>
  <conditionalFormatting sqref="AQ111">
    <cfRule type="expression" dxfId="2581" priority="2349">
      <formula>IF(RIGHT(TEXT(AQ111,"0.#"),1)=".",FALSE,TRUE)</formula>
    </cfRule>
    <cfRule type="expression" dxfId="2580" priority="2350">
      <formula>IF(RIGHT(TEXT(AQ111,"0.#"),1)=".",TRUE,FALSE)</formula>
    </cfRule>
  </conditionalFormatting>
  <conditionalFormatting sqref="AQ113">
    <cfRule type="expression" dxfId="2579" priority="2347">
      <formula>IF(RIGHT(TEXT(AQ113,"0.#"),1)=".",FALSE,TRUE)</formula>
    </cfRule>
    <cfRule type="expression" dxfId="2578" priority="2348">
      <formula>IF(RIGHT(TEXT(AQ113,"0.#"),1)=".",TRUE,FALSE)</formula>
    </cfRule>
  </conditionalFormatting>
  <conditionalFormatting sqref="AE67">
    <cfRule type="expression" dxfId="2577" priority="2277">
      <formula>IF(RIGHT(TEXT(AE67,"0.#"),1)=".",FALSE,TRUE)</formula>
    </cfRule>
    <cfRule type="expression" dxfId="2576" priority="2278">
      <formula>IF(RIGHT(TEXT(AE67,"0.#"),1)=".",TRUE,FALSE)</formula>
    </cfRule>
  </conditionalFormatting>
  <conditionalFormatting sqref="AE68">
    <cfRule type="expression" dxfId="2575" priority="2275">
      <formula>IF(RIGHT(TEXT(AE68,"0.#"),1)=".",FALSE,TRUE)</formula>
    </cfRule>
    <cfRule type="expression" dxfId="2574" priority="2276">
      <formula>IF(RIGHT(TEXT(AE68,"0.#"),1)=".",TRUE,FALSE)</formula>
    </cfRule>
  </conditionalFormatting>
  <conditionalFormatting sqref="AE69">
    <cfRule type="expression" dxfId="2573" priority="2273">
      <formula>IF(RIGHT(TEXT(AE69,"0.#"),1)=".",FALSE,TRUE)</formula>
    </cfRule>
    <cfRule type="expression" dxfId="2572" priority="2274">
      <formula>IF(RIGHT(TEXT(AE69,"0.#"),1)=".",TRUE,FALSE)</formula>
    </cfRule>
  </conditionalFormatting>
  <conditionalFormatting sqref="AI69">
    <cfRule type="expression" dxfId="2571" priority="2271">
      <formula>IF(RIGHT(TEXT(AI69,"0.#"),1)=".",FALSE,TRUE)</formula>
    </cfRule>
    <cfRule type="expression" dxfId="2570" priority="2272">
      <formula>IF(RIGHT(TEXT(AI69,"0.#"),1)=".",TRUE,FALSE)</formula>
    </cfRule>
  </conditionalFormatting>
  <conditionalFormatting sqref="AI68">
    <cfRule type="expression" dxfId="2569" priority="2269">
      <formula>IF(RIGHT(TEXT(AI68,"0.#"),1)=".",FALSE,TRUE)</formula>
    </cfRule>
    <cfRule type="expression" dxfId="2568" priority="2270">
      <formula>IF(RIGHT(TEXT(AI68,"0.#"),1)=".",TRUE,FALSE)</formula>
    </cfRule>
  </conditionalFormatting>
  <conditionalFormatting sqref="AI67">
    <cfRule type="expression" dxfId="2567" priority="2267">
      <formula>IF(RIGHT(TEXT(AI67,"0.#"),1)=".",FALSE,TRUE)</formula>
    </cfRule>
    <cfRule type="expression" dxfId="2566" priority="2268">
      <formula>IF(RIGHT(TEXT(AI67,"0.#"),1)=".",TRUE,FALSE)</formula>
    </cfRule>
  </conditionalFormatting>
  <conditionalFormatting sqref="AM67">
    <cfRule type="expression" dxfId="2565" priority="2265">
      <formula>IF(RIGHT(TEXT(AM67,"0.#"),1)=".",FALSE,TRUE)</formula>
    </cfRule>
    <cfRule type="expression" dxfId="2564" priority="2266">
      <formula>IF(RIGHT(TEXT(AM67,"0.#"),1)=".",TRUE,FALSE)</formula>
    </cfRule>
  </conditionalFormatting>
  <conditionalFormatting sqref="AM68">
    <cfRule type="expression" dxfId="2563" priority="2263">
      <formula>IF(RIGHT(TEXT(AM68,"0.#"),1)=".",FALSE,TRUE)</formula>
    </cfRule>
    <cfRule type="expression" dxfId="2562" priority="2264">
      <formula>IF(RIGHT(TEXT(AM68,"0.#"),1)=".",TRUE,FALSE)</formula>
    </cfRule>
  </conditionalFormatting>
  <conditionalFormatting sqref="AM69">
    <cfRule type="expression" dxfId="2561" priority="2261">
      <formula>IF(RIGHT(TEXT(AM69,"0.#"),1)=".",FALSE,TRUE)</formula>
    </cfRule>
    <cfRule type="expression" dxfId="2560" priority="2262">
      <formula>IF(RIGHT(TEXT(AM69,"0.#"),1)=".",TRUE,FALSE)</formula>
    </cfRule>
  </conditionalFormatting>
  <conditionalFormatting sqref="AQ67:AQ69">
    <cfRule type="expression" dxfId="2559" priority="2259">
      <formula>IF(RIGHT(TEXT(AQ67,"0.#"),1)=".",FALSE,TRUE)</formula>
    </cfRule>
    <cfRule type="expression" dxfId="2558" priority="2260">
      <formula>IF(RIGHT(TEXT(AQ67,"0.#"),1)=".",TRUE,FALSE)</formula>
    </cfRule>
  </conditionalFormatting>
  <conditionalFormatting sqref="AU67:AU69">
    <cfRule type="expression" dxfId="2557" priority="2257">
      <formula>IF(RIGHT(TEXT(AU67,"0.#"),1)=".",FALSE,TRUE)</formula>
    </cfRule>
    <cfRule type="expression" dxfId="2556" priority="2258">
      <formula>IF(RIGHT(TEXT(AU67,"0.#"),1)=".",TRUE,FALSE)</formula>
    </cfRule>
  </conditionalFormatting>
  <conditionalFormatting sqref="AE70">
    <cfRule type="expression" dxfId="2555" priority="2255">
      <formula>IF(RIGHT(TEXT(AE70,"0.#"),1)=".",FALSE,TRUE)</formula>
    </cfRule>
    <cfRule type="expression" dxfId="2554" priority="2256">
      <formula>IF(RIGHT(TEXT(AE70,"0.#"),1)=".",TRUE,FALSE)</formula>
    </cfRule>
  </conditionalFormatting>
  <conditionalFormatting sqref="AE71">
    <cfRule type="expression" dxfId="2553" priority="2253">
      <formula>IF(RIGHT(TEXT(AE71,"0.#"),1)=".",FALSE,TRUE)</formula>
    </cfRule>
    <cfRule type="expression" dxfId="2552" priority="2254">
      <formula>IF(RIGHT(TEXT(AE71,"0.#"),1)=".",TRUE,FALSE)</formula>
    </cfRule>
  </conditionalFormatting>
  <conditionalFormatting sqref="AE72">
    <cfRule type="expression" dxfId="2551" priority="2251">
      <formula>IF(RIGHT(TEXT(AE72,"0.#"),1)=".",FALSE,TRUE)</formula>
    </cfRule>
    <cfRule type="expression" dxfId="2550" priority="2252">
      <formula>IF(RIGHT(TEXT(AE72,"0.#"),1)=".",TRUE,FALSE)</formula>
    </cfRule>
  </conditionalFormatting>
  <conditionalFormatting sqref="AI72">
    <cfRule type="expression" dxfId="2549" priority="2249">
      <formula>IF(RIGHT(TEXT(AI72,"0.#"),1)=".",FALSE,TRUE)</formula>
    </cfRule>
    <cfRule type="expression" dxfId="2548" priority="2250">
      <formula>IF(RIGHT(TEXT(AI72,"0.#"),1)=".",TRUE,FALSE)</formula>
    </cfRule>
  </conditionalFormatting>
  <conditionalFormatting sqref="AI71">
    <cfRule type="expression" dxfId="2547" priority="2247">
      <formula>IF(RIGHT(TEXT(AI71,"0.#"),1)=".",FALSE,TRUE)</formula>
    </cfRule>
    <cfRule type="expression" dxfId="2546" priority="2248">
      <formula>IF(RIGHT(TEXT(AI71,"0.#"),1)=".",TRUE,FALSE)</formula>
    </cfRule>
  </conditionalFormatting>
  <conditionalFormatting sqref="AI70">
    <cfRule type="expression" dxfId="2545" priority="2245">
      <formula>IF(RIGHT(TEXT(AI70,"0.#"),1)=".",FALSE,TRUE)</formula>
    </cfRule>
    <cfRule type="expression" dxfId="2544" priority="2246">
      <formula>IF(RIGHT(TEXT(AI70,"0.#"),1)=".",TRUE,FALSE)</formula>
    </cfRule>
  </conditionalFormatting>
  <conditionalFormatting sqref="AM70">
    <cfRule type="expression" dxfId="2543" priority="2243">
      <formula>IF(RIGHT(TEXT(AM70,"0.#"),1)=".",FALSE,TRUE)</formula>
    </cfRule>
    <cfRule type="expression" dxfId="2542" priority="2244">
      <formula>IF(RIGHT(TEXT(AM70,"0.#"),1)=".",TRUE,FALSE)</formula>
    </cfRule>
  </conditionalFormatting>
  <conditionalFormatting sqref="AM71">
    <cfRule type="expression" dxfId="2541" priority="2241">
      <formula>IF(RIGHT(TEXT(AM71,"0.#"),1)=".",FALSE,TRUE)</formula>
    </cfRule>
    <cfRule type="expression" dxfId="2540" priority="2242">
      <formula>IF(RIGHT(TEXT(AM71,"0.#"),1)=".",TRUE,FALSE)</formula>
    </cfRule>
  </conditionalFormatting>
  <conditionalFormatting sqref="AM72">
    <cfRule type="expression" dxfId="2539" priority="2239">
      <formula>IF(RIGHT(TEXT(AM72,"0.#"),1)=".",FALSE,TRUE)</formula>
    </cfRule>
    <cfRule type="expression" dxfId="2538" priority="2240">
      <formula>IF(RIGHT(TEXT(AM72,"0.#"),1)=".",TRUE,FALSE)</formula>
    </cfRule>
  </conditionalFormatting>
  <conditionalFormatting sqref="AQ70:AQ72">
    <cfRule type="expression" dxfId="2537" priority="2237">
      <formula>IF(RIGHT(TEXT(AQ70,"0.#"),1)=".",FALSE,TRUE)</formula>
    </cfRule>
    <cfRule type="expression" dxfId="2536" priority="2238">
      <formula>IF(RIGHT(TEXT(AQ70,"0.#"),1)=".",TRUE,FALSE)</formula>
    </cfRule>
  </conditionalFormatting>
  <conditionalFormatting sqref="AU70:AU72">
    <cfRule type="expression" dxfId="2535" priority="2235">
      <formula>IF(RIGHT(TEXT(AU70,"0.#"),1)=".",FALSE,TRUE)</formula>
    </cfRule>
    <cfRule type="expression" dxfId="2534" priority="2236">
      <formula>IF(RIGHT(TEXT(AU70,"0.#"),1)=".",TRUE,FALSE)</formula>
    </cfRule>
  </conditionalFormatting>
  <conditionalFormatting sqref="AU656">
    <cfRule type="expression" dxfId="2533" priority="753">
      <formula>IF(RIGHT(TEXT(AU656,"0.#"),1)=".",FALSE,TRUE)</formula>
    </cfRule>
    <cfRule type="expression" dxfId="2532" priority="754">
      <formula>IF(RIGHT(TEXT(AU656,"0.#"),1)=".",TRUE,FALSE)</formula>
    </cfRule>
  </conditionalFormatting>
  <conditionalFormatting sqref="AQ655">
    <cfRule type="expression" dxfId="2531" priority="745">
      <formula>IF(RIGHT(TEXT(AQ655,"0.#"),1)=".",FALSE,TRUE)</formula>
    </cfRule>
    <cfRule type="expression" dxfId="2530" priority="746">
      <formula>IF(RIGHT(TEXT(AQ655,"0.#"),1)=".",TRUE,FALSE)</formula>
    </cfRule>
  </conditionalFormatting>
  <conditionalFormatting sqref="AI696">
    <cfRule type="expression" dxfId="2529" priority="537">
      <formula>IF(RIGHT(TEXT(AI696,"0.#"),1)=".",FALSE,TRUE)</formula>
    </cfRule>
    <cfRule type="expression" dxfId="2528" priority="538">
      <formula>IF(RIGHT(TEXT(AI696,"0.#"),1)=".",TRUE,FALSE)</formula>
    </cfRule>
  </conditionalFormatting>
  <conditionalFormatting sqref="AQ694">
    <cfRule type="expression" dxfId="2527" priority="531">
      <formula>IF(RIGHT(TEXT(AQ694,"0.#"),1)=".",FALSE,TRUE)</formula>
    </cfRule>
    <cfRule type="expression" dxfId="2526" priority="532">
      <formula>IF(RIGHT(TEXT(AQ694,"0.#"),1)=".",TRUE,FALSE)</formula>
    </cfRule>
  </conditionalFormatting>
  <conditionalFormatting sqref="AL880:AO907">
    <cfRule type="expression" dxfId="2525" priority="2143">
      <formula>IF(AND(AL880&gt;=0, RIGHT(TEXT(AL880,"0.#"),1)&lt;&gt;"."),TRUE,FALSE)</formula>
    </cfRule>
    <cfRule type="expression" dxfId="2524" priority="2144">
      <formula>IF(AND(AL880&gt;=0, RIGHT(TEXT(AL880,"0.#"),1)="."),TRUE,FALSE)</formula>
    </cfRule>
    <cfRule type="expression" dxfId="2523" priority="2145">
      <formula>IF(AND(AL880&lt;0, RIGHT(TEXT(AL880,"0.#"),1)&lt;&gt;"."),TRUE,FALSE)</formula>
    </cfRule>
    <cfRule type="expression" dxfId="2522" priority="2146">
      <formula>IF(AND(AL880&lt;0, RIGHT(TEXT(AL880,"0.#"),1)="."),TRUE,FALSE)</formula>
    </cfRule>
  </conditionalFormatting>
  <conditionalFormatting sqref="AL879:AO879">
    <cfRule type="expression" dxfId="2521" priority="2137">
      <formula>IF(AND(AL879&gt;=0, RIGHT(TEXT(AL879,"0.#"),1)&lt;&gt;"."),TRUE,FALSE)</formula>
    </cfRule>
    <cfRule type="expression" dxfId="2520" priority="2138">
      <formula>IF(AND(AL879&gt;=0, RIGHT(TEXT(AL879,"0.#"),1)="."),TRUE,FALSE)</formula>
    </cfRule>
    <cfRule type="expression" dxfId="2519" priority="2139">
      <formula>IF(AND(AL879&lt;0, RIGHT(TEXT(AL879,"0.#"),1)&lt;&gt;"."),TRUE,FALSE)</formula>
    </cfRule>
    <cfRule type="expression" dxfId="2518" priority="2140">
      <formula>IF(AND(AL879&lt;0, RIGHT(TEXT(AL879,"0.#"),1)="."),TRUE,FALSE)</formula>
    </cfRule>
  </conditionalFormatting>
  <conditionalFormatting sqref="AL921:AO940">
    <cfRule type="expression" dxfId="2517" priority="2131">
      <formula>IF(AND(AL921&gt;=0, RIGHT(TEXT(AL921,"0.#"),1)&lt;&gt;"."),TRUE,FALSE)</formula>
    </cfRule>
    <cfRule type="expression" dxfId="2516" priority="2132">
      <formula>IF(AND(AL921&gt;=0, RIGHT(TEXT(AL921,"0.#"),1)="."),TRUE,FALSE)</formula>
    </cfRule>
    <cfRule type="expression" dxfId="2515" priority="2133">
      <formula>IF(AND(AL921&lt;0, RIGHT(TEXT(AL921,"0.#"),1)&lt;&gt;"."),TRUE,FALSE)</formula>
    </cfRule>
    <cfRule type="expression" dxfId="2514" priority="2134">
      <formula>IF(AND(AL921&lt;0, RIGHT(TEXT(AL921,"0.#"),1)="."),TRUE,FALSE)</formula>
    </cfRule>
  </conditionalFormatting>
  <conditionalFormatting sqref="AL954:AO973">
    <cfRule type="expression" dxfId="2513" priority="2119">
      <formula>IF(AND(AL954&gt;=0, RIGHT(TEXT(AL954,"0.#"),1)&lt;&gt;"."),TRUE,FALSE)</formula>
    </cfRule>
    <cfRule type="expression" dxfId="2512" priority="2120">
      <formula>IF(AND(AL954&gt;=0, RIGHT(TEXT(AL954,"0.#"),1)="."),TRUE,FALSE)</formula>
    </cfRule>
    <cfRule type="expression" dxfId="2511" priority="2121">
      <formula>IF(AND(AL954&lt;0, RIGHT(TEXT(AL954,"0.#"),1)&lt;&gt;"."),TRUE,FALSE)</formula>
    </cfRule>
    <cfRule type="expression" dxfId="2510" priority="2122">
      <formula>IF(AND(AL954&lt;0, RIGHT(TEXT(AL954,"0.#"),1)="."),TRUE,FALSE)</formula>
    </cfRule>
  </conditionalFormatting>
  <conditionalFormatting sqref="AL944:AO944">
    <cfRule type="expression" dxfId="2509" priority="2113">
      <formula>IF(AND(AL944&gt;=0, RIGHT(TEXT(AL944,"0.#"),1)&lt;&gt;"."),TRUE,FALSE)</formula>
    </cfRule>
    <cfRule type="expression" dxfId="2508" priority="2114">
      <formula>IF(AND(AL944&gt;=0, RIGHT(TEXT(AL944,"0.#"),1)="."),TRUE,FALSE)</formula>
    </cfRule>
    <cfRule type="expression" dxfId="2507" priority="2115">
      <formula>IF(AND(AL944&lt;0, RIGHT(TEXT(AL944,"0.#"),1)&lt;&gt;"."),TRUE,FALSE)</formula>
    </cfRule>
    <cfRule type="expression" dxfId="2506" priority="2116">
      <formula>IF(AND(AL944&lt;0, RIGHT(TEXT(AL944,"0.#"),1)="."),TRUE,FALSE)</formula>
    </cfRule>
  </conditionalFormatting>
  <conditionalFormatting sqref="AL979:AO1006">
    <cfRule type="expression" dxfId="2505" priority="2107">
      <formula>IF(AND(AL979&gt;=0, RIGHT(TEXT(AL979,"0.#"),1)&lt;&gt;"."),TRUE,FALSE)</formula>
    </cfRule>
    <cfRule type="expression" dxfId="2504" priority="2108">
      <formula>IF(AND(AL979&gt;=0, RIGHT(TEXT(AL979,"0.#"),1)="."),TRUE,FALSE)</formula>
    </cfRule>
    <cfRule type="expression" dxfId="2503" priority="2109">
      <formula>IF(AND(AL979&lt;0, RIGHT(TEXT(AL979,"0.#"),1)&lt;&gt;"."),TRUE,FALSE)</formula>
    </cfRule>
    <cfRule type="expression" dxfId="2502" priority="2110">
      <formula>IF(AND(AL979&lt;0, RIGHT(TEXT(AL979,"0.#"),1)="."),TRUE,FALSE)</formula>
    </cfRule>
  </conditionalFormatting>
  <conditionalFormatting sqref="AL977:AO978">
    <cfRule type="expression" dxfId="2501" priority="2101">
      <formula>IF(AND(AL977&gt;=0, RIGHT(TEXT(AL977,"0.#"),1)&lt;&gt;"."),TRUE,FALSE)</formula>
    </cfRule>
    <cfRule type="expression" dxfId="2500" priority="2102">
      <formula>IF(AND(AL977&gt;=0, RIGHT(TEXT(AL977,"0.#"),1)="."),TRUE,FALSE)</formula>
    </cfRule>
    <cfRule type="expression" dxfId="2499" priority="2103">
      <formula>IF(AND(AL977&lt;0, RIGHT(TEXT(AL977,"0.#"),1)&lt;&gt;"."),TRUE,FALSE)</formula>
    </cfRule>
    <cfRule type="expression" dxfId="2498" priority="2104">
      <formula>IF(AND(AL977&lt;0, RIGHT(TEXT(AL977,"0.#"),1)="."),TRUE,FALSE)</formula>
    </cfRule>
  </conditionalFormatting>
  <conditionalFormatting sqref="AL1012:AO1012 AL1014:AO1039">
    <cfRule type="expression" dxfId="2497" priority="2095">
      <formula>IF(AND(AL1012&gt;=0, RIGHT(TEXT(AL1012,"0.#"),1)&lt;&gt;"."),TRUE,FALSE)</formula>
    </cfRule>
    <cfRule type="expression" dxfId="2496" priority="2096">
      <formula>IF(AND(AL1012&gt;=0, RIGHT(TEXT(AL1012,"0.#"),1)="."),TRUE,FALSE)</formula>
    </cfRule>
    <cfRule type="expression" dxfId="2495" priority="2097">
      <formula>IF(AND(AL1012&lt;0, RIGHT(TEXT(AL1012,"0.#"),1)&lt;&gt;"."),TRUE,FALSE)</formula>
    </cfRule>
    <cfRule type="expression" dxfId="2494" priority="2098">
      <formula>IF(AND(AL1012&lt;0, RIGHT(TEXT(AL1012,"0.#"),1)="."),TRUE,FALSE)</formula>
    </cfRule>
  </conditionalFormatting>
  <conditionalFormatting sqref="AL1011:AO1011">
    <cfRule type="expression" dxfId="2493" priority="2089">
      <formula>IF(AND(AL1011&gt;=0, RIGHT(TEXT(AL1011,"0.#"),1)&lt;&gt;"."),TRUE,FALSE)</formula>
    </cfRule>
    <cfRule type="expression" dxfId="2492" priority="2090">
      <formula>IF(AND(AL1011&gt;=0, RIGHT(TEXT(AL1011,"0.#"),1)="."),TRUE,FALSE)</formula>
    </cfRule>
    <cfRule type="expression" dxfId="2491" priority="2091">
      <formula>IF(AND(AL1011&lt;0, RIGHT(TEXT(AL1011,"0.#"),1)&lt;&gt;"."),TRUE,FALSE)</formula>
    </cfRule>
    <cfRule type="expression" dxfId="2490" priority="2092">
      <formula>IF(AND(AL1011&lt;0, RIGHT(TEXT(AL1011,"0.#"),1)="."),TRUE,FALSE)</formula>
    </cfRule>
  </conditionalFormatting>
  <conditionalFormatting sqref="Y1011">
    <cfRule type="expression" dxfId="2489" priority="2087">
      <formula>IF(RIGHT(TEXT(Y1011,"0.#"),1)=".",FALSE,TRUE)</formula>
    </cfRule>
    <cfRule type="expression" dxfId="2488" priority="2088">
      <formula>IF(RIGHT(TEXT(Y1011,"0.#"),1)=".",TRUE,FALSE)</formula>
    </cfRule>
  </conditionalFormatting>
  <conditionalFormatting sqref="AL1053:AO1072">
    <cfRule type="expression" dxfId="2487" priority="2083">
      <formula>IF(AND(AL1053&gt;=0, RIGHT(TEXT(AL1053,"0.#"),1)&lt;&gt;"."),TRUE,FALSE)</formula>
    </cfRule>
    <cfRule type="expression" dxfId="2486" priority="2084">
      <formula>IF(AND(AL1053&gt;=0, RIGHT(TEXT(AL1053,"0.#"),1)="."),TRUE,FALSE)</formula>
    </cfRule>
    <cfRule type="expression" dxfId="2485" priority="2085">
      <formula>IF(AND(AL1053&lt;0, RIGHT(TEXT(AL1053,"0.#"),1)&lt;&gt;"."),TRUE,FALSE)</formula>
    </cfRule>
    <cfRule type="expression" dxfId="2484" priority="2086">
      <formula>IF(AND(AL1053&lt;0, RIGHT(TEXT(AL1053,"0.#"),1)="."),TRUE,FALSE)</formula>
    </cfRule>
  </conditionalFormatting>
  <conditionalFormatting sqref="Y1045:Y1072">
    <cfRule type="expression" dxfId="2483" priority="2081">
      <formula>IF(RIGHT(TEXT(Y1045,"0.#"),1)=".",FALSE,TRUE)</formula>
    </cfRule>
    <cfRule type="expression" dxfId="2482" priority="2082">
      <formula>IF(RIGHT(TEXT(Y1045,"0.#"),1)=".",TRUE,FALSE)</formula>
    </cfRule>
  </conditionalFormatting>
  <conditionalFormatting sqref="AL1043:AO1043">
    <cfRule type="expression" dxfId="2481" priority="2077">
      <formula>IF(AND(AL1043&gt;=0, RIGHT(TEXT(AL1043,"0.#"),1)&lt;&gt;"."),TRUE,FALSE)</formula>
    </cfRule>
    <cfRule type="expression" dxfId="2480" priority="2078">
      <formula>IF(AND(AL1043&gt;=0, RIGHT(TEXT(AL1043,"0.#"),1)="."),TRUE,FALSE)</formula>
    </cfRule>
    <cfRule type="expression" dxfId="2479" priority="2079">
      <formula>IF(AND(AL1043&lt;0, RIGHT(TEXT(AL1043,"0.#"),1)&lt;&gt;"."),TRUE,FALSE)</formula>
    </cfRule>
    <cfRule type="expression" dxfId="2478" priority="2080">
      <formula>IF(AND(AL1043&lt;0, RIGHT(TEXT(AL1043,"0.#"),1)="."),TRUE,FALSE)</formula>
    </cfRule>
  </conditionalFormatting>
  <conditionalFormatting sqref="Y1043:Y1044">
    <cfRule type="expression" dxfId="2477" priority="2075">
      <formula>IF(RIGHT(TEXT(Y1043,"0.#"),1)=".",FALSE,TRUE)</formula>
    </cfRule>
    <cfRule type="expression" dxfId="2476" priority="2076">
      <formula>IF(RIGHT(TEXT(Y1043,"0.#"),1)=".",TRUE,FALSE)</formula>
    </cfRule>
  </conditionalFormatting>
  <conditionalFormatting sqref="AL1078:AO1105">
    <cfRule type="expression" dxfId="2475" priority="2071">
      <formula>IF(AND(AL1078&gt;=0, RIGHT(TEXT(AL1078,"0.#"),1)&lt;&gt;"."),TRUE,FALSE)</formula>
    </cfRule>
    <cfRule type="expression" dxfId="2474" priority="2072">
      <formula>IF(AND(AL1078&gt;=0, RIGHT(TEXT(AL1078,"0.#"),1)="."),TRUE,FALSE)</formula>
    </cfRule>
    <cfRule type="expression" dxfId="2473" priority="2073">
      <formula>IF(AND(AL1078&lt;0, RIGHT(TEXT(AL1078,"0.#"),1)&lt;&gt;"."),TRUE,FALSE)</formula>
    </cfRule>
    <cfRule type="expression" dxfId="2472" priority="2074">
      <formula>IF(AND(AL1078&lt;0, RIGHT(TEXT(AL1078,"0.#"),1)="."),TRUE,FALSE)</formula>
    </cfRule>
  </conditionalFormatting>
  <conditionalFormatting sqref="Y1078:Y1105">
    <cfRule type="expression" dxfId="2471" priority="2069">
      <formula>IF(RIGHT(TEXT(Y1078,"0.#"),1)=".",FALSE,TRUE)</formula>
    </cfRule>
    <cfRule type="expression" dxfId="2470" priority="2070">
      <formula>IF(RIGHT(TEXT(Y1078,"0.#"),1)=".",TRUE,FALSE)</formula>
    </cfRule>
  </conditionalFormatting>
  <conditionalFormatting sqref="AE39">
    <cfRule type="expression" dxfId="2469" priority="2061">
      <formula>IF(RIGHT(TEXT(AE39,"0.#"),1)=".",FALSE,TRUE)</formula>
    </cfRule>
    <cfRule type="expression" dxfId="2468" priority="2062">
      <formula>IF(RIGHT(TEXT(AE39,"0.#"),1)=".",TRUE,FALSE)</formula>
    </cfRule>
  </conditionalFormatting>
  <conditionalFormatting sqref="AM41">
    <cfRule type="expression" dxfId="2467" priority="2045">
      <formula>IF(RIGHT(TEXT(AM41,"0.#"),1)=".",FALSE,TRUE)</formula>
    </cfRule>
    <cfRule type="expression" dxfId="2466" priority="2046">
      <formula>IF(RIGHT(TEXT(AM41,"0.#"),1)=".",TRUE,FALSE)</formula>
    </cfRule>
  </conditionalFormatting>
  <conditionalFormatting sqref="AE40">
    <cfRule type="expression" dxfId="2465" priority="2059">
      <formula>IF(RIGHT(TEXT(AE40,"0.#"),1)=".",FALSE,TRUE)</formula>
    </cfRule>
    <cfRule type="expression" dxfId="2464" priority="2060">
      <formula>IF(RIGHT(TEXT(AE40,"0.#"),1)=".",TRUE,FALSE)</formula>
    </cfRule>
  </conditionalFormatting>
  <conditionalFormatting sqref="AE41">
    <cfRule type="expression" dxfId="2463" priority="2057">
      <formula>IF(RIGHT(TEXT(AE41,"0.#"),1)=".",FALSE,TRUE)</formula>
    </cfRule>
    <cfRule type="expression" dxfId="2462" priority="2058">
      <formula>IF(RIGHT(TEXT(AE41,"0.#"),1)=".",TRUE,FALSE)</formula>
    </cfRule>
  </conditionalFormatting>
  <conditionalFormatting sqref="AI41">
    <cfRule type="expression" dxfId="2461" priority="2055">
      <formula>IF(RIGHT(TEXT(AI41,"0.#"),1)=".",FALSE,TRUE)</formula>
    </cfRule>
    <cfRule type="expression" dxfId="2460" priority="2056">
      <formula>IF(RIGHT(TEXT(AI41,"0.#"),1)=".",TRUE,FALSE)</formula>
    </cfRule>
  </conditionalFormatting>
  <conditionalFormatting sqref="AI40">
    <cfRule type="expression" dxfId="2459" priority="2053">
      <formula>IF(RIGHT(TEXT(AI40,"0.#"),1)=".",FALSE,TRUE)</formula>
    </cfRule>
    <cfRule type="expression" dxfId="2458" priority="2054">
      <formula>IF(RIGHT(TEXT(AI40,"0.#"),1)=".",TRUE,FALSE)</formula>
    </cfRule>
  </conditionalFormatting>
  <conditionalFormatting sqref="AI39">
    <cfRule type="expression" dxfId="2457" priority="2051">
      <formula>IF(RIGHT(TEXT(AI39,"0.#"),1)=".",FALSE,TRUE)</formula>
    </cfRule>
    <cfRule type="expression" dxfId="2456" priority="2052">
      <formula>IF(RIGHT(TEXT(AI39,"0.#"),1)=".",TRUE,FALSE)</formula>
    </cfRule>
  </conditionalFormatting>
  <conditionalFormatting sqref="AM39">
    <cfRule type="expression" dxfId="2455" priority="2049">
      <formula>IF(RIGHT(TEXT(AM39,"0.#"),1)=".",FALSE,TRUE)</formula>
    </cfRule>
    <cfRule type="expression" dxfId="2454" priority="2050">
      <formula>IF(RIGHT(TEXT(AM39,"0.#"),1)=".",TRUE,FALSE)</formula>
    </cfRule>
  </conditionalFormatting>
  <conditionalFormatting sqref="AM40">
    <cfRule type="expression" dxfId="2453" priority="2047">
      <formula>IF(RIGHT(TEXT(AM40,"0.#"),1)=".",FALSE,TRUE)</formula>
    </cfRule>
    <cfRule type="expression" dxfId="2452" priority="2048">
      <formula>IF(RIGHT(TEXT(AM40,"0.#"),1)=".",TRUE,FALSE)</formula>
    </cfRule>
  </conditionalFormatting>
  <conditionalFormatting sqref="AQ39:AQ41">
    <cfRule type="expression" dxfId="2451" priority="2043">
      <formula>IF(RIGHT(TEXT(AQ39,"0.#"),1)=".",FALSE,TRUE)</formula>
    </cfRule>
    <cfRule type="expression" dxfId="2450" priority="2044">
      <formula>IF(RIGHT(TEXT(AQ39,"0.#"),1)=".",TRUE,FALSE)</formula>
    </cfRule>
  </conditionalFormatting>
  <conditionalFormatting sqref="AU39:AU41">
    <cfRule type="expression" dxfId="2449" priority="2041">
      <formula>IF(RIGHT(TEXT(AU39,"0.#"),1)=".",FALSE,TRUE)</formula>
    </cfRule>
    <cfRule type="expression" dxfId="2448" priority="2042">
      <formula>IF(RIGHT(TEXT(AU39,"0.#"),1)=".",TRUE,FALSE)</formula>
    </cfRule>
  </conditionalFormatting>
  <conditionalFormatting sqref="AE46">
    <cfRule type="expression" dxfId="2447" priority="2039">
      <formula>IF(RIGHT(TEXT(AE46,"0.#"),1)=".",FALSE,TRUE)</formula>
    </cfRule>
    <cfRule type="expression" dxfId="2446" priority="2040">
      <formula>IF(RIGHT(TEXT(AE46,"0.#"),1)=".",TRUE,FALSE)</formula>
    </cfRule>
  </conditionalFormatting>
  <conditionalFormatting sqref="AE47">
    <cfRule type="expression" dxfId="2445" priority="2037">
      <formula>IF(RIGHT(TEXT(AE47,"0.#"),1)=".",FALSE,TRUE)</formula>
    </cfRule>
    <cfRule type="expression" dxfId="2444" priority="2038">
      <formula>IF(RIGHT(TEXT(AE47,"0.#"),1)=".",TRUE,FALSE)</formula>
    </cfRule>
  </conditionalFormatting>
  <conditionalFormatting sqref="AE48">
    <cfRule type="expression" dxfId="2443" priority="2035">
      <formula>IF(RIGHT(TEXT(AE48,"0.#"),1)=".",FALSE,TRUE)</formula>
    </cfRule>
    <cfRule type="expression" dxfId="2442" priority="2036">
      <formula>IF(RIGHT(TEXT(AE48,"0.#"),1)=".",TRUE,FALSE)</formula>
    </cfRule>
  </conditionalFormatting>
  <conditionalFormatting sqref="AI48">
    <cfRule type="expression" dxfId="2441" priority="2033">
      <formula>IF(RIGHT(TEXT(AI48,"0.#"),1)=".",FALSE,TRUE)</formula>
    </cfRule>
    <cfRule type="expression" dxfId="2440" priority="2034">
      <formula>IF(RIGHT(TEXT(AI48,"0.#"),1)=".",TRUE,FALSE)</formula>
    </cfRule>
  </conditionalFormatting>
  <conditionalFormatting sqref="AI47">
    <cfRule type="expression" dxfId="2439" priority="2031">
      <formula>IF(RIGHT(TEXT(AI47,"0.#"),1)=".",FALSE,TRUE)</formula>
    </cfRule>
    <cfRule type="expression" dxfId="2438" priority="2032">
      <formula>IF(RIGHT(TEXT(AI47,"0.#"),1)=".",TRUE,FALSE)</formula>
    </cfRule>
  </conditionalFormatting>
  <conditionalFormatting sqref="AE448">
    <cfRule type="expression" dxfId="2437" priority="1909">
      <formula>IF(RIGHT(TEXT(AE448,"0.#"),1)=".",FALSE,TRUE)</formula>
    </cfRule>
    <cfRule type="expression" dxfId="2436" priority="1910">
      <formula>IF(RIGHT(TEXT(AE448,"0.#"),1)=".",TRUE,FALSE)</formula>
    </cfRule>
  </conditionalFormatting>
  <conditionalFormatting sqref="AM450">
    <cfRule type="expression" dxfId="2435" priority="1899">
      <formula>IF(RIGHT(TEXT(AM450,"0.#"),1)=".",FALSE,TRUE)</formula>
    </cfRule>
    <cfRule type="expression" dxfId="2434" priority="1900">
      <formula>IF(RIGHT(TEXT(AM450,"0.#"),1)=".",TRUE,FALSE)</formula>
    </cfRule>
  </conditionalFormatting>
  <conditionalFormatting sqref="AE449">
    <cfRule type="expression" dxfId="2433" priority="1907">
      <formula>IF(RIGHT(TEXT(AE449,"0.#"),1)=".",FALSE,TRUE)</formula>
    </cfRule>
    <cfRule type="expression" dxfId="2432" priority="1908">
      <formula>IF(RIGHT(TEXT(AE449,"0.#"),1)=".",TRUE,FALSE)</formula>
    </cfRule>
  </conditionalFormatting>
  <conditionalFormatting sqref="AE450">
    <cfRule type="expression" dxfId="2431" priority="1905">
      <formula>IF(RIGHT(TEXT(AE450,"0.#"),1)=".",FALSE,TRUE)</formula>
    </cfRule>
    <cfRule type="expression" dxfId="2430" priority="1906">
      <formula>IF(RIGHT(TEXT(AE450,"0.#"),1)=".",TRUE,FALSE)</formula>
    </cfRule>
  </conditionalFormatting>
  <conditionalFormatting sqref="AM448">
    <cfRule type="expression" dxfId="2429" priority="1903">
      <formula>IF(RIGHT(TEXT(AM448,"0.#"),1)=".",FALSE,TRUE)</formula>
    </cfRule>
    <cfRule type="expression" dxfId="2428" priority="1904">
      <formula>IF(RIGHT(TEXT(AM448,"0.#"),1)=".",TRUE,FALSE)</formula>
    </cfRule>
  </conditionalFormatting>
  <conditionalFormatting sqref="AM449">
    <cfRule type="expression" dxfId="2427" priority="1901">
      <formula>IF(RIGHT(TEXT(AM449,"0.#"),1)=".",FALSE,TRUE)</formula>
    </cfRule>
    <cfRule type="expression" dxfId="2426" priority="1902">
      <formula>IF(RIGHT(TEXT(AM449,"0.#"),1)=".",TRUE,FALSE)</formula>
    </cfRule>
  </conditionalFormatting>
  <conditionalFormatting sqref="AU448">
    <cfRule type="expression" dxfId="2425" priority="1897">
      <formula>IF(RIGHT(TEXT(AU448,"0.#"),1)=".",FALSE,TRUE)</formula>
    </cfRule>
    <cfRule type="expression" dxfId="2424" priority="1898">
      <formula>IF(RIGHT(TEXT(AU448,"0.#"),1)=".",TRUE,FALSE)</formula>
    </cfRule>
  </conditionalFormatting>
  <conditionalFormatting sqref="AU449">
    <cfRule type="expression" dxfId="2423" priority="1895">
      <formula>IF(RIGHT(TEXT(AU449,"0.#"),1)=".",FALSE,TRUE)</formula>
    </cfRule>
    <cfRule type="expression" dxfId="2422" priority="1896">
      <formula>IF(RIGHT(TEXT(AU449,"0.#"),1)=".",TRUE,FALSE)</formula>
    </cfRule>
  </conditionalFormatting>
  <conditionalFormatting sqref="AU450">
    <cfRule type="expression" dxfId="2421" priority="1893">
      <formula>IF(RIGHT(TEXT(AU450,"0.#"),1)=".",FALSE,TRUE)</formula>
    </cfRule>
    <cfRule type="expression" dxfId="2420" priority="1894">
      <formula>IF(RIGHT(TEXT(AU450,"0.#"),1)=".",TRUE,FALSE)</formula>
    </cfRule>
  </conditionalFormatting>
  <conditionalFormatting sqref="AI450">
    <cfRule type="expression" dxfId="2419" priority="1887">
      <formula>IF(RIGHT(TEXT(AI450,"0.#"),1)=".",FALSE,TRUE)</formula>
    </cfRule>
    <cfRule type="expression" dxfId="2418" priority="1888">
      <formula>IF(RIGHT(TEXT(AI450,"0.#"),1)=".",TRUE,FALSE)</formula>
    </cfRule>
  </conditionalFormatting>
  <conditionalFormatting sqref="AI448">
    <cfRule type="expression" dxfId="2417" priority="1891">
      <formula>IF(RIGHT(TEXT(AI448,"0.#"),1)=".",FALSE,TRUE)</formula>
    </cfRule>
    <cfRule type="expression" dxfId="2416" priority="1892">
      <formula>IF(RIGHT(TEXT(AI448,"0.#"),1)=".",TRUE,FALSE)</formula>
    </cfRule>
  </conditionalFormatting>
  <conditionalFormatting sqref="AI449">
    <cfRule type="expression" dxfId="2415" priority="1889">
      <formula>IF(RIGHT(TEXT(AI449,"0.#"),1)=".",FALSE,TRUE)</formula>
    </cfRule>
    <cfRule type="expression" dxfId="2414" priority="1890">
      <formula>IF(RIGHT(TEXT(AI449,"0.#"),1)=".",TRUE,FALSE)</formula>
    </cfRule>
  </conditionalFormatting>
  <conditionalFormatting sqref="AQ449">
    <cfRule type="expression" dxfId="2413" priority="1885">
      <formula>IF(RIGHT(TEXT(AQ449,"0.#"),1)=".",FALSE,TRUE)</formula>
    </cfRule>
    <cfRule type="expression" dxfId="2412" priority="1886">
      <formula>IF(RIGHT(TEXT(AQ449,"0.#"),1)=".",TRUE,FALSE)</formula>
    </cfRule>
  </conditionalFormatting>
  <conditionalFormatting sqref="AQ450">
    <cfRule type="expression" dxfId="2411" priority="1883">
      <formula>IF(RIGHT(TEXT(AQ450,"0.#"),1)=".",FALSE,TRUE)</formula>
    </cfRule>
    <cfRule type="expression" dxfId="2410" priority="1884">
      <formula>IF(RIGHT(TEXT(AQ450,"0.#"),1)=".",TRUE,FALSE)</formula>
    </cfRule>
  </conditionalFormatting>
  <conditionalFormatting sqref="AQ448">
    <cfRule type="expression" dxfId="2409" priority="1881">
      <formula>IF(RIGHT(TEXT(AQ448,"0.#"),1)=".",FALSE,TRUE)</formula>
    </cfRule>
    <cfRule type="expression" dxfId="2408" priority="1882">
      <formula>IF(RIGHT(TEXT(AQ448,"0.#"),1)=".",TRUE,FALSE)</formula>
    </cfRule>
  </conditionalFormatting>
  <conditionalFormatting sqref="AE453">
    <cfRule type="expression" dxfId="2407" priority="1879">
      <formula>IF(RIGHT(TEXT(AE453,"0.#"),1)=".",FALSE,TRUE)</formula>
    </cfRule>
    <cfRule type="expression" dxfId="2406" priority="1880">
      <formula>IF(RIGHT(TEXT(AE453,"0.#"),1)=".",TRUE,FALSE)</formula>
    </cfRule>
  </conditionalFormatting>
  <conditionalFormatting sqref="AM455">
    <cfRule type="expression" dxfId="2405" priority="1869">
      <formula>IF(RIGHT(TEXT(AM455,"0.#"),1)=".",FALSE,TRUE)</formula>
    </cfRule>
    <cfRule type="expression" dxfId="2404" priority="1870">
      <formula>IF(RIGHT(TEXT(AM455,"0.#"),1)=".",TRUE,FALSE)</formula>
    </cfRule>
  </conditionalFormatting>
  <conditionalFormatting sqref="AE454">
    <cfRule type="expression" dxfId="2403" priority="1877">
      <formula>IF(RIGHT(TEXT(AE454,"0.#"),1)=".",FALSE,TRUE)</formula>
    </cfRule>
    <cfRule type="expression" dxfId="2402" priority="1878">
      <formula>IF(RIGHT(TEXT(AE454,"0.#"),1)=".",TRUE,FALSE)</formula>
    </cfRule>
  </conditionalFormatting>
  <conditionalFormatting sqref="AE455">
    <cfRule type="expression" dxfId="2401" priority="1875">
      <formula>IF(RIGHT(TEXT(AE455,"0.#"),1)=".",FALSE,TRUE)</formula>
    </cfRule>
    <cfRule type="expression" dxfId="2400" priority="1876">
      <formula>IF(RIGHT(TEXT(AE455,"0.#"),1)=".",TRUE,FALSE)</formula>
    </cfRule>
  </conditionalFormatting>
  <conditionalFormatting sqref="AM453">
    <cfRule type="expression" dxfId="2399" priority="1873">
      <formula>IF(RIGHT(TEXT(AM453,"0.#"),1)=".",FALSE,TRUE)</formula>
    </cfRule>
    <cfRule type="expression" dxfId="2398" priority="1874">
      <formula>IF(RIGHT(TEXT(AM453,"0.#"),1)=".",TRUE,FALSE)</formula>
    </cfRule>
  </conditionalFormatting>
  <conditionalFormatting sqref="AM454">
    <cfRule type="expression" dxfId="2397" priority="1871">
      <formula>IF(RIGHT(TEXT(AM454,"0.#"),1)=".",FALSE,TRUE)</formula>
    </cfRule>
    <cfRule type="expression" dxfId="2396" priority="1872">
      <formula>IF(RIGHT(TEXT(AM454,"0.#"),1)=".",TRUE,FALSE)</formula>
    </cfRule>
  </conditionalFormatting>
  <conditionalFormatting sqref="AU453">
    <cfRule type="expression" dxfId="2395" priority="1867">
      <formula>IF(RIGHT(TEXT(AU453,"0.#"),1)=".",FALSE,TRUE)</formula>
    </cfRule>
    <cfRule type="expression" dxfId="2394" priority="1868">
      <formula>IF(RIGHT(TEXT(AU453,"0.#"),1)=".",TRUE,FALSE)</formula>
    </cfRule>
  </conditionalFormatting>
  <conditionalFormatting sqref="AU454">
    <cfRule type="expression" dxfId="2393" priority="1865">
      <formula>IF(RIGHT(TEXT(AU454,"0.#"),1)=".",FALSE,TRUE)</formula>
    </cfRule>
    <cfRule type="expression" dxfId="2392" priority="1866">
      <formula>IF(RIGHT(TEXT(AU454,"0.#"),1)=".",TRUE,FALSE)</formula>
    </cfRule>
  </conditionalFormatting>
  <conditionalFormatting sqref="AU455">
    <cfRule type="expression" dxfId="2391" priority="1863">
      <formula>IF(RIGHT(TEXT(AU455,"0.#"),1)=".",FALSE,TRUE)</formula>
    </cfRule>
    <cfRule type="expression" dxfId="2390" priority="1864">
      <formula>IF(RIGHT(TEXT(AU455,"0.#"),1)=".",TRUE,FALSE)</formula>
    </cfRule>
  </conditionalFormatting>
  <conditionalFormatting sqref="AI455">
    <cfRule type="expression" dxfId="2389" priority="1857">
      <formula>IF(RIGHT(TEXT(AI455,"0.#"),1)=".",FALSE,TRUE)</formula>
    </cfRule>
    <cfRule type="expression" dxfId="2388" priority="1858">
      <formula>IF(RIGHT(TEXT(AI455,"0.#"),1)=".",TRUE,FALSE)</formula>
    </cfRule>
  </conditionalFormatting>
  <conditionalFormatting sqref="AI453">
    <cfRule type="expression" dxfId="2387" priority="1861">
      <formula>IF(RIGHT(TEXT(AI453,"0.#"),1)=".",FALSE,TRUE)</formula>
    </cfRule>
    <cfRule type="expression" dxfId="2386" priority="1862">
      <formula>IF(RIGHT(TEXT(AI453,"0.#"),1)=".",TRUE,FALSE)</formula>
    </cfRule>
  </conditionalFormatting>
  <conditionalFormatting sqref="AI454">
    <cfRule type="expression" dxfId="2385" priority="1859">
      <formula>IF(RIGHT(TEXT(AI454,"0.#"),1)=".",FALSE,TRUE)</formula>
    </cfRule>
    <cfRule type="expression" dxfId="2384" priority="1860">
      <formula>IF(RIGHT(TEXT(AI454,"0.#"),1)=".",TRUE,FALSE)</formula>
    </cfRule>
  </conditionalFormatting>
  <conditionalFormatting sqref="AQ454">
    <cfRule type="expression" dxfId="2383" priority="1855">
      <formula>IF(RIGHT(TEXT(AQ454,"0.#"),1)=".",FALSE,TRUE)</formula>
    </cfRule>
    <cfRule type="expression" dxfId="2382" priority="1856">
      <formula>IF(RIGHT(TEXT(AQ454,"0.#"),1)=".",TRUE,FALSE)</formula>
    </cfRule>
  </conditionalFormatting>
  <conditionalFormatting sqref="AQ455">
    <cfRule type="expression" dxfId="2381" priority="1853">
      <formula>IF(RIGHT(TEXT(AQ455,"0.#"),1)=".",FALSE,TRUE)</formula>
    </cfRule>
    <cfRule type="expression" dxfId="2380" priority="1854">
      <formula>IF(RIGHT(TEXT(AQ455,"0.#"),1)=".",TRUE,FALSE)</formula>
    </cfRule>
  </conditionalFormatting>
  <conditionalFormatting sqref="AQ453">
    <cfRule type="expression" dxfId="2379" priority="1851">
      <formula>IF(RIGHT(TEXT(AQ453,"0.#"),1)=".",FALSE,TRUE)</formula>
    </cfRule>
    <cfRule type="expression" dxfId="2378" priority="1852">
      <formula>IF(RIGHT(TEXT(AQ453,"0.#"),1)=".",TRUE,FALSE)</formula>
    </cfRule>
  </conditionalFormatting>
  <conditionalFormatting sqref="AE487">
    <cfRule type="expression" dxfId="2377" priority="1729">
      <formula>IF(RIGHT(TEXT(AE487,"0.#"),1)=".",FALSE,TRUE)</formula>
    </cfRule>
    <cfRule type="expression" dxfId="2376" priority="1730">
      <formula>IF(RIGHT(TEXT(AE487,"0.#"),1)=".",TRUE,FALSE)</formula>
    </cfRule>
  </conditionalFormatting>
  <conditionalFormatting sqref="AE488">
    <cfRule type="expression" dxfId="2375" priority="1727">
      <formula>IF(RIGHT(TEXT(AE488,"0.#"),1)=".",FALSE,TRUE)</formula>
    </cfRule>
    <cfRule type="expression" dxfId="2374" priority="1728">
      <formula>IF(RIGHT(TEXT(AE488,"0.#"),1)=".",TRUE,FALSE)</formula>
    </cfRule>
  </conditionalFormatting>
  <conditionalFormatting sqref="AE489">
    <cfRule type="expression" dxfId="2373" priority="1725">
      <formula>IF(RIGHT(TEXT(AE489,"0.#"),1)=".",FALSE,TRUE)</formula>
    </cfRule>
    <cfRule type="expression" dxfId="2372" priority="1726">
      <formula>IF(RIGHT(TEXT(AE489,"0.#"),1)=".",TRUE,FALSE)</formula>
    </cfRule>
  </conditionalFormatting>
  <conditionalFormatting sqref="AU487">
    <cfRule type="expression" dxfId="2371" priority="1717">
      <formula>IF(RIGHT(TEXT(AU487,"0.#"),1)=".",FALSE,TRUE)</formula>
    </cfRule>
    <cfRule type="expression" dxfId="2370" priority="1718">
      <formula>IF(RIGHT(TEXT(AU487,"0.#"),1)=".",TRUE,FALSE)</formula>
    </cfRule>
  </conditionalFormatting>
  <conditionalFormatting sqref="AU488">
    <cfRule type="expression" dxfId="2369" priority="1715">
      <formula>IF(RIGHT(TEXT(AU488,"0.#"),1)=".",FALSE,TRUE)</formula>
    </cfRule>
    <cfRule type="expression" dxfId="2368" priority="1716">
      <formula>IF(RIGHT(TEXT(AU488,"0.#"),1)=".",TRUE,FALSE)</formula>
    </cfRule>
  </conditionalFormatting>
  <conditionalFormatting sqref="AU489">
    <cfRule type="expression" dxfId="2367" priority="1713">
      <formula>IF(RIGHT(TEXT(AU489,"0.#"),1)=".",FALSE,TRUE)</formula>
    </cfRule>
    <cfRule type="expression" dxfId="2366" priority="1714">
      <formula>IF(RIGHT(TEXT(AU489,"0.#"),1)=".",TRUE,FALSE)</formula>
    </cfRule>
  </conditionalFormatting>
  <conditionalFormatting sqref="AQ488">
    <cfRule type="expression" dxfId="2365" priority="1705">
      <formula>IF(RIGHT(TEXT(AQ488,"0.#"),1)=".",FALSE,TRUE)</formula>
    </cfRule>
    <cfRule type="expression" dxfId="2364" priority="1706">
      <formula>IF(RIGHT(TEXT(AQ488,"0.#"),1)=".",TRUE,FALSE)</formula>
    </cfRule>
  </conditionalFormatting>
  <conditionalFormatting sqref="AQ489">
    <cfRule type="expression" dxfId="2363" priority="1703">
      <formula>IF(RIGHT(TEXT(AQ489,"0.#"),1)=".",FALSE,TRUE)</formula>
    </cfRule>
    <cfRule type="expression" dxfId="2362" priority="1704">
      <formula>IF(RIGHT(TEXT(AQ489,"0.#"),1)=".",TRUE,FALSE)</formula>
    </cfRule>
  </conditionalFormatting>
  <conditionalFormatting sqref="AQ487">
    <cfRule type="expression" dxfId="2361" priority="1701">
      <formula>IF(RIGHT(TEXT(AQ487,"0.#"),1)=".",FALSE,TRUE)</formula>
    </cfRule>
    <cfRule type="expression" dxfId="2360" priority="1702">
      <formula>IF(RIGHT(TEXT(AQ487,"0.#"),1)=".",TRUE,FALSE)</formula>
    </cfRule>
  </conditionalFormatting>
  <conditionalFormatting sqref="AE512">
    <cfRule type="expression" dxfId="2359" priority="1699">
      <formula>IF(RIGHT(TEXT(AE512,"0.#"),1)=".",FALSE,TRUE)</formula>
    </cfRule>
    <cfRule type="expression" dxfId="2358" priority="1700">
      <formula>IF(RIGHT(TEXT(AE512,"0.#"),1)=".",TRUE,FALSE)</formula>
    </cfRule>
  </conditionalFormatting>
  <conditionalFormatting sqref="AE513">
    <cfRule type="expression" dxfId="2357" priority="1697">
      <formula>IF(RIGHT(TEXT(AE513,"0.#"),1)=".",FALSE,TRUE)</formula>
    </cfRule>
    <cfRule type="expression" dxfId="2356" priority="1698">
      <formula>IF(RIGHT(TEXT(AE513,"0.#"),1)=".",TRUE,FALSE)</formula>
    </cfRule>
  </conditionalFormatting>
  <conditionalFormatting sqref="AE514">
    <cfRule type="expression" dxfId="2355" priority="1695">
      <formula>IF(RIGHT(TEXT(AE514,"0.#"),1)=".",FALSE,TRUE)</formula>
    </cfRule>
    <cfRule type="expression" dxfId="2354" priority="1696">
      <formula>IF(RIGHT(TEXT(AE514,"0.#"),1)=".",TRUE,FALSE)</formula>
    </cfRule>
  </conditionalFormatting>
  <conditionalFormatting sqref="AU512">
    <cfRule type="expression" dxfId="2353" priority="1687">
      <formula>IF(RIGHT(TEXT(AU512,"0.#"),1)=".",FALSE,TRUE)</formula>
    </cfRule>
    <cfRule type="expression" dxfId="2352" priority="1688">
      <formula>IF(RIGHT(TEXT(AU512,"0.#"),1)=".",TRUE,FALSE)</formula>
    </cfRule>
  </conditionalFormatting>
  <conditionalFormatting sqref="AU513">
    <cfRule type="expression" dxfId="2351" priority="1685">
      <formula>IF(RIGHT(TEXT(AU513,"0.#"),1)=".",FALSE,TRUE)</formula>
    </cfRule>
    <cfRule type="expression" dxfId="2350" priority="1686">
      <formula>IF(RIGHT(TEXT(AU513,"0.#"),1)=".",TRUE,FALSE)</formula>
    </cfRule>
  </conditionalFormatting>
  <conditionalFormatting sqref="AU514">
    <cfRule type="expression" dxfId="2349" priority="1683">
      <formula>IF(RIGHT(TEXT(AU514,"0.#"),1)=".",FALSE,TRUE)</formula>
    </cfRule>
    <cfRule type="expression" dxfId="2348" priority="1684">
      <formula>IF(RIGHT(TEXT(AU514,"0.#"),1)=".",TRUE,FALSE)</formula>
    </cfRule>
  </conditionalFormatting>
  <conditionalFormatting sqref="AQ513">
    <cfRule type="expression" dxfId="2347" priority="1675">
      <formula>IF(RIGHT(TEXT(AQ513,"0.#"),1)=".",FALSE,TRUE)</formula>
    </cfRule>
    <cfRule type="expression" dxfId="2346" priority="1676">
      <formula>IF(RIGHT(TEXT(AQ513,"0.#"),1)=".",TRUE,FALSE)</formula>
    </cfRule>
  </conditionalFormatting>
  <conditionalFormatting sqref="AQ514">
    <cfRule type="expression" dxfId="2345" priority="1673">
      <formula>IF(RIGHT(TEXT(AQ514,"0.#"),1)=".",FALSE,TRUE)</formula>
    </cfRule>
    <cfRule type="expression" dxfId="2344" priority="1674">
      <formula>IF(RIGHT(TEXT(AQ514,"0.#"),1)=".",TRUE,FALSE)</formula>
    </cfRule>
  </conditionalFormatting>
  <conditionalFormatting sqref="AQ512">
    <cfRule type="expression" dxfId="2343" priority="1671">
      <formula>IF(RIGHT(TEXT(AQ512,"0.#"),1)=".",FALSE,TRUE)</formula>
    </cfRule>
    <cfRule type="expression" dxfId="2342" priority="1672">
      <formula>IF(RIGHT(TEXT(AQ512,"0.#"),1)=".",TRUE,FALSE)</formula>
    </cfRule>
  </conditionalFormatting>
  <conditionalFormatting sqref="AE517">
    <cfRule type="expression" dxfId="2341" priority="1549">
      <formula>IF(RIGHT(TEXT(AE517,"0.#"),1)=".",FALSE,TRUE)</formula>
    </cfRule>
    <cfRule type="expression" dxfId="2340" priority="1550">
      <formula>IF(RIGHT(TEXT(AE517,"0.#"),1)=".",TRUE,FALSE)</formula>
    </cfRule>
  </conditionalFormatting>
  <conditionalFormatting sqref="AE518">
    <cfRule type="expression" dxfId="2339" priority="1547">
      <formula>IF(RIGHT(TEXT(AE518,"0.#"),1)=".",FALSE,TRUE)</formula>
    </cfRule>
    <cfRule type="expression" dxfId="2338" priority="1548">
      <formula>IF(RIGHT(TEXT(AE518,"0.#"),1)=".",TRUE,FALSE)</formula>
    </cfRule>
  </conditionalFormatting>
  <conditionalFormatting sqref="AE519">
    <cfRule type="expression" dxfId="2337" priority="1545">
      <formula>IF(RIGHT(TEXT(AE519,"0.#"),1)=".",FALSE,TRUE)</formula>
    </cfRule>
    <cfRule type="expression" dxfId="2336" priority="1546">
      <formula>IF(RIGHT(TEXT(AE519,"0.#"),1)=".",TRUE,FALSE)</formula>
    </cfRule>
  </conditionalFormatting>
  <conditionalFormatting sqref="AU517">
    <cfRule type="expression" dxfId="2335" priority="1537">
      <formula>IF(RIGHT(TEXT(AU517,"0.#"),1)=".",FALSE,TRUE)</formula>
    </cfRule>
    <cfRule type="expression" dxfId="2334" priority="1538">
      <formula>IF(RIGHT(TEXT(AU517,"0.#"),1)=".",TRUE,FALSE)</formula>
    </cfRule>
  </conditionalFormatting>
  <conditionalFormatting sqref="AU519">
    <cfRule type="expression" dxfId="2333" priority="1533">
      <formula>IF(RIGHT(TEXT(AU519,"0.#"),1)=".",FALSE,TRUE)</formula>
    </cfRule>
    <cfRule type="expression" dxfId="2332" priority="1534">
      <formula>IF(RIGHT(TEXT(AU519,"0.#"),1)=".",TRUE,FALSE)</formula>
    </cfRule>
  </conditionalFormatting>
  <conditionalFormatting sqref="AQ518">
    <cfRule type="expression" dxfId="2331" priority="1525">
      <formula>IF(RIGHT(TEXT(AQ518,"0.#"),1)=".",FALSE,TRUE)</formula>
    </cfRule>
    <cfRule type="expression" dxfId="2330" priority="1526">
      <formula>IF(RIGHT(TEXT(AQ518,"0.#"),1)=".",TRUE,FALSE)</formula>
    </cfRule>
  </conditionalFormatting>
  <conditionalFormatting sqref="AQ519">
    <cfRule type="expression" dxfId="2329" priority="1523">
      <formula>IF(RIGHT(TEXT(AQ519,"0.#"),1)=".",FALSE,TRUE)</formula>
    </cfRule>
    <cfRule type="expression" dxfId="2328" priority="1524">
      <formula>IF(RIGHT(TEXT(AQ519,"0.#"),1)=".",TRUE,FALSE)</formula>
    </cfRule>
  </conditionalFormatting>
  <conditionalFormatting sqref="AQ517">
    <cfRule type="expression" dxfId="2327" priority="1521">
      <formula>IF(RIGHT(TEXT(AQ517,"0.#"),1)=".",FALSE,TRUE)</formula>
    </cfRule>
    <cfRule type="expression" dxfId="2326" priority="1522">
      <formula>IF(RIGHT(TEXT(AQ517,"0.#"),1)=".",TRUE,FALSE)</formula>
    </cfRule>
  </conditionalFormatting>
  <conditionalFormatting sqref="AE522">
    <cfRule type="expression" dxfId="2325" priority="1519">
      <formula>IF(RIGHT(TEXT(AE522,"0.#"),1)=".",FALSE,TRUE)</formula>
    </cfRule>
    <cfRule type="expression" dxfId="2324" priority="1520">
      <formula>IF(RIGHT(TEXT(AE522,"0.#"),1)=".",TRUE,FALSE)</formula>
    </cfRule>
  </conditionalFormatting>
  <conditionalFormatting sqref="AE523">
    <cfRule type="expression" dxfId="2323" priority="1517">
      <formula>IF(RIGHT(TEXT(AE523,"0.#"),1)=".",FALSE,TRUE)</formula>
    </cfRule>
    <cfRule type="expression" dxfId="2322" priority="1518">
      <formula>IF(RIGHT(TEXT(AE523,"0.#"),1)=".",TRUE,FALSE)</formula>
    </cfRule>
  </conditionalFormatting>
  <conditionalFormatting sqref="AE524">
    <cfRule type="expression" dxfId="2321" priority="1515">
      <formula>IF(RIGHT(TEXT(AE524,"0.#"),1)=".",FALSE,TRUE)</formula>
    </cfRule>
    <cfRule type="expression" dxfId="2320" priority="1516">
      <formula>IF(RIGHT(TEXT(AE524,"0.#"),1)=".",TRUE,FALSE)</formula>
    </cfRule>
  </conditionalFormatting>
  <conditionalFormatting sqref="AU522">
    <cfRule type="expression" dxfId="2319" priority="1507">
      <formula>IF(RIGHT(TEXT(AU522,"0.#"),1)=".",FALSE,TRUE)</formula>
    </cfRule>
    <cfRule type="expression" dxfId="2318" priority="1508">
      <formula>IF(RIGHT(TEXT(AU522,"0.#"),1)=".",TRUE,FALSE)</formula>
    </cfRule>
  </conditionalFormatting>
  <conditionalFormatting sqref="AU523">
    <cfRule type="expression" dxfId="2317" priority="1505">
      <formula>IF(RIGHT(TEXT(AU523,"0.#"),1)=".",FALSE,TRUE)</formula>
    </cfRule>
    <cfRule type="expression" dxfId="2316" priority="1506">
      <formula>IF(RIGHT(TEXT(AU523,"0.#"),1)=".",TRUE,FALSE)</formula>
    </cfRule>
  </conditionalFormatting>
  <conditionalFormatting sqref="AU524">
    <cfRule type="expression" dxfId="2315" priority="1503">
      <formula>IF(RIGHT(TEXT(AU524,"0.#"),1)=".",FALSE,TRUE)</formula>
    </cfRule>
    <cfRule type="expression" dxfId="2314" priority="1504">
      <formula>IF(RIGHT(TEXT(AU524,"0.#"),1)=".",TRUE,FALSE)</formula>
    </cfRule>
  </conditionalFormatting>
  <conditionalFormatting sqref="AQ523">
    <cfRule type="expression" dxfId="2313" priority="1495">
      <formula>IF(RIGHT(TEXT(AQ523,"0.#"),1)=".",FALSE,TRUE)</formula>
    </cfRule>
    <cfRule type="expression" dxfId="2312" priority="1496">
      <formula>IF(RIGHT(TEXT(AQ523,"0.#"),1)=".",TRUE,FALSE)</formula>
    </cfRule>
  </conditionalFormatting>
  <conditionalFormatting sqref="AQ524">
    <cfRule type="expression" dxfId="2311" priority="1493">
      <formula>IF(RIGHT(TEXT(AQ524,"0.#"),1)=".",FALSE,TRUE)</formula>
    </cfRule>
    <cfRule type="expression" dxfId="2310" priority="1494">
      <formula>IF(RIGHT(TEXT(AQ524,"0.#"),1)=".",TRUE,FALSE)</formula>
    </cfRule>
  </conditionalFormatting>
  <conditionalFormatting sqref="AQ522">
    <cfRule type="expression" dxfId="2309" priority="1491">
      <formula>IF(RIGHT(TEXT(AQ522,"0.#"),1)=".",FALSE,TRUE)</formula>
    </cfRule>
    <cfRule type="expression" dxfId="2308" priority="1492">
      <formula>IF(RIGHT(TEXT(AQ522,"0.#"),1)=".",TRUE,FALSE)</formula>
    </cfRule>
  </conditionalFormatting>
  <conditionalFormatting sqref="AE527">
    <cfRule type="expression" dxfId="2307" priority="1489">
      <formula>IF(RIGHT(TEXT(AE527,"0.#"),1)=".",FALSE,TRUE)</formula>
    </cfRule>
    <cfRule type="expression" dxfId="2306" priority="1490">
      <formula>IF(RIGHT(TEXT(AE527,"0.#"),1)=".",TRUE,FALSE)</formula>
    </cfRule>
  </conditionalFormatting>
  <conditionalFormatting sqref="AE528">
    <cfRule type="expression" dxfId="2305" priority="1487">
      <formula>IF(RIGHT(TEXT(AE528,"0.#"),1)=".",FALSE,TRUE)</formula>
    </cfRule>
    <cfRule type="expression" dxfId="2304" priority="1488">
      <formula>IF(RIGHT(TEXT(AE528,"0.#"),1)=".",TRUE,FALSE)</formula>
    </cfRule>
  </conditionalFormatting>
  <conditionalFormatting sqref="AE529">
    <cfRule type="expression" dxfId="2303" priority="1485">
      <formula>IF(RIGHT(TEXT(AE529,"0.#"),1)=".",FALSE,TRUE)</formula>
    </cfRule>
    <cfRule type="expression" dxfId="2302" priority="1486">
      <formula>IF(RIGHT(TEXT(AE529,"0.#"),1)=".",TRUE,FALSE)</formula>
    </cfRule>
  </conditionalFormatting>
  <conditionalFormatting sqref="AU527">
    <cfRule type="expression" dxfId="2301" priority="1477">
      <formula>IF(RIGHT(TEXT(AU527,"0.#"),1)=".",FALSE,TRUE)</formula>
    </cfRule>
    <cfRule type="expression" dxfId="2300" priority="1478">
      <formula>IF(RIGHT(TEXT(AU527,"0.#"),1)=".",TRUE,FALSE)</formula>
    </cfRule>
  </conditionalFormatting>
  <conditionalFormatting sqref="AU528">
    <cfRule type="expression" dxfId="2299" priority="1475">
      <formula>IF(RIGHT(TEXT(AU528,"0.#"),1)=".",FALSE,TRUE)</formula>
    </cfRule>
    <cfRule type="expression" dxfId="2298" priority="1476">
      <formula>IF(RIGHT(TEXT(AU528,"0.#"),1)=".",TRUE,FALSE)</formula>
    </cfRule>
  </conditionalFormatting>
  <conditionalFormatting sqref="AU529">
    <cfRule type="expression" dxfId="2297" priority="1473">
      <formula>IF(RIGHT(TEXT(AU529,"0.#"),1)=".",FALSE,TRUE)</formula>
    </cfRule>
    <cfRule type="expression" dxfId="2296" priority="1474">
      <formula>IF(RIGHT(TEXT(AU529,"0.#"),1)=".",TRUE,FALSE)</formula>
    </cfRule>
  </conditionalFormatting>
  <conditionalFormatting sqref="AQ528">
    <cfRule type="expression" dxfId="2295" priority="1465">
      <formula>IF(RIGHT(TEXT(AQ528,"0.#"),1)=".",FALSE,TRUE)</formula>
    </cfRule>
    <cfRule type="expression" dxfId="2294" priority="1466">
      <formula>IF(RIGHT(TEXT(AQ528,"0.#"),1)=".",TRUE,FALSE)</formula>
    </cfRule>
  </conditionalFormatting>
  <conditionalFormatting sqref="AQ529">
    <cfRule type="expression" dxfId="2293" priority="1463">
      <formula>IF(RIGHT(TEXT(AQ529,"0.#"),1)=".",FALSE,TRUE)</formula>
    </cfRule>
    <cfRule type="expression" dxfId="2292" priority="1464">
      <formula>IF(RIGHT(TEXT(AQ529,"0.#"),1)=".",TRUE,FALSE)</formula>
    </cfRule>
  </conditionalFormatting>
  <conditionalFormatting sqref="AQ527">
    <cfRule type="expression" dxfId="2291" priority="1461">
      <formula>IF(RIGHT(TEXT(AQ527,"0.#"),1)=".",FALSE,TRUE)</formula>
    </cfRule>
    <cfRule type="expression" dxfId="2290" priority="1462">
      <formula>IF(RIGHT(TEXT(AQ527,"0.#"),1)=".",TRUE,FALSE)</formula>
    </cfRule>
  </conditionalFormatting>
  <conditionalFormatting sqref="AE532">
    <cfRule type="expression" dxfId="2289" priority="1459">
      <formula>IF(RIGHT(TEXT(AE532,"0.#"),1)=".",FALSE,TRUE)</formula>
    </cfRule>
    <cfRule type="expression" dxfId="2288" priority="1460">
      <formula>IF(RIGHT(TEXT(AE532,"0.#"),1)=".",TRUE,FALSE)</formula>
    </cfRule>
  </conditionalFormatting>
  <conditionalFormatting sqref="AM534">
    <cfRule type="expression" dxfId="2287" priority="1449">
      <formula>IF(RIGHT(TEXT(AM534,"0.#"),1)=".",FALSE,TRUE)</formula>
    </cfRule>
    <cfRule type="expression" dxfId="2286" priority="1450">
      <formula>IF(RIGHT(TEXT(AM534,"0.#"),1)=".",TRUE,FALSE)</formula>
    </cfRule>
  </conditionalFormatting>
  <conditionalFormatting sqref="AE533">
    <cfRule type="expression" dxfId="2285" priority="1457">
      <formula>IF(RIGHT(TEXT(AE533,"0.#"),1)=".",FALSE,TRUE)</formula>
    </cfRule>
    <cfRule type="expression" dxfId="2284" priority="1458">
      <formula>IF(RIGHT(TEXT(AE533,"0.#"),1)=".",TRUE,FALSE)</formula>
    </cfRule>
  </conditionalFormatting>
  <conditionalFormatting sqref="AE534">
    <cfRule type="expression" dxfId="2283" priority="1455">
      <formula>IF(RIGHT(TEXT(AE534,"0.#"),1)=".",FALSE,TRUE)</formula>
    </cfRule>
    <cfRule type="expression" dxfId="2282" priority="1456">
      <formula>IF(RIGHT(TEXT(AE534,"0.#"),1)=".",TRUE,FALSE)</formula>
    </cfRule>
  </conditionalFormatting>
  <conditionalFormatting sqref="AM532">
    <cfRule type="expression" dxfId="2281" priority="1453">
      <formula>IF(RIGHT(TEXT(AM532,"0.#"),1)=".",FALSE,TRUE)</formula>
    </cfRule>
    <cfRule type="expression" dxfId="2280" priority="1454">
      <formula>IF(RIGHT(TEXT(AM532,"0.#"),1)=".",TRUE,FALSE)</formula>
    </cfRule>
  </conditionalFormatting>
  <conditionalFormatting sqref="AM533">
    <cfRule type="expression" dxfId="2279" priority="1451">
      <formula>IF(RIGHT(TEXT(AM533,"0.#"),1)=".",FALSE,TRUE)</formula>
    </cfRule>
    <cfRule type="expression" dxfId="2278" priority="1452">
      <formula>IF(RIGHT(TEXT(AM533,"0.#"),1)=".",TRUE,FALSE)</formula>
    </cfRule>
  </conditionalFormatting>
  <conditionalFormatting sqref="AU532">
    <cfRule type="expression" dxfId="2277" priority="1447">
      <formula>IF(RIGHT(TEXT(AU532,"0.#"),1)=".",FALSE,TRUE)</formula>
    </cfRule>
    <cfRule type="expression" dxfId="2276" priority="1448">
      <formula>IF(RIGHT(TEXT(AU532,"0.#"),1)=".",TRUE,FALSE)</formula>
    </cfRule>
  </conditionalFormatting>
  <conditionalFormatting sqref="AU533">
    <cfRule type="expression" dxfId="2275" priority="1445">
      <formula>IF(RIGHT(TEXT(AU533,"0.#"),1)=".",FALSE,TRUE)</formula>
    </cfRule>
    <cfRule type="expression" dxfId="2274" priority="1446">
      <formula>IF(RIGHT(TEXT(AU533,"0.#"),1)=".",TRUE,FALSE)</formula>
    </cfRule>
  </conditionalFormatting>
  <conditionalFormatting sqref="AU534">
    <cfRule type="expression" dxfId="2273" priority="1443">
      <formula>IF(RIGHT(TEXT(AU534,"0.#"),1)=".",FALSE,TRUE)</formula>
    </cfRule>
    <cfRule type="expression" dxfId="2272" priority="1444">
      <formula>IF(RIGHT(TEXT(AU534,"0.#"),1)=".",TRUE,FALSE)</formula>
    </cfRule>
  </conditionalFormatting>
  <conditionalFormatting sqref="AI534">
    <cfRule type="expression" dxfId="2271" priority="1437">
      <formula>IF(RIGHT(TEXT(AI534,"0.#"),1)=".",FALSE,TRUE)</formula>
    </cfRule>
    <cfRule type="expression" dxfId="2270" priority="1438">
      <formula>IF(RIGHT(TEXT(AI534,"0.#"),1)=".",TRUE,FALSE)</formula>
    </cfRule>
  </conditionalFormatting>
  <conditionalFormatting sqref="AI532">
    <cfRule type="expression" dxfId="2269" priority="1441">
      <formula>IF(RIGHT(TEXT(AI532,"0.#"),1)=".",FALSE,TRUE)</formula>
    </cfRule>
    <cfRule type="expression" dxfId="2268" priority="1442">
      <formula>IF(RIGHT(TEXT(AI532,"0.#"),1)=".",TRUE,FALSE)</formula>
    </cfRule>
  </conditionalFormatting>
  <conditionalFormatting sqref="AI533">
    <cfRule type="expression" dxfId="2267" priority="1439">
      <formula>IF(RIGHT(TEXT(AI533,"0.#"),1)=".",FALSE,TRUE)</formula>
    </cfRule>
    <cfRule type="expression" dxfId="2266" priority="1440">
      <formula>IF(RIGHT(TEXT(AI533,"0.#"),1)=".",TRUE,FALSE)</formula>
    </cfRule>
  </conditionalFormatting>
  <conditionalFormatting sqref="AQ533">
    <cfRule type="expression" dxfId="2265" priority="1435">
      <formula>IF(RIGHT(TEXT(AQ533,"0.#"),1)=".",FALSE,TRUE)</formula>
    </cfRule>
    <cfRule type="expression" dxfId="2264" priority="1436">
      <formula>IF(RIGHT(TEXT(AQ533,"0.#"),1)=".",TRUE,FALSE)</formula>
    </cfRule>
  </conditionalFormatting>
  <conditionalFormatting sqref="AQ534">
    <cfRule type="expression" dxfId="2263" priority="1433">
      <formula>IF(RIGHT(TEXT(AQ534,"0.#"),1)=".",FALSE,TRUE)</formula>
    </cfRule>
    <cfRule type="expression" dxfId="2262" priority="1434">
      <formula>IF(RIGHT(TEXT(AQ534,"0.#"),1)=".",TRUE,FALSE)</formula>
    </cfRule>
  </conditionalFormatting>
  <conditionalFormatting sqref="AQ532">
    <cfRule type="expression" dxfId="2261" priority="1431">
      <formula>IF(RIGHT(TEXT(AQ532,"0.#"),1)=".",FALSE,TRUE)</formula>
    </cfRule>
    <cfRule type="expression" dxfId="2260" priority="1432">
      <formula>IF(RIGHT(TEXT(AQ532,"0.#"),1)=".",TRUE,FALSE)</formula>
    </cfRule>
  </conditionalFormatting>
  <conditionalFormatting sqref="AE541">
    <cfRule type="expression" dxfId="2259" priority="1429">
      <formula>IF(RIGHT(TEXT(AE541,"0.#"),1)=".",FALSE,TRUE)</formula>
    </cfRule>
    <cfRule type="expression" dxfId="2258" priority="1430">
      <formula>IF(RIGHT(TEXT(AE541,"0.#"),1)=".",TRUE,FALSE)</formula>
    </cfRule>
  </conditionalFormatting>
  <conditionalFormatting sqref="AE542">
    <cfRule type="expression" dxfId="2257" priority="1427">
      <formula>IF(RIGHT(TEXT(AE542,"0.#"),1)=".",FALSE,TRUE)</formula>
    </cfRule>
    <cfRule type="expression" dxfId="2256" priority="1428">
      <formula>IF(RIGHT(TEXT(AE542,"0.#"),1)=".",TRUE,FALSE)</formula>
    </cfRule>
  </conditionalFormatting>
  <conditionalFormatting sqref="AE543">
    <cfRule type="expression" dxfId="2255" priority="1425">
      <formula>IF(RIGHT(TEXT(AE543,"0.#"),1)=".",FALSE,TRUE)</formula>
    </cfRule>
    <cfRule type="expression" dxfId="2254" priority="1426">
      <formula>IF(RIGHT(TEXT(AE543,"0.#"),1)=".",TRUE,FALSE)</formula>
    </cfRule>
  </conditionalFormatting>
  <conditionalFormatting sqref="AU541">
    <cfRule type="expression" dxfId="2253" priority="1417">
      <formula>IF(RIGHT(TEXT(AU541,"0.#"),1)=".",FALSE,TRUE)</formula>
    </cfRule>
    <cfRule type="expression" dxfId="2252" priority="1418">
      <formula>IF(RIGHT(TEXT(AU541,"0.#"),1)=".",TRUE,FALSE)</formula>
    </cfRule>
  </conditionalFormatting>
  <conditionalFormatting sqref="AU542">
    <cfRule type="expression" dxfId="2251" priority="1415">
      <formula>IF(RIGHT(TEXT(AU542,"0.#"),1)=".",FALSE,TRUE)</formula>
    </cfRule>
    <cfRule type="expression" dxfId="2250" priority="1416">
      <formula>IF(RIGHT(TEXT(AU542,"0.#"),1)=".",TRUE,FALSE)</formula>
    </cfRule>
  </conditionalFormatting>
  <conditionalFormatting sqref="AU543">
    <cfRule type="expression" dxfId="2249" priority="1413">
      <formula>IF(RIGHT(TEXT(AU543,"0.#"),1)=".",FALSE,TRUE)</formula>
    </cfRule>
    <cfRule type="expression" dxfId="2248" priority="1414">
      <formula>IF(RIGHT(TEXT(AU543,"0.#"),1)=".",TRUE,FALSE)</formula>
    </cfRule>
  </conditionalFormatting>
  <conditionalFormatting sqref="AQ542">
    <cfRule type="expression" dxfId="2247" priority="1405">
      <formula>IF(RIGHT(TEXT(AQ542,"0.#"),1)=".",FALSE,TRUE)</formula>
    </cfRule>
    <cfRule type="expression" dxfId="2246" priority="1406">
      <formula>IF(RIGHT(TEXT(AQ542,"0.#"),1)=".",TRUE,FALSE)</formula>
    </cfRule>
  </conditionalFormatting>
  <conditionalFormatting sqref="AQ543">
    <cfRule type="expression" dxfId="2245" priority="1403">
      <formula>IF(RIGHT(TEXT(AQ543,"0.#"),1)=".",FALSE,TRUE)</formula>
    </cfRule>
    <cfRule type="expression" dxfId="2244" priority="1404">
      <formula>IF(RIGHT(TEXT(AQ543,"0.#"),1)=".",TRUE,FALSE)</formula>
    </cfRule>
  </conditionalFormatting>
  <conditionalFormatting sqref="AQ541">
    <cfRule type="expression" dxfId="2243" priority="1401">
      <formula>IF(RIGHT(TEXT(AQ541,"0.#"),1)=".",FALSE,TRUE)</formula>
    </cfRule>
    <cfRule type="expression" dxfId="2242" priority="1402">
      <formula>IF(RIGHT(TEXT(AQ541,"0.#"),1)=".",TRUE,FALSE)</formula>
    </cfRule>
  </conditionalFormatting>
  <conditionalFormatting sqref="AE566">
    <cfRule type="expression" dxfId="2241" priority="1399">
      <formula>IF(RIGHT(TEXT(AE566,"0.#"),1)=".",FALSE,TRUE)</formula>
    </cfRule>
    <cfRule type="expression" dxfId="2240" priority="1400">
      <formula>IF(RIGHT(TEXT(AE566,"0.#"),1)=".",TRUE,FALSE)</formula>
    </cfRule>
  </conditionalFormatting>
  <conditionalFormatting sqref="AE567">
    <cfRule type="expression" dxfId="2239" priority="1397">
      <formula>IF(RIGHT(TEXT(AE567,"0.#"),1)=".",FALSE,TRUE)</formula>
    </cfRule>
    <cfRule type="expression" dxfId="2238" priority="1398">
      <formula>IF(RIGHT(TEXT(AE567,"0.#"),1)=".",TRUE,FALSE)</formula>
    </cfRule>
  </conditionalFormatting>
  <conditionalFormatting sqref="AE568">
    <cfRule type="expression" dxfId="2237" priority="1395">
      <formula>IF(RIGHT(TEXT(AE568,"0.#"),1)=".",FALSE,TRUE)</formula>
    </cfRule>
    <cfRule type="expression" dxfId="2236" priority="1396">
      <formula>IF(RIGHT(TEXT(AE568,"0.#"),1)=".",TRUE,FALSE)</formula>
    </cfRule>
  </conditionalFormatting>
  <conditionalFormatting sqref="AU566">
    <cfRule type="expression" dxfId="2235" priority="1387">
      <formula>IF(RIGHT(TEXT(AU566,"0.#"),1)=".",FALSE,TRUE)</formula>
    </cfRule>
    <cfRule type="expression" dxfId="2234" priority="1388">
      <formula>IF(RIGHT(TEXT(AU566,"0.#"),1)=".",TRUE,FALSE)</formula>
    </cfRule>
  </conditionalFormatting>
  <conditionalFormatting sqref="AU567">
    <cfRule type="expression" dxfId="2233" priority="1385">
      <formula>IF(RIGHT(TEXT(AU567,"0.#"),1)=".",FALSE,TRUE)</formula>
    </cfRule>
    <cfRule type="expression" dxfId="2232" priority="1386">
      <formula>IF(RIGHT(TEXT(AU567,"0.#"),1)=".",TRUE,FALSE)</formula>
    </cfRule>
  </conditionalFormatting>
  <conditionalFormatting sqref="AU568">
    <cfRule type="expression" dxfId="2231" priority="1383">
      <formula>IF(RIGHT(TEXT(AU568,"0.#"),1)=".",FALSE,TRUE)</formula>
    </cfRule>
    <cfRule type="expression" dxfId="2230" priority="1384">
      <formula>IF(RIGHT(TEXT(AU568,"0.#"),1)=".",TRUE,FALSE)</formula>
    </cfRule>
  </conditionalFormatting>
  <conditionalFormatting sqref="AQ567">
    <cfRule type="expression" dxfId="2229" priority="1375">
      <formula>IF(RIGHT(TEXT(AQ567,"0.#"),1)=".",FALSE,TRUE)</formula>
    </cfRule>
    <cfRule type="expression" dxfId="2228" priority="1376">
      <formula>IF(RIGHT(TEXT(AQ567,"0.#"),1)=".",TRUE,FALSE)</formula>
    </cfRule>
  </conditionalFormatting>
  <conditionalFormatting sqref="AQ568">
    <cfRule type="expression" dxfId="2227" priority="1373">
      <formula>IF(RIGHT(TEXT(AQ568,"0.#"),1)=".",FALSE,TRUE)</formula>
    </cfRule>
    <cfRule type="expression" dxfId="2226" priority="1374">
      <formula>IF(RIGHT(TEXT(AQ568,"0.#"),1)=".",TRUE,FALSE)</formula>
    </cfRule>
  </conditionalFormatting>
  <conditionalFormatting sqref="AQ566">
    <cfRule type="expression" dxfId="2225" priority="1371">
      <formula>IF(RIGHT(TEXT(AQ566,"0.#"),1)=".",FALSE,TRUE)</formula>
    </cfRule>
    <cfRule type="expression" dxfId="2224" priority="1372">
      <formula>IF(RIGHT(TEXT(AQ566,"0.#"),1)=".",TRUE,FALSE)</formula>
    </cfRule>
  </conditionalFormatting>
  <conditionalFormatting sqref="AE546">
    <cfRule type="expression" dxfId="2223" priority="1369">
      <formula>IF(RIGHT(TEXT(AE546,"0.#"),1)=".",FALSE,TRUE)</formula>
    </cfRule>
    <cfRule type="expression" dxfId="2222" priority="1370">
      <formula>IF(RIGHT(TEXT(AE546,"0.#"),1)=".",TRUE,FALSE)</formula>
    </cfRule>
  </conditionalFormatting>
  <conditionalFormatting sqref="AE547">
    <cfRule type="expression" dxfId="2221" priority="1367">
      <formula>IF(RIGHT(TEXT(AE547,"0.#"),1)=".",FALSE,TRUE)</formula>
    </cfRule>
    <cfRule type="expression" dxfId="2220" priority="1368">
      <formula>IF(RIGHT(TEXT(AE547,"0.#"),1)=".",TRUE,FALSE)</formula>
    </cfRule>
  </conditionalFormatting>
  <conditionalFormatting sqref="AE548">
    <cfRule type="expression" dxfId="2219" priority="1365">
      <formula>IF(RIGHT(TEXT(AE548,"0.#"),1)=".",FALSE,TRUE)</formula>
    </cfRule>
    <cfRule type="expression" dxfId="2218" priority="1366">
      <formula>IF(RIGHT(TEXT(AE548,"0.#"),1)=".",TRUE,FALSE)</formula>
    </cfRule>
  </conditionalFormatting>
  <conditionalFormatting sqref="AU546">
    <cfRule type="expression" dxfId="2217" priority="1357">
      <formula>IF(RIGHT(TEXT(AU546,"0.#"),1)=".",FALSE,TRUE)</formula>
    </cfRule>
    <cfRule type="expression" dxfId="2216" priority="1358">
      <formula>IF(RIGHT(TEXT(AU546,"0.#"),1)=".",TRUE,FALSE)</formula>
    </cfRule>
  </conditionalFormatting>
  <conditionalFormatting sqref="AU547">
    <cfRule type="expression" dxfId="2215" priority="1355">
      <formula>IF(RIGHT(TEXT(AU547,"0.#"),1)=".",FALSE,TRUE)</formula>
    </cfRule>
    <cfRule type="expression" dxfId="2214" priority="1356">
      <formula>IF(RIGHT(TEXT(AU547,"0.#"),1)=".",TRUE,FALSE)</formula>
    </cfRule>
  </conditionalFormatting>
  <conditionalFormatting sqref="AU548">
    <cfRule type="expression" dxfId="2213" priority="1353">
      <formula>IF(RIGHT(TEXT(AU548,"0.#"),1)=".",FALSE,TRUE)</formula>
    </cfRule>
    <cfRule type="expression" dxfId="2212" priority="1354">
      <formula>IF(RIGHT(TEXT(AU548,"0.#"),1)=".",TRUE,FALSE)</formula>
    </cfRule>
  </conditionalFormatting>
  <conditionalFormatting sqref="AQ547">
    <cfRule type="expression" dxfId="2211" priority="1345">
      <formula>IF(RIGHT(TEXT(AQ547,"0.#"),1)=".",FALSE,TRUE)</formula>
    </cfRule>
    <cfRule type="expression" dxfId="2210" priority="1346">
      <formula>IF(RIGHT(TEXT(AQ547,"0.#"),1)=".",TRUE,FALSE)</formula>
    </cfRule>
  </conditionalFormatting>
  <conditionalFormatting sqref="AQ546">
    <cfRule type="expression" dxfId="2209" priority="1341">
      <formula>IF(RIGHT(TEXT(AQ546,"0.#"),1)=".",FALSE,TRUE)</formula>
    </cfRule>
    <cfRule type="expression" dxfId="2208" priority="1342">
      <formula>IF(RIGHT(TEXT(AQ546,"0.#"),1)=".",TRUE,FALSE)</formula>
    </cfRule>
  </conditionalFormatting>
  <conditionalFormatting sqref="AE551">
    <cfRule type="expression" dxfId="2207" priority="1339">
      <formula>IF(RIGHT(TEXT(AE551,"0.#"),1)=".",FALSE,TRUE)</formula>
    </cfRule>
    <cfRule type="expression" dxfId="2206" priority="1340">
      <formula>IF(RIGHT(TEXT(AE551,"0.#"),1)=".",TRUE,FALSE)</formula>
    </cfRule>
  </conditionalFormatting>
  <conditionalFormatting sqref="AE553">
    <cfRule type="expression" dxfId="2205" priority="1335">
      <formula>IF(RIGHT(TEXT(AE553,"0.#"),1)=".",FALSE,TRUE)</formula>
    </cfRule>
    <cfRule type="expression" dxfId="2204" priority="1336">
      <formula>IF(RIGHT(TEXT(AE553,"0.#"),1)=".",TRUE,FALSE)</formula>
    </cfRule>
  </conditionalFormatting>
  <conditionalFormatting sqref="AU551">
    <cfRule type="expression" dxfId="2203" priority="1327">
      <formula>IF(RIGHT(TEXT(AU551,"0.#"),1)=".",FALSE,TRUE)</formula>
    </cfRule>
    <cfRule type="expression" dxfId="2202" priority="1328">
      <formula>IF(RIGHT(TEXT(AU551,"0.#"),1)=".",TRUE,FALSE)</formula>
    </cfRule>
  </conditionalFormatting>
  <conditionalFormatting sqref="AU553">
    <cfRule type="expression" dxfId="2201" priority="1323">
      <formula>IF(RIGHT(TEXT(AU553,"0.#"),1)=".",FALSE,TRUE)</formula>
    </cfRule>
    <cfRule type="expression" dxfId="2200" priority="1324">
      <formula>IF(RIGHT(TEXT(AU553,"0.#"),1)=".",TRUE,FALSE)</formula>
    </cfRule>
  </conditionalFormatting>
  <conditionalFormatting sqref="AQ552">
    <cfRule type="expression" dxfId="2199" priority="1315">
      <formula>IF(RIGHT(TEXT(AQ552,"0.#"),1)=".",FALSE,TRUE)</formula>
    </cfRule>
    <cfRule type="expression" dxfId="2198" priority="1316">
      <formula>IF(RIGHT(TEXT(AQ552,"0.#"),1)=".",TRUE,FALSE)</formula>
    </cfRule>
  </conditionalFormatting>
  <conditionalFormatting sqref="AU561">
    <cfRule type="expression" dxfId="2197" priority="1267">
      <formula>IF(RIGHT(TEXT(AU561,"0.#"),1)=".",FALSE,TRUE)</formula>
    </cfRule>
    <cfRule type="expression" dxfId="2196" priority="1268">
      <formula>IF(RIGHT(TEXT(AU561,"0.#"),1)=".",TRUE,FALSE)</formula>
    </cfRule>
  </conditionalFormatting>
  <conditionalFormatting sqref="AU562">
    <cfRule type="expression" dxfId="2195" priority="1265">
      <formula>IF(RIGHT(TEXT(AU562,"0.#"),1)=".",FALSE,TRUE)</formula>
    </cfRule>
    <cfRule type="expression" dxfId="2194" priority="1266">
      <formula>IF(RIGHT(TEXT(AU562,"0.#"),1)=".",TRUE,FALSE)</formula>
    </cfRule>
  </conditionalFormatting>
  <conditionalFormatting sqref="AU563">
    <cfRule type="expression" dxfId="2193" priority="1263">
      <formula>IF(RIGHT(TEXT(AU563,"0.#"),1)=".",FALSE,TRUE)</formula>
    </cfRule>
    <cfRule type="expression" dxfId="2192" priority="1264">
      <formula>IF(RIGHT(TEXT(AU563,"0.#"),1)=".",TRUE,FALSE)</formula>
    </cfRule>
  </conditionalFormatting>
  <conditionalFormatting sqref="AQ562">
    <cfRule type="expression" dxfId="2191" priority="1255">
      <formula>IF(RIGHT(TEXT(AQ562,"0.#"),1)=".",FALSE,TRUE)</formula>
    </cfRule>
    <cfRule type="expression" dxfId="2190" priority="1256">
      <formula>IF(RIGHT(TEXT(AQ562,"0.#"),1)=".",TRUE,FALSE)</formula>
    </cfRule>
  </conditionalFormatting>
  <conditionalFormatting sqref="AQ563">
    <cfRule type="expression" dxfId="2189" priority="1253">
      <formula>IF(RIGHT(TEXT(AQ563,"0.#"),1)=".",FALSE,TRUE)</formula>
    </cfRule>
    <cfRule type="expression" dxfId="2188" priority="1254">
      <formula>IF(RIGHT(TEXT(AQ563,"0.#"),1)=".",TRUE,FALSE)</formula>
    </cfRule>
  </conditionalFormatting>
  <conditionalFormatting sqref="AQ561">
    <cfRule type="expression" dxfId="2187" priority="1251">
      <formula>IF(RIGHT(TEXT(AQ561,"0.#"),1)=".",FALSE,TRUE)</formula>
    </cfRule>
    <cfRule type="expression" dxfId="2186" priority="1252">
      <formula>IF(RIGHT(TEXT(AQ561,"0.#"),1)=".",TRUE,FALSE)</formula>
    </cfRule>
  </conditionalFormatting>
  <conditionalFormatting sqref="AE571">
    <cfRule type="expression" dxfId="2185" priority="1249">
      <formula>IF(RIGHT(TEXT(AE571,"0.#"),1)=".",FALSE,TRUE)</formula>
    </cfRule>
    <cfRule type="expression" dxfId="2184" priority="1250">
      <formula>IF(RIGHT(TEXT(AE571,"0.#"),1)=".",TRUE,FALSE)</formula>
    </cfRule>
  </conditionalFormatting>
  <conditionalFormatting sqref="AE572">
    <cfRule type="expression" dxfId="2183" priority="1247">
      <formula>IF(RIGHT(TEXT(AE572,"0.#"),1)=".",FALSE,TRUE)</formula>
    </cfRule>
    <cfRule type="expression" dxfId="2182" priority="1248">
      <formula>IF(RIGHT(TEXT(AE572,"0.#"),1)=".",TRUE,FALSE)</formula>
    </cfRule>
  </conditionalFormatting>
  <conditionalFormatting sqref="AE573">
    <cfRule type="expression" dxfId="2181" priority="1245">
      <formula>IF(RIGHT(TEXT(AE573,"0.#"),1)=".",FALSE,TRUE)</formula>
    </cfRule>
    <cfRule type="expression" dxfId="2180" priority="1246">
      <formula>IF(RIGHT(TEXT(AE573,"0.#"),1)=".",TRUE,FALSE)</formula>
    </cfRule>
  </conditionalFormatting>
  <conditionalFormatting sqref="AU571">
    <cfRule type="expression" dxfId="2179" priority="1237">
      <formula>IF(RIGHT(TEXT(AU571,"0.#"),1)=".",FALSE,TRUE)</formula>
    </cfRule>
    <cfRule type="expression" dxfId="2178" priority="1238">
      <formula>IF(RIGHT(TEXT(AU571,"0.#"),1)=".",TRUE,FALSE)</formula>
    </cfRule>
  </conditionalFormatting>
  <conditionalFormatting sqref="AU572">
    <cfRule type="expression" dxfId="2177" priority="1235">
      <formula>IF(RIGHT(TEXT(AU572,"0.#"),1)=".",FALSE,TRUE)</formula>
    </cfRule>
    <cfRule type="expression" dxfId="2176" priority="1236">
      <formula>IF(RIGHT(TEXT(AU572,"0.#"),1)=".",TRUE,FALSE)</formula>
    </cfRule>
  </conditionalFormatting>
  <conditionalFormatting sqref="AU573">
    <cfRule type="expression" dxfId="2175" priority="1233">
      <formula>IF(RIGHT(TEXT(AU573,"0.#"),1)=".",FALSE,TRUE)</formula>
    </cfRule>
    <cfRule type="expression" dxfId="2174" priority="1234">
      <formula>IF(RIGHT(TEXT(AU573,"0.#"),1)=".",TRUE,FALSE)</formula>
    </cfRule>
  </conditionalFormatting>
  <conditionalFormatting sqref="AQ572">
    <cfRule type="expression" dxfId="2173" priority="1225">
      <formula>IF(RIGHT(TEXT(AQ572,"0.#"),1)=".",FALSE,TRUE)</formula>
    </cfRule>
    <cfRule type="expression" dxfId="2172" priority="1226">
      <formula>IF(RIGHT(TEXT(AQ572,"0.#"),1)=".",TRUE,FALSE)</formula>
    </cfRule>
  </conditionalFormatting>
  <conditionalFormatting sqref="AQ573">
    <cfRule type="expression" dxfId="2171" priority="1223">
      <formula>IF(RIGHT(TEXT(AQ573,"0.#"),1)=".",FALSE,TRUE)</formula>
    </cfRule>
    <cfRule type="expression" dxfId="2170" priority="1224">
      <formula>IF(RIGHT(TEXT(AQ573,"0.#"),1)=".",TRUE,FALSE)</formula>
    </cfRule>
  </conditionalFormatting>
  <conditionalFormatting sqref="AQ571">
    <cfRule type="expression" dxfId="2169" priority="1221">
      <formula>IF(RIGHT(TEXT(AQ571,"0.#"),1)=".",FALSE,TRUE)</formula>
    </cfRule>
    <cfRule type="expression" dxfId="2168" priority="1222">
      <formula>IF(RIGHT(TEXT(AQ571,"0.#"),1)=".",TRUE,FALSE)</formula>
    </cfRule>
  </conditionalFormatting>
  <conditionalFormatting sqref="AE576">
    <cfRule type="expression" dxfId="2167" priority="1219">
      <formula>IF(RIGHT(TEXT(AE576,"0.#"),1)=".",FALSE,TRUE)</formula>
    </cfRule>
    <cfRule type="expression" dxfId="2166" priority="1220">
      <formula>IF(RIGHT(TEXT(AE576,"0.#"),1)=".",TRUE,FALSE)</formula>
    </cfRule>
  </conditionalFormatting>
  <conditionalFormatting sqref="AE577">
    <cfRule type="expression" dxfId="2165" priority="1217">
      <formula>IF(RIGHT(TEXT(AE577,"0.#"),1)=".",FALSE,TRUE)</formula>
    </cfRule>
    <cfRule type="expression" dxfId="2164" priority="1218">
      <formula>IF(RIGHT(TEXT(AE577,"0.#"),1)=".",TRUE,FALSE)</formula>
    </cfRule>
  </conditionalFormatting>
  <conditionalFormatting sqref="AE578">
    <cfRule type="expression" dxfId="2163" priority="1215">
      <formula>IF(RIGHT(TEXT(AE578,"0.#"),1)=".",FALSE,TRUE)</formula>
    </cfRule>
    <cfRule type="expression" dxfId="2162" priority="1216">
      <formula>IF(RIGHT(TEXT(AE578,"0.#"),1)=".",TRUE,FALSE)</formula>
    </cfRule>
  </conditionalFormatting>
  <conditionalFormatting sqref="AU576">
    <cfRule type="expression" dxfId="2161" priority="1207">
      <formula>IF(RIGHT(TEXT(AU576,"0.#"),1)=".",FALSE,TRUE)</formula>
    </cfRule>
    <cfRule type="expression" dxfId="2160" priority="1208">
      <formula>IF(RIGHT(TEXT(AU576,"0.#"),1)=".",TRUE,FALSE)</formula>
    </cfRule>
  </conditionalFormatting>
  <conditionalFormatting sqref="AU577">
    <cfRule type="expression" dxfId="2159" priority="1205">
      <formula>IF(RIGHT(TEXT(AU577,"0.#"),1)=".",FALSE,TRUE)</formula>
    </cfRule>
    <cfRule type="expression" dxfId="2158" priority="1206">
      <formula>IF(RIGHT(TEXT(AU577,"0.#"),1)=".",TRUE,FALSE)</formula>
    </cfRule>
  </conditionalFormatting>
  <conditionalFormatting sqref="AU578">
    <cfRule type="expression" dxfId="2157" priority="1203">
      <formula>IF(RIGHT(TEXT(AU578,"0.#"),1)=".",FALSE,TRUE)</formula>
    </cfRule>
    <cfRule type="expression" dxfId="2156" priority="1204">
      <formula>IF(RIGHT(TEXT(AU578,"0.#"),1)=".",TRUE,FALSE)</formula>
    </cfRule>
  </conditionalFormatting>
  <conditionalFormatting sqref="AQ577">
    <cfRule type="expression" dxfId="2155" priority="1195">
      <formula>IF(RIGHT(TEXT(AQ577,"0.#"),1)=".",FALSE,TRUE)</formula>
    </cfRule>
    <cfRule type="expression" dxfId="2154" priority="1196">
      <formula>IF(RIGHT(TEXT(AQ577,"0.#"),1)=".",TRUE,FALSE)</formula>
    </cfRule>
  </conditionalFormatting>
  <conditionalFormatting sqref="AQ578">
    <cfRule type="expression" dxfId="2153" priority="1193">
      <formula>IF(RIGHT(TEXT(AQ578,"0.#"),1)=".",FALSE,TRUE)</formula>
    </cfRule>
    <cfRule type="expression" dxfId="2152" priority="1194">
      <formula>IF(RIGHT(TEXT(AQ578,"0.#"),1)=".",TRUE,FALSE)</formula>
    </cfRule>
  </conditionalFormatting>
  <conditionalFormatting sqref="AQ576">
    <cfRule type="expression" dxfId="2151" priority="1191">
      <formula>IF(RIGHT(TEXT(AQ576,"0.#"),1)=".",FALSE,TRUE)</formula>
    </cfRule>
    <cfRule type="expression" dxfId="2150" priority="1192">
      <formula>IF(RIGHT(TEXT(AQ576,"0.#"),1)=".",TRUE,FALSE)</formula>
    </cfRule>
  </conditionalFormatting>
  <conditionalFormatting sqref="AE581">
    <cfRule type="expression" dxfId="2149" priority="1189">
      <formula>IF(RIGHT(TEXT(AE581,"0.#"),1)=".",FALSE,TRUE)</formula>
    </cfRule>
    <cfRule type="expression" dxfId="2148" priority="1190">
      <formula>IF(RIGHT(TEXT(AE581,"0.#"),1)=".",TRUE,FALSE)</formula>
    </cfRule>
  </conditionalFormatting>
  <conditionalFormatting sqref="AE582">
    <cfRule type="expression" dxfId="2147" priority="1187">
      <formula>IF(RIGHT(TEXT(AE582,"0.#"),1)=".",FALSE,TRUE)</formula>
    </cfRule>
    <cfRule type="expression" dxfId="2146" priority="1188">
      <formula>IF(RIGHT(TEXT(AE582,"0.#"),1)=".",TRUE,FALSE)</formula>
    </cfRule>
  </conditionalFormatting>
  <conditionalFormatting sqref="AE583">
    <cfRule type="expression" dxfId="2145" priority="1185">
      <formula>IF(RIGHT(TEXT(AE583,"0.#"),1)=".",FALSE,TRUE)</formula>
    </cfRule>
    <cfRule type="expression" dxfId="2144" priority="1186">
      <formula>IF(RIGHT(TEXT(AE583,"0.#"),1)=".",TRUE,FALSE)</formula>
    </cfRule>
  </conditionalFormatting>
  <conditionalFormatting sqref="AU581">
    <cfRule type="expression" dxfId="2143" priority="1177">
      <formula>IF(RIGHT(TEXT(AU581,"0.#"),1)=".",FALSE,TRUE)</formula>
    </cfRule>
    <cfRule type="expression" dxfId="2142" priority="1178">
      <formula>IF(RIGHT(TEXT(AU581,"0.#"),1)=".",TRUE,FALSE)</formula>
    </cfRule>
  </conditionalFormatting>
  <conditionalFormatting sqref="AQ582">
    <cfRule type="expression" dxfId="2141" priority="1165">
      <formula>IF(RIGHT(TEXT(AQ582,"0.#"),1)=".",FALSE,TRUE)</formula>
    </cfRule>
    <cfRule type="expression" dxfId="2140" priority="1166">
      <formula>IF(RIGHT(TEXT(AQ582,"0.#"),1)=".",TRUE,FALSE)</formula>
    </cfRule>
  </conditionalFormatting>
  <conditionalFormatting sqref="AQ583">
    <cfRule type="expression" dxfId="2139" priority="1163">
      <formula>IF(RIGHT(TEXT(AQ583,"0.#"),1)=".",FALSE,TRUE)</formula>
    </cfRule>
    <cfRule type="expression" dxfId="2138" priority="1164">
      <formula>IF(RIGHT(TEXT(AQ583,"0.#"),1)=".",TRUE,FALSE)</formula>
    </cfRule>
  </conditionalFormatting>
  <conditionalFormatting sqref="AQ581">
    <cfRule type="expression" dxfId="2137" priority="1161">
      <formula>IF(RIGHT(TEXT(AQ581,"0.#"),1)=".",FALSE,TRUE)</formula>
    </cfRule>
    <cfRule type="expression" dxfId="2136" priority="1162">
      <formula>IF(RIGHT(TEXT(AQ581,"0.#"),1)=".",TRUE,FALSE)</formula>
    </cfRule>
  </conditionalFormatting>
  <conditionalFormatting sqref="AE586">
    <cfRule type="expression" dxfId="2135" priority="1159">
      <formula>IF(RIGHT(TEXT(AE586,"0.#"),1)=".",FALSE,TRUE)</formula>
    </cfRule>
    <cfRule type="expression" dxfId="2134" priority="1160">
      <formula>IF(RIGHT(TEXT(AE586,"0.#"),1)=".",TRUE,FALSE)</formula>
    </cfRule>
  </conditionalFormatting>
  <conditionalFormatting sqref="AM588">
    <cfRule type="expression" dxfId="2133" priority="1149">
      <formula>IF(RIGHT(TEXT(AM588,"0.#"),1)=".",FALSE,TRUE)</formula>
    </cfRule>
    <cfRule type="expression" dxfId="2132" priority="1150">
      <formula>IF(RIGHT(TEXT(AM588,"0.#"),1)=".",TRUE,FALSE)</formula>
    </cfRule>
  </conditionalFormatting>
  <conditionalFormatting sqref="AE587">
    <cfRule type="expression" dxfId="2131" priority="1157">
      <formula>IF(RIGHT(TEXT(AE587,"0.#"),1)=".",FALSE,TRUE)</formula>
    </cfRule>
    <cfRule type="expression" dxfId="2130" priority="1158">
      <formula>IF(RIGHT(TEXT(AE587,"0.#"),1)=".",TRUE,FALSE)</formula>
    </cfRule>
  </conditionalFormatting>
  <conditionalFormatting sqref="AE588">
    <cfRule type="expression" dxfId="2129" priority="1155">
      <formula>IF(RIGHT(TEXT(AE588,"0.#"),1)=".",FALSE,TRUE)</formula>
    </cfRule>
    <cfRule type="expression" dxfId="2128" priority="1156">
      <formula>IF(RIGHT(TEXT(AE588,"0.#"),1)=".",TRUE,FALSE)</formula>
    </cfRule>
  </conditionalFormatting>
  <conditionalFormatting sqref="AM586">
    <cfRule type="expression" dxfId="2127" priority="1153">
      <formula>IF(RIGHT(TEXT(AM586,"0.#"),1)=".",FALSE,TRUE)</formula>
    </cfRule>
    <cfRule type="expression" dxfId="2126" priority="1154">
      <formula>IF(RIGHT(TEXT(AM586,"0.#"),1)=".",TRUE,FALSE)</formula>
    </cfRule>
  </conditionalFormatting>
  <conditionalFormatting sqref="AM587">
    <cfRule type="expression" dxfId="2125" priority="1151">
      <formula>IF(RIGHT(TEXT(AM587,"0.#"),1)=".",FALSE,TRUE)</formula>
    </cfRule>
    <cfRule type="expression" dxfId="2124" priority="1152">
      <formula>IF(RIGHT(TEXT(AM587,"0.#"),1)=".",TRUE,FALSE)</formula>
    </cfRule>
  </conditionalFormatting>
  <conditionalFormatting sqref="AU586">
    <cfRule type="expression" dxfId="2123" priority="1147">
      <formula>IF(RIGHT(TEXT(AU586,"0.#"),1)=".",FALSE,TRUE)</formula>
    </cfRule>
    <cfRule type="expression" dxfId="2122" priority="1148">
      <formula>IF(RIGHT(TEXT(AU586,"0.#"),1)=".",TRUE,FALSE)</formula>
    </cfRule>
  </conditionalFormatting>
  <conditionalFormatting sqref="AU587">
    <cfRule type="expression" dxfId="2121" priority="1145">
      <formula>IF(RIGHT(TEXT(AU587,"0.#"),1)=".",FALSE,TRUE)</formula>
    </cfRule>
    <cfRule type="expression" dxfId="2120" priority="1146">
      <formula>IF(RIGHT(TEXT(AU587,"0.#"),1)=".",TRUE,FALSE)</formula>
    </cfRule>
  </conditionalFormatting>
  <conditionalFormatting sqref="AU588">
    <cfRule type="expression" dxfId="2119" priority="1143">
      <formula>IF(RIGHT(TEXT(AU588,"0.#"),1)=".",FALSE,TRUE)</formula>
    </cfRule>
    <cfRule type="expression" dxfId="2118" priority="1144">
      <formula>IF(RIGHT(TEXT(AU588,"0.#"),1)=".",TRUE,FALSE)</formula>
    </cfRule>
  </conditionalFormatting>
  <conditionalFormatting sqref="AI588">
    <cfRule type="expression" dxfId="2117" priority="1137">
      <formula>IF(RIGHT(TEXT(AI588,"0.#"),1)=".",FALSE,TRUE)</formula>
    </cfRule>
    <cfRule type="expression" dxfId="2116" priority="1138">
      <formula>IF(RIGHT(TEXT(AI588,"0.#"),1)=".",TRUE,FALSE)</formula>
    </cfRule>
  </conditionalFormatting>
  <conditionalFormatting sqref="AI586">
    <cfRule type="expression" dxfId="2115" priority="1141">
      <formula>IF(RIGHT(TEXT(AI586,"0.#"),1)=".",FALSE,TRUE)</formula>
    </cfRule>
    <cfRule type="expression" dxfId="2114" priority="1142">
      <formula>IF(RIGHT(TEXT(AI586,"0.#"),1)=".",TRUE,FALSE)</formula>
    </cfRule>
  </conditionalFormatting>
  <conditionalFormatting sqref="AI587">
    <cfRule type="expression" dxfId="2113" priority="1139">
      <formula>IF(RIGHT(TEXT(AI587,"0.#"),1)=".",FALSE,TRUE)</formula>
    </cfRule>
    <cfRule type="expression" dxfId="2112" priority="1140">
      <formula>IF(RIGHT(TEXT(AI587,"0.#"),1)=".",TRUE,FALSE)</formula>
    </cfRule>
  </conditionalFormatting>
  <conditionalFormatting sqref="AQ587">
    <cfRule type="expression" dxfId="2111" priority="1135">
      <formula>IF(RIGHT(TEXT(AQ587,"0.#"),1)=".",FALSE,TRUE)</formula>
    </cfRule>
    <cfRule type="expression" dxfId="2110" priority="1136">
      <formula>IF(RIGHT(TEXT(AQ587,"0.#"),1)=".",TRUE,FALSE)</formula>
    </cfRule>
  </conditionalFormatting>
  <conditionalFormatting sqref="AQ588">
    <cfRule type="expression" dxfId="2109" priority="1133">
      <formula>IF(RIGHT(TEXT(AQ588,"0.#"),1)=".",FALSE,TRUE)</formula>
    </cfRule>
    <cfRule type="expression" dxfId="2108" priority="1134">
      <formula>IF(RIGHT(TEXT(AQ588,"0.#"),1)=".",TRUE,FALSE)</formula>
    </cfRule>
  </conditionalFormatting>
  <conditionalFormatting sqref="AQ586">
    <cfRule type="expression" dxfId="2107" priority="1131">
      <formula>IF(RIGHT(TEXT(AQ586,"0.#"),1)=".",FALSE,TRUE)</formula>
    </cfRule>
    <cfRule type="expression" dxfId="2106" priority="1132">
      <formula>IF(RIGHT(TEXT(AQ586,"0.#"),1)=".",TRUE,FALSE)</formula>
    </cfRule>
  </conditionalFormatting>
  <conditionalFormatting sqref="AE595">
    <cfRule type="expression" dxfId="2105" priority="1129">
      <formula>IF(RIGHT(TEXT(AE595,"0.#"),1)=".",FALSE,TRUE)</formula>
    </cfRule>
    <cfRule type="expression" dxfId="2104" priority="1130">
      <formula>IF(RIGHT(TEXT(AE595,"0.#"),1)=".",TRUE,FALSE)</formula>
    </cfRule>
  </conditionalFormatting>
  <conditionalFormatting sqref="AE596">
    <cfRule type="expression" dxfId="2103" priority="1127">
      <formula>IF(RIGHT(TEXT(AE596,"0.#"),1)=".",FALSE,TRUE)</formula>
    </cfRule>
    <cfRule type="expression" dxfId="2102" priority="1128">
      <formula>IF(RIGHT(TEXT(AE596,"0.#"),1)=".",TRUE,FALSE)</formula>
    </cfRule>
  </conditionalFormatting>
  <conditionalFormatting sqref="AE597">
    <cfRule type="expression" dxfId="2101" priority="1125">
      <formula>IF(RIGHT(TEXT(AE597,"0.#"),1)=".",FALSE,TRUE)</formula>
    </cfRule>
    <cfRule type="expression" dxfId="2100" priority="1126">
      <formula>IF(RIGHT(TEXT(AE597,"0.#"),1)=".",TRUE,FALSE)</formula>
    </cfRule>
  </conditionalFormatting>
  <conditionalFormatting sqref="AU595">
    <cfRule type="expression" dxfId="2099" priority="1117">
      <formula>IF(RIGHT(TEXT(AU595,"0.#"),1)=".",FALSE,TRUE)</formula>
    </cfRule>
    <cfRule type="expression" dxfId="2098" priority="1118">
      <formula>IF(RIGHT(TEXT(AU595,"0.#"),1)=".",TRUE,FALSE)</formula>
    </cfRule>
  </conditionalFormatting>
  <conditionalFormatting sqref="AU596">
    <cfRule type="expression" dxfId="2097" priority="1115">
      <formula>IF(RIGHT(TEXT(AU596,"0.#"),1)=".",FALSE,TRUE)</formula>
    </cfRule>
    <cfRule type="expression" dxfId="2096" priority="1116">
      <formula>IF(RIGHT(TEXT(AU596,"0.#"),1)=".",TRUE,FALSE)</formula>
    </cfRule>
  </conditionalFormatting>
  <conditionalFormatting sqref="AU597">
    <cfRule type="expression" dxfId="2095" priority="1113">
      <formula>IF(RIGHT(TEXT(AU597,"0.#"),1)=".",FALSE,TRUE)</formula>
    </cfRule>
    <cfRule type="expression" dxfId="2094" priority="1114">
      <formula>IF(RIGHT(TEXT(AU597,"0.#"),1)=".",TRUE,FALSE)</formula>
    </cfRule>
  </conditionalFormatting>
  <conditionalFormatting sqref="AQ596">
    <cfRule type="expression" dxfId="2093" priority="1105">
      <formula>IF(RIGHT(TEXT(AQ596,"0.#"),1)=".",FALSE,TRUE)</formula>
    </cfRule>
    <cfRule type="expression" dxfId="2092" priority="1106">
      <formula>IF(RIGHT(TEXT(AQ596,"0.#"),1)=".",TRUE,FALSE)</formula>
    </cfRule>
  </conditionalFormatting>
  <conditionalFormatting sqref="AQ597">
    <cfRule type="expression" dxfId="2091" priority="1103">
      <formula>IF(RIGHT(TEXT(AQ597,"0.#"),1)=".",FALSE,TRUE)</formula>
    </cfRule>
    <cfRule type="expression" dxfId="2090" priority="1104">
      <formula>IF(RIGHT(TEXT(AQ597,"0.#"),1)=".",TRUE,FALSE)</formula>
    </cfRule>
  </conditionalFormatting>
  <conditionalFormatting sqref="AQ595">
    <cfRule type="expression" dxfId="2089" priority="1101">
      <formula>IF(RIGHT(TEXT(AQ595,"0.#"),1)=".",FALSE,TRUE)</formula>
    </cfRule>
    <cfRule type="expression" dxfId="2088" priority="1102">
      <formula>IF(RIGHT(TEXT(AQ595,"0.#"),1)=".",TRUE,FALSE)</formula>
    </cfRule>
  </conditionalFormatting>
  <conditionalFormatting sqref="AE620">
    <cfRule type="expression" dxfId="2087" priority="1099">
      <formula>IF(RIGHT(TEXT(AE620,"0.#"),1)=".",FALSE,TRUE)</formula>
    </cfRule>
    <cfRule type="expression" dxfId="2086" priority="1100">
      <formula>IF(RIGHT(TEXT(AE620,"0.#"),1)=".",TRUE,FALSE)</formula>
    </cfRule>
  </conditionalFormatting>
  <conditionalFormatting sqref="AE621">
    <cfRule type="expression" dxfId="2085" priority="1097">
      <formula>IF(RIGHT(TEXT(AE621,"0.#"),1)=".",FALSE,TRUE)</formula>
    </cfRule>
    <cfRule type="expression" dxfId="2084" priority="1098">
      <formula>IF(RIGHT(TEXT(AE621,"0.#"),1)=".",TRUE,FALSE)</formula>
    </cfRule>
  </conditionalFormatting>
  <conditionalFormatting sqref="AE622">
    <cfRule type="expression" dxfId="2083" priority="1095">
      <formula>IF(RIGHT(TEXT(AE622,"0.#"),1)=".",FALSE,TRUE)</formula>
    </cfRule>
    <cfRule type="expression" dxfId="2082" priority="1096">
      <formula>IF(RIGHT(TEXT(AE622,"0.#"),1)=".",TRUE,FALSE)</formula>
    </cfRule>
  </conditionalFormatting>
  <conditionalFormatting sqref="AU620">
    <cfRule type="expression" dxfId="2081" priority="1087">
      <formula>IF(RIGHT(TEXT(AU620,"0.#"),1)=".",FALSE,TRUE)</formula>
    </cfRule>
    <cfRule type="expression" dxfId="2080" priority="1088">
      <formula>IF(RIGHT(TEXT(AU620,"0.#"),1)=".",TRUE,FALSE)</formula>
    </cfRule>
  </conditionalFormatting>
  <conditionalFormatting sqref="AU621">
    <cfRule type="expression" dxfId="2079" priority="1085">
      <formula>IF(RIGHT(TEXT(AU621,"0.#"),1)=".",FALSE,TRUE)</formula>
    </cfRule>
    <cfRule type="expression" dxfId="2078" priority="1086">
      <formula>IF(RIGHT(TEXT(AU621,"0.#"),1)=".",TRUE,FALSE)</formula>
    </cfRule>
  </conditionalFormatting>
  <conditionalFormatting sqref="AU622">
    <cfRule type="expression" dxfId="2077" priority="1083">
      <formula>IF(RIGHT(TEXT(AU622,"0.#"),1)=".",FALSE,TRUE)</formula>
    </cfRule>
    <cfRule type="expression" dxfId="2076" priority="1084">
      <formula>IF(RIGHT(TEXT(AU622,"0.#"),1)=".",TRUE,FALSE)</formula>
    </cfRule>
  </conditionalFormatting>
  <conditionalFormatting sqref="AQ621">
    <cfRule type="expression" dxfId="2075" priority="1075">
      <formula>IF(RIGHT(TEXT(AQ621,"0.#"),1)=".",FALSE,TRUE)</formula>
    </cfRule>
    <cfRule type="expression" dxfId="2074" priority="1076">
      <formula>IF(RIGHT(TEXT(AQ621,"0.#"),1)=".",TRUE,FALSE)</formula>
    </cfRule>
  </conditionalFormatting>
  <conditionalFormatting sqref="AQ622">
    <cfRule type="expression" dxfId="2073" priority="1073">
      <formula>IF(RIGHT(TEXT(AQ622,"0.#"),1)=".",FALSE,TRUE)</formula>
    </cfRule>
    <cfRule type="expression" dxfId="2072" priority="1074">
      <formula>IF(RIGHT(TEXT(AQ622,"0.#"),1)=".",TRUE,FALSE)</formula>
    </cfRule>
  </conditionalFormatting>
  <conditionalFormatting sqref="AQ620">
    <cfRule type="expression" dxfId="2071" priority="1071">
      <formula>IF(RIGHT(TEXT(AQ620,"0.#"),1)=".",FALSE,TRUE)</formula>
    </cfRule>
    <cfRule type="expression" dxfId="2070" priority="1072">
      <formula>IF(RIGHT(TEXT(AQ620,"0.#"),1)=".",TRUE,FALSE)</formula>
    </cfRule>
  </conditionalFormatting>
  <conditionalFormatting sqref="AE600">
    <cfRule type="expression" dxfId="2069" priority="1069">
      <formula>IF(RIGHT(TEXT(AE600,"0.#"),1)=".",FALSE,TRUE)</formula>
    </cfRule>
    <cfRule type="expression" dxfId="2068" priority="1070">
      <formula>IF(RIGHT(TEXT(AE600,"0.#"),1)=".",TRUE,FALSE)</formula>
    </cfRule>
  </conditionalFormatting>
  <conditionalFormatting sqref="AE601">
    <cfRule type="expression" dxfId="2067" priority="1067">
      <formula>IF(RIGHT(TEXT(AE601,"0.#"),1)=".",FALSE,TRUE)</formula>
    </cfRule>
    <cfRule type="expression" dxfId="2066" priority="1068">
      <formula>IF(RIGHT(TEXT(AE601,"0.#"),1)=".",TRUE,FALSE)</formula>
    </cfRule>
  </conditionalFormatting>
  <conditionalFormatting sqref="AE602">
    <cfRule type="expression" dxfId="2065" priority="1065">
      <formula>IF(RIGHT(TEXT(AE602,"0.#"),1)=".",FALSE,TRUE)</formula>
    </cfRule>
    <cfRule type="expression" dxfId="2064" priority="1066">
      <formula>IF(RIGHT(TEXT(AE602,"0.#"),1)=".",TRUE,FALSE)</formula>
    </cfRule>
  </conditionalFormatting>
  <conditionalFormatting sqref="AU600">
    <cfRule type="expression" dxfId="2063" priority="1057">
      <formula>IF(RIGHT(TEXT(AU600,"0.#"),1)=".",FALSE,TRUE)</formula>
    </cfRule>
    <cfRule type="expression" dxfId="2062" priority="1058">
      <formula>IF(RIGHT(TEXT(AU600,"0.#"),1)=".",TRUE,FALSE)</formula>
    </cfRule>
  </conditionalFormatting>
  <conditionalFormatting sqref="AU601">
    <cfRule type="expression" dxfId="2061" priority="1055">
      <formula>IF(RIGHT(TEXT(AU601,"0.#"),1)=".",FALSE,TRUE)</formula>
    </cfRule>
    <cfRule type="expression" dxfId="2060" priority="1056">
      <formula>IF(RIGHT(TEXT(AU601,"0.#"),1)=".",TRUE,FALSE)</formula>
    </cfRule>
  </conditionalFormatting>
  <conditionalFormatting sqref="AU602">
    <cfRule type="expression" dxfId="2059" priority="1053">
      <formula>IF(RIGHT(TEXT(AU602,"0.#"),1)=".",FALSE,TRUE)</formula>
    </cfRule>
    <cfRule type="expression" dxfId="2058" priority="1054">
      <formula>IF(RIGHT(TEXT(AU602,"0.#"),1)=".",TRUE,FALSE)</formula>
    </cfRule>
  </conditionalFormatting>
  <conditionalFormatting sqref="AQ601">
    <cfRule type="expression" dxfId="2057" priority="1045">
      <formula>IF(RIGHT(TEXT(AQ601,"0.#"),1)=".",FALSE,TRUE)</formula>
    </cfRule>
    <cfRule type="expression" dxfId="2056" priority="1046">
      <formula>IF(RIGHT(TEXT(AQ601,"0.#"),1)=".",TRUE,FALSE)</formula>
    </cfRule>
  </conditionalFormatting>
  <conditionalFormatting sqref="AQ602">
    <cfRule type="expression" dxfId="2055" priority="1043">
      <formula>IF(RIGHT(TEXT(AQ602,"0.#"),1)=".",FALSE,TRUE)</formula>
    </cfRule>
    <cfRule type="expression" dxfId="2054" priority="1044">
      <formula>IF(RIGHT(TEXT(AQ602,"0.#"),1)=".",TRUE,FALSE)</formula>
    </cfRule>
  </conditionalFormatting>
  <conditionalFormatting sqref="AQ600">
    <cfRule type="expression" dxfId="2053" priority="1041">
      <formula>IF(RIGHT(TEXT(AQ600,"0.#"),1)=".",FALSE,TRUE)</formula>
    </cfRule>
    <cfRule type="expression" dxfId="2052" priority="1042">
      <formula>IF(RIGHT(TEXT(AQ600,"0.#"),1)=".",TRUE,FALSE)</formula>
    </cfRule>
  </conditionalFormatting>
  <conditionalFormatting sqref="AE605">
    <cfRule type="expression" dxfId="2051" priority="1039">
      <formula>IF(RIGHT(TEXT(AE605,"0.#"),1)=".",FALSE,TRUE)</formula>
    </cfRule>
    <cfRule type="expression" dxfId="2050" priority="1040">
      <formula>IF(RIGHT(TEXT(AE605,"0.#"),1)=".",TRUE,FALSE)</formula>
    </cfRule>
  </conditionalFormatting>
  <conditionalFormatting sqref="AE606">
    <cfRule type="expression" dxfId="2049" priority="1037">
      <formula>IF(RIGHT(TEXT(AE606,"0.#"),1)=".",FALSE,TRUE)</formula>
    </cfRule>
    <cfRule type="expression" dxfId="2048" priority="1038">
      <formula>IF(RIGHT(TEXT(AE606,"0.#"),1)=".",TRUE,FALSE)</formula>
    </cfRule>
  </conditionalFormatting>
  <conditionalFormatting sqref="AE607">
    <cfRule type="expression" dxfId="2047" priority="1035">
      <formula>IF(RIGHT(TEXT(AE607,"0.#"),1)=".",FALSE,TRUE)</formula>
    </cfRule>
    <cfRule type="expression" dxfId="2046" priority="1036">
      <formula>IF(RIGHT(TEXT(AE607,"0.#"),1)=".",TRUE,FALSE)</formula>
    </cfRule>
  </conditionalFormatting>
  <conditionalFormatting sqref="AU605">
    <cfRule type="expression" dxfId="2045" priority="1027">
      <formula>IF(RIGHT(TEXT(AU605,"0.#"),1)=".",FALSE,TRUE)</formula>
    </cfRule>
    <cfRule type="expression" dxfId="2044" priority="1028">
      <formula>IF(RIGHT(TEXT(AU605,"0.#"),1)=".",TRUE,FALSE)</formula>
    </cfRule>
  </conditionalFormatting>
  <conditionalFormatting sqref="AU606">
    <cfRule type="expression" dxfId="2043" priority="1025">
      <formula>IF(RIGHT(TEXT(AU606,"0.#"),1)=".",FALSE,TRUE)</formula>
    </cfRule>
    <cfRule type="expression" dxfId="2042" priority="1026">
      <formula>IF(RIGHT(TEXT(AU606,"0.#"),1)=".",TRUE,FALSE)</formula>
    </cfRule>
  </conditionalFormatting>
  <conditionalFormatting sqref="AU607">
    <cfRule type="expression" dxfId="2041" priority="1023">
      <formula>IF(RIGHT(TEXT(AU607,"0.#"),1)=".",FALSE,TRUE)</formula>
    </cfRule>
    <cfRule type="expression" dxfId="2040" priority="1024">
      <formula>IF(RIGHT(TEXT(AU607,"0.#"),1)=".",TRUE,FALSE)</formula>
    </cfRule>
  </conditionalFormatting>
  <conditionalFormatting sqref="AQ606">
    <cfRule type="expression" dxfId="2039" priority="1015">
      <formula>IF(RIGHT(TEXT(AQ606,"0.#"),1)=".",FALSE,TRUE)</formula>
    </cfRule>
    <cfRule type="expression" dxfId="2038" priority="1016">
      <formula>IF(RIGHT(TEXT(AQ606,"0.#"),1)=".",TRUE,FALSE)</formula>
    </cfRule>
  </conditionalFormatting>
  <conditionalFormatting sqref="AQ607">
    <cfRule type="expression" dxfId="2037" priority="1013">
      <formula>IF(RIGHT(TEXT(AQ607,"0.#"),1)=".",FALSE,TRUE)</formula>
    </cfRule>
    <cfRule type="expression" dxfId="2036" priority="1014">
      <formula>IF(RIGHT(TEXT(AQ607,"0.#"),1)=".",TRUE,FALSE)</formula>
    </cfRule>
  </conditionalFormatting>
  <conditionalFormatting sqref="AQ605">
    <cfRule type="expression" dxfId="2035" priority="1011">
      <formula>IF(RIGHT(TEXT(AQ605,"0.#"),1)=".",FALSE,TRUE)</formula>
    </cfRule>
    <cfRule type="expression" dxfId="2034" priority="1012">
      <formula>IF(RIGHT(TEXT(AQ605,"0.#"),1)=".",TRUE,FALSE)</formula>
    </cfRule>
  </conditionalFormatting>
  <conditionalFormatting sqref="AE610">
    <cfRule type="expression" dxfId="2033" priority="1009">
      <formula>IF(RIGHT(TEXT(AE610,"0.#"),1)=".",FALSE,TRUE)</formula>
    </cfRule>
    <cfRule type="expression" dxfId="2032" priority="1010">
      <formula>IF(RIGHT(TEXT(AE610,"0.#"),1)=".",TRUE,FALSE)</formula>
    </cfRule>
  </conditionalFormatting>
  <conditionalFormatting sqref="AE611">
    <cfRule type="expression" dxfId="2031" priority="1007">
      <formula>IF(RIGHT(TEXT(AE611,"0.#"),1)=".",FALSE,TRUE)</formula>
    </cfRule>
    <cfRule type="expression" dxfId="2030" priority="1008">
      <formula>IF(RIGHT(TEXT(AE611,"0.#"),1)=".",TRUE,FALSE)</formula>
    </cfRule>
  </conditionalFormatting>
  <conditionalFormatting sqref="AE612">
    <cfRule type="expression" dxfId="2029" priority="1005">
      <formula>IF(RIGHT(TEXT(AE612,"0.#"),1)=".",FALSE,TRUE)</formula>
    </cfRule>
    <cfRule type="expression" dxfId="2028" priority="1006">
      <formula>IF(RIGHT(TEXT(AE612,"0.#"),1)=".",TRUE,FALSE)</formula>
    </cfRule>
  </conditionalFormatting>
  <conditionalFormatting sqref="AU610">
    <cfRule type="expression" dxfId="2027" priority="997">
      <formula>IF(RIGHT(TEXT(AU610,"0.#"),1)=".",FALSE,TRUE)</formula>
    </cfRule>
    <cfRule type="expression" dxfId="2026" priority="998">
      <formula>IF(RIGHT(TEXT(AU610,"0.#"),1)=".",TRUE,FALSE)</formula>
    </cfRule>
  </conditionalFormatting>
  <conditionalFormatting sqref="AU611">
    <cfRule type="expression" dxfId="2025" priority="995">
      <formula>IF(RIGHT(TEXT(AU611,"0.#"),1)=".",FALSE,TRUE)</formula>
    </cfRule>
    <cfRule type="expression" dxfId="2024" priority="996">
      <formula>IF(RIGHT(TEXT(AU611,"0.#"),1)=".",TRUE,FALSE)</formula>
    </cfRule>
  </conditionalFormatting>
  <conditionalFormatting sqref="AU612">
    <cfRule type="expression" dxfId="2023" priority="993">
      <formula>IF(RIGHT(TEXT(AU612,"0.#"),1)=".",FALSE,TRUE)</formula>
    </cfRule>
    <cfRule type="expression" dxfId="2022" priority="994">
      <formula>IF(RIGHT(TEXT(AU612,"0.#"),1)=".",TRUE,FALSE)</formula>
    </cfRule>
  </conditionalFormatting>
  <conditionalFormatting sqref="AQ611">
    <cfRule type="expression" dxfId="2021" priority="985">
      <formula>IF(RIGHT(TEXT(AQ611,"0.#"),1)=".",FALSE,TRUE)</formula>
    </cfRule>
    <cfRule type="expression" dxfId="2020" priority="986">
      <formula>IF(RIGHT(TEXT(AQ611,"0.#"),1)=".",TRUE,FALSE)</formula>
    </cfRule>
  </conditionalFormatting>
  <conditionalFormatting sqref="AQ612">
    <cfRule type="expression" dxfId="2019" priority="983">
      <formula>IF(RIGHT(TEXT(AQ612,"0.#"),1)=".",FALSE,TRUE)</formula>
    </cfRule>
    <cfRule type="expression" dxfId="2018" priority="984">
      <formula>IF(RIGHT(TEXT(AQ612,"0.#"),1)=".",TRUE,FALSE)</formula>
    </cfRule>
  </conditionalFormatting>
  <conditionalFormatting sqref="AQ610">
    <cfRule type="expression" dxfId="2017" priority="981">
      <formula>IF(RIGHT(TEXT(AQ610,"0.#"),1)=".",FALSE,TRUE)</formula>
    </cfRule>
    <cfRule type="expression" dxfId="2016" priority="982">
      <formula>IF(RIGHT(TEXT(AQ610,"0.#"),1)=".",TRUE,FALSE)</formula>
    </cfRule>
  </conditionalFormatting>
  <conditionalFormatting sqref="AE615">
    <cfRule type="expression" dxfId="2015" priority="979">
      <formula>IF(RIGHT(TEXT(AE615,"0.#"),1)=".",FALSE,TRUE)</formula>
    </cfRule>
    <cfRule type="expression" dxfId="2014" priority="980">
      <formula>IF(RIGHT(TEXT(AE615,"0.#"),1)=".",TRUE,FALSE)</formula>
    </cfRule>
  </conditionalFormatting>
  <conditionalFormatting sqref="AE616">
    <cfRule type="expression" dxfId="2013" priority="977">
      <formula>IF(RIGHT(TEXT(AE616,"0.#"),1)=".",FALSE,TRUE)</formula>
    </cfRule>
    <cfRule type="expression" dxfId="2012" priority="978">
      <formula>IF(RIGHT(TEXT(AE616,"0.#"),1)=".",TRUE,FALSE)</formula>
    </cfRule>
  </conditionalFormatting>
  <conditionalFormatting sqref="AE617">
    <cfRule type="expression" dxfId="2011" priority="975">
      <formula>IF(RIGHT(TEXT(AE617,"0.#"),1)=".",FALSE,TRUE)</formula>
    </cfRule>
    <cfRule type="expression" dxfId="2010" priority="976">
      <formula>IF(RIGHT(TEXT(AE617,"0.#"),1)=".",TRUE,FALSE)</formula>
    </cfRule>
  </conditionalFormatting>
  <conditionalFormatting sqref="AU615">
    <cfRule type="expression" dxfId="2009" priority="967">
      <formula>IF(RIGHT(TEXT(AU615,"0.#"),1)=".",FALSE,TRUE)</formula>
    </cfRule>
    <cfRule type="expression" dxfId="2008" priority="968">
      <formula>IF(RIGHT(TEXT(AU615,"0.#"),1)=".",TRUE,FALSE)</formula>
    </cfRule>
  </conditionalFormatting>
  <conditionalFormatting sqref="AU616">
    <cfRule type="expression" dxfId="2007" priority="965">
      <formula>IF(RIGHT(TEXT(AU616,"0.#"),1)=".",FALSE,TRUE)</formula>
    </cfRule>
    <cfRule type="expression" dxfId="2006" priority="966">
      <formula>IF(RIGHT(TEXT(AU616,"0.#"),1)=".",TRUE,FALSE)</formula>
    </cfRule>
  </conditionalFormatting>
  <conditionalFormatting sqref="AU617">
    <cfRule type="expression" dxfId="2005" priority="963">
      <formula>IF(RIGHT(TEXT(AU617,"0.#"),1)=".",FALSE,TRUE)</formula>
    </cfRule>
    <cfRule type="expression" dxfId="2004" priority="964">
      <formula>IF(RIGHT(TEXT(AU617,"0.#"),1)=".",TRUE,FALSE)</formula>
    </cfRule>
  </conditionalFormatting>
  <conditionalFormatting sqref="AQ616">
    <cfRule type="expression" dxfId="2003" priority="955">
      <formula>IF(RIGHT(TEXT(AQ616,"0.#"),1)=".",FALSE,TRUE)</formula>
    </cfRule>
    <cfRule type="expression" dxfId="2002" priority="956">
      <formula>IF(RIGHT(TEXT(AQ616,"0.#"),1)=".",TRUE,FALSE)</formula>
    </cfRule>
  </conditionalFormatting>
  <conditionalFormatting sqref="AQ617">
    <cfRule type="expression" dxfId="2001" priority="953">
      <formula>IF(RIGHT(TEXT(AQ617,"0.#"),1)=".",FALSE,TRUE)</formula>
    </cfRule>
    <cfRule type="expression" dxfId="2000" priority="954">
      <formula>IF(RIGHT(TEXT(AQ617,"0.#"),1)=".",TRUE,FALSE)</formula>
    </cfRule>
  </conditionalFormatting>
  <conditionalFormatting sqref="AQ615">
    <cfRule type="expression" dxfId="1999" priority="951">
      <formula>IF(RIGHT(TEXT(AQ615,"0.#"),1)=".",FALSE,TRUE)</formula>
    </cfRule>
    <cfRule type="expression" dxfId="1998" priority="952">
      <formula>IF(RIGHT(TEXT(AQ615,"0.#"),1)=".",TRUE,FALSE)</formula>
    </cfRule>
  </conditionalFormatting>
  <conditionalFormatting sqref="AE625">
    <cfRule type="expression" dxfId="1997" priority="949">
      <formula>IF(RIGHT(TEXT(AE625,"0.#"),1)=".",FALSE,TRUE)</formula>
    </cfRule>
    <cfRule type="expression" dxfId="1996" priority="950">
      <formula>IF(RIGHT(TEXT(AE625,"0.#"),1)=".",TRUE,FALSE)</formula>
    </cfRule>
  </conditionalFormatting>
  <conditionalFormatting sqref="AE626">
    <cfRule type="expression" dxfId="1995" priority="947">
      <formula>IF(RIGHT(TEXT(AE626,"0.#"),1)=".",FALSE,TRUE)</formula>
    </cfRule>
    <cfRule type="expression" dxfId="1994" priority="948">
      <formula>IF(RIGHT(TEXT(AE626,"0.#"),1)=".",TRUE,FALSE)</formula>
    </cfRule>
  </conditionalFormatting>
  <conditionalFormatting sqref="AE627">
    <cfRule type="expression" dxfId="1993" priority="945">
      <formula>IF(RIGHT(TEXT(AE627,"0.#"),1)=".",FALSE,TRUE)</formula>
    </cfRule>
    <cfRule type="expression" dxfId="1992" priority="946">
      <formula>IF(RIGHT(TEXT(AE627,"0.#"),1)=".",TRUE,FALSE)</formula>
    </cfRule>
  </conditionalFormatting>
  <conditionalFormatting sqref="AU625">
    <cfRule type="expression" dxfId="1991" priority="937">
      <formula>IF(RIGHT(TEXT(AU625,"0.#"),1)=".",FALSE,TRUE)</formula>
    </cfRule>
    <cfRule type="expression" dxfId="1990" priority="938">
      <formula>IF(RIGHT(TEXT(AU625,"0.#"),1)=".",TRUE,FALSE)</formula>
    </cfRule>
  </conditionalFormatting>
  <conditionalFormatting sqref="AU626">
    <cfRule type="expression" dxfId="1989" priority="935">
      <formula>IF(RIGHT(TEXT(AU626,"0.#"),1)=".",FALSE,TRUE)</formula>
    </cfRule>
    <cfRule type="expression" dxfId="1988" priority="936">
      <formula>IF(RIGHT(TEXT(AU626,"0.#"),1)=".",TRUE,FALSE)</formula>
    </cfRule>
  </conditionalFormatting>
  <conditionalFormatting sqref="AU627">
    <cfRule type="expression" dxfId="1987" priority="933">
      <formula>IF(RIGHT(TEXT(AU627,"0.#"),1)=".",FALSE,TRUE)</formula>
    </cfRule>
    <cfRule type="expression" dxfId="1986" priority="934">
      <formula>IF(RIGHT(TEXT(AU627,"0.#"),1)=".",TRUE,FALSE)</formula>
    </cfRule>
  </conditionalFormatting>
  <conditionalFormatting sqref="AQ626">
    <cfRule type="expression" dxfId="1985" priority="925">
      <formula>IF(RIGHT(TEXT(AQ626,"0.#"),1)=".",FALSE,TRUE)</formula>
    </cfRule>
    <cfRule type="expression" dxfId="1984" priority="926">
      <formula>IF(RIGHT(TEXT(AQ626,"0.#"),1)=".",TRUE,FALSE)</formula>
    </cfRule>
  </conditionalFormatting>
  <conditionalFormatting sqref="AQ627">
    <cfRule type="expression" dxfId="1983" priority="923">
      <formula>IF(RIGHT(TEXT(AQ627,"0.#"),1)=".",FALSE,TRUE)</formula>
    </cfRule>
    <cfRule type="expression" dxfId="1982" priority="924">
      <formula>IF(RIGHT(TEXT(AQ627,"0.#"),1)=".",TRUE,FALSE)</formula>
    </cfRule>
  </conditionalFormatting>
  <conditionalFormatting sqref="AQ625">
    <cfRule type="expression" dxfId="1981" priority="921">
      <formula>IF(RIGHT(TEXT(AQ625,"0.#"),1)=".",FALSE,TRUE)</formula>
    </cfRule>
    <cfRule type="expression" dxfId="1980" priority="922">
      <formula>IF(RIGHT(TEXT(AQ625,"0.#"),1)=".",TRUE,FALSE)</formula>
    </cfRule>
  </conditionalFormatting>
  <conditionalFormatting sqref="AE630">
    <cfRule type="expression" dxfId="1979" priority="919">
      <formula>IF(RIGHT(TEXT(AE630,"0.#"),1)=".",FALSE,TRUE)</formula>
    </cfRule>
    <cfRule type="expression" dxfId="1978" priority="920">
      <formula>IF(RIGHT(TEXT(AE630,"0.#"),1)=".",TRUE,FALSE)</formula>
    </cfRule>
  </conditionalFormatting>
  <conditionalFormatting sqref="AE631">
    <cfRule type="expression" dxfId="1977" priority="917">
      <formula>IF(RIGHT(TEXT(AE631,"0.#"),1)=".",FALSE,TRUE)</formula>
    </cfRule>
    <cfRule type="expression" dxfId="1976" priority="918">
      <formula>IF(RIGHT(TEXT(AE631,"0.#"),1)=".",TRUE,FALSE)</formula>
    </cfRule>
  </conditionalFormatting>
  <conditionalFormatting sqref="AE632">
    <cfRule type="expression" dxfId="1975" priority="915">
      <formula>IF(RIGHT(TEXT(AE632,"0.#"),1)=".",FALSE,TRUE)</formula>
    </cfRule>
    <cfRule type="expression" dxfId="1974" priority="916">
      <formula>IF(RIGHT(TEXT(AE632,"0.#"),1)=".",TRUE,FALSE)</formula>
    </cfRule>
  </conditionalFormatting>
  <conditionalFormatting sqref="AU630">
    <cfRule type="expression" dxfId="1973" priority="907">
      <formula>IF(RIGHT(TEXT(AU630,"0.#"),1)=".",FALSE,TRUE)</formula>
    </cfRule>
    <cfRule type="expression" dxfId="1972" priority="908">
      <formula>IF(RIGHT(TEXT(AU630,"0.#"),1)=".",TRUE,FALSE)</formula>
    </cfRule>
  </conditionalFormatting>
  <conditionalFormatting sqref="AU631">
    <cfRule type="expression" dxfId="1971" priority="905">
      <formula>IF(RIGHT(TEXT(AU631,"0.#"),1)=".",FALSE,TRUE)</formula>
    </cfRule>
    <cfRule type="expression" dxfId="1970" priority="906">
      <formula>IF(RIGHT(TEXT(AU631,"0.#"),1)=".",TRUE,FALSE)</formula>
    </cfRule>
  </conditionalFormatting>
  <conditionalFormatting sqref="AU632">
    <cfRule type="expression" dxfId="1969" priority="903">
      <formula>IF(RIGHT(TEXT(AU632,"0.#"),1)=".",FALSE,TRUE)</formula>
    </cfRule>
    <cfRule type="expression" dxfId="1968" priority="904">
      <formula>IF(RIGHT(TEXT(AU632,"0.#"),1)=".",TRUE,FALSE)</formula>
    </cfRule>
  </conditionalFormatting>
  <conditionalFormatting sqref="AQ631">
    <cfRule type="expression" dxfId="1967" priority="895">
      <formula>IF(RIGHT(TEXT(AQ631,"0.#"),1)=".",FALSE,TRUE)</formula>
    </cfRule>
    <cfRule type="expression" dxfId="1966" priority="896">
      <formula>IF(RIGHT(TEXT(AQ631,"0.#"),1)=".",TRUE,FALSE)</formula>
    </cfRule>
  </conditionalFormatting>
  <conditionalFormatting sqref="AQ632">
    <cfRule type="expression" dxfId="1965" priority="893">
      <formula>IF(RIGHT(TEXT(AQ632,"0.#"),1)=".",FALSE,TRUE)</formula>
    </cfRule>
    <cfRule type="expression" dxfId="1964" priority="894">
      <formula>IF(RIGHT(TEXT(AQ632,"0.#"),1)=".",TRUE,FALSE)</formula>
    </cfRule>
  </conditionalFormatting>
  <conditionalFormatting sqref="AQ630">
    <cfRule type="expression" dxfId="1963" priority="891">
      <formula>IF(RIGHT(TEXT(AQ630,"0.#"),1)=".",FALSE,TRUE)</formula>
    </cfRule>
    <cfRule type="expression" dxfId="1962" priority="892">
      <formula>IF(RIGHT(TEXT(AQ630,"0.#"),1)=".",TRUE,FALSE)</formula>
    </cfRule>
  </conditionalFormatting>
  <conditionalFormatting sqref="AE635">
    <cfRule type="expression" dxfId="1961" priority="889">
      <formula>IF(RIGHT(TEXT(AE635,"0.#"),1)=".",FALSE,TRUE)</formula>
    </cfRule>
    <cfRule type="expression" dxfId="1960" priority="890">
      <formula>IF(RIGHT(TEXT(AE635,"0.#"),1)=".",TRUE,FALSE)</formula>
    </cfRule>
  </conditionalFormatting>
  <conditionalFormatting sqref="AE636">
    <cfRule type="expression" dxfId="1959" priority="887">
      <formula>IF(RIGHT(TEXT(AE636,"0.#"),1)=".",FALSE,TRUE)</formula>
    </cfRule>
    <cfRule type="expression" dxfId="1958" priority="888">
      <formula>IF(RIGHT(TEXT(AE636,"0.#"),1)=".",TRUE,FALSE)</formula>
    </cfRule>
  </conditionalFormatting>
  <conditionalFormatting sqref="AE637">
    <cfRule type="expression" dxfId="1957" priority="885">
      <formula>IF(RIGHT(TEXT(AE637,"0.#"),1)=".",FALSE,TRUE)</formula>
    </cfRule>
    <cfRule type="expression" dxfId="1956" priority="886">
      <formula>IF(RIGHT(TEXT(AE637,"0.#"),1)=".",TRUE,FALSE)</formula>
    </cfRule>
  </conditionalFormatting>
  <conditionalFormatting sqref="AU635">
    <cfRule type="expression" dxfId="1955" priority="877">
      <formula>IF(RIGHT(TEXT(AU635,"0.#"),1)=".",FALSE,TRUE)</formula>
    </cfRule>
    <cfRule type="expression" dxfId="1954" priority="878">
      <formula>IF(RIGHT(TEXT(AU635,"0.#"),1)=".",TRUE,FALSE)</formula>
    </cfRule>
  </conditionalFormatting>
  <conditionalFormatting sqref="AU636">
    <cfRule type="expression" dxfId="1953" priority="875">
      <formula>IF(RIGHT(TEXT(AU636,"0.#"),1)=".",FALSE,TRUE)</formula>
    </cfRule>
    <cfRule type="expression" dxfId="1952" priority="876">
      <formula>IF(RIGHT(TEXT(AU636,"0.#"),1)=".",TRUE,FALSE)</formula>
    </cfRule>
  </conditionalFormatting>
  <conditionalFormatting sqref="AU637">
    <cfRule type="expression" dxfId="1951" priority="873">
      <formula>IF(RIGHT(TEXT(AU637,"0.#"),1)=".",FALSE,TRUE)</formula>
    </cfRule>
    <cfRule type="expression" dxfId="1950" priority="874">
      <formula>IF(RIGHT(TEXT(AU637,"0.#"),1)=".",TRUE,FALSE)</formula>
    </cfRule>
  </conditionalFormatting>
  <conditionalFormatting sqref="AQ636">
    <cfRule type="expression" dxfId="1949" priority="865">
      <formula>IF(RIGHT(TEXT(AQ636,"0.#"),1)=".",FALSE,TRUE)</formula>
    </cfRule>
    <cfRule type="expression" dxfId="1948" priority="866">
      <formula>IF(RIGHT(TEXT(AQ636,"0.#"),1)=".",TRUE,FALSE)</formula>
    </cfRule>
  </conditionalFormatting>
  <conditionalFormatting sqref="AQ637">
    <cfRule type="expression" dxfId="1947" priority="863">
      <formula>IF(RIGHT(TEXT(AQ637,"0.#"),1)=".",FALSE,TRUE)</formula>
    </cfRule>
    <cfRule type="expression" dxfId="1946" priority="864">
      <formula>IF(RIGHT(TEXT(AQ637,"0.#"),1)=".",TRUE,FALSE)</formula>
    </cfRule>
  </conditionalFormatting>
  <conditionalFormatting sqref="AQ635">
    <cfRule type="expression" dxfId="1945" priority="861">
      <formula>IF(RIGHT(TEXT(AQ635,"0.#"),1)=".",FALSE,TRUE)</formula>
    </cfRule>
    <cfRule type="expression" dxfId="1944" priority="862">
      <formula>IF(RIGHT(TEXT(AQ635,"0.#"),1)=".",TRUE,FALSE)</formula>
    </cfRule>
  </conditionalFormatting>
  <conditionalFormatting sqref="AE640">
    <cfRule type="expression" dxfId="1943" priority="859">
      <formula>IF(RIGHT(TEXT(AE640,"0.#"),1)=".",FALSE,TRUE)</formula>
    </cfRule>
    <cfRule type="expression" dxfId="1942" priority="860">
      <formula>IF(RIGHT(TEXT(AE640,"0.#"),1)=".",TRUE,FALSE)</formula>
    </cfRule>
  </conditionalFormatting>
  <conditionalFormatting sqref="AM642">
    <cfRule type="expression" dxfId="1941" priority="849">
      <formula>IF(RIGHT(TEXT(AM642,"0.#"),1)=".",FALSE,TRUE)</formula>
    </cfRule>
    <cfRule type="expression" dxfId="1940" priority="850">
      <formula>IF(RIGHT(TEXT(AM642,"0.#"),1)=".",TRUE,FALSE)</formula>
    </cfRule>
  </conditionalFormatting>
  <conditionalFormatting sqref="AE641">
    <cfRule type="expression" dxfId="1939" priority="857">
      <formula>IF(RIGHT(TEXT(AE641,"0.#"),1)=".",FALSE,TRUE)</formula>
    </cfRule>
    <cfRule type="expression" dxfId="1938" priority="858">
      <formula>IF(RIGHT(TEXT(AE641,"0.#"),1)=".",TRUE,FALSE)</formula>
    </cfRule>
  </conditionalFormatting>
  <conditionalFormatting sqref="AE642">
    <cfRule type="expression" dxfId="1937" priority="855">
      <formula>IF(RIGHT(TEXT(AE642,"0.#"),1)=".",FALSE,TRUE)</formula>
    </cfRule>
    <cfRule type="expression" dxfId="1936" priority="856">
      <formula>IF(RIGHT(TEXT(AE642,"0.#"),1)=".",TRUE,FALSE)</formula>
    </cfRule>
  </conditionalFormatting>
  <conditionalFormatting sqref="AM640">
    <cfRule type="expression" dxfId="1935" priority="853">
      <formula>IF(RIGHT(TEXT(AM640,"0.#"),1)=".",FALSE,TRUE)</formula>
    </cfRule>
    <cfRule type="expression" dxfId="1934" priority="854">
      <formula>IF(RIGHT(TEXT(AM640,"0.#"),1)=".",TRUE,FALSE)</formula>
    </cfRule>
  </conditionalFormatting>
  <conditionalFormatting sqref="AM641">
    <cfRule type="expression" dxfId="1933" priority="851">
      <formula>IF(RIGHT(TEXT(AM641,"0.#"),1)=".",FALSE,TRUE)</formula>
    </cfRule>
    <cfRule type="expression" dxfId="1932" priority="852">
      <formula>IF(RIGHT(TEXT(AM641,"0.#"),1)=".",TRUE,FALSE)</formula>
    </cfRule>
  </conditionalFormatting>
  <conditionalFormatting sqref="AU640">
    <cfRule type="expression" dxfId="1931" priority="847">
      <formula>IF(RIGHT(TEXT(AU640,"0.#"),1)=".",FALSE,TRUE)</formula>
    </cfRule>
    <cfRule type="expression" dxfId="1930" priority="848">
      <formula>IF(RIGHT(TEXT(AU640,"0.#"),1)=".",TRUE,FALSE)</formula>
    </cfRule>
  </conditionalFormatting>
  <conditionalFormatting sqref="AU641">
    <cfRule type="expression" dxfId="1929" priority="845">
      <formula>IF(RIGHT(TEXT(AU641,"0.#"),1)=".",FALSE,TRUE)</formula>
    </cfRule>
    <cfRule type="expression" dxfId="1928" priority="846">
      <formula>IF(RIGHT(TEXT(AU641,"0.#"),1)=".",TRUE,FALSE)</formula>
    </cfRule>
  </conditionalFormatting>
  <conditionalFormatting sqref="AU642">
    <cfRule type="expression" dxfId="1927" priority="843">
      <formula>IF(RIGHT(TEXT(AU642,"0.#"),1)=".",FALSE,TRUE)</formula>
    </cfRule>
    <cfRule type="expression" dxfId="1926" priority="844">
      <formula>IF(RIGHT(TEXT(AU642,"0.#"),1)=".",TRUE,FALSE)</formula>
    </cfRule>
  </conditionalFormatting>
  <conditionalFormatting sqref="AI642">
    <cfRule type="expression" dxfId="1925" priority="837">
      <formula>IF(RIGHT(TEXT(AI642,"0.#"),1)=".",FALSE,TRUE)</formula>
    </cfRule>
    <cfRule type="expression" dxfId="1924" priority="838">
      <formula>IF(RIGHT(TEXT(AI642,"0.#"),1)=".",TRUE,FALSE)</formula>
    </cfRule>
  </conditionalFormatting>
  <conditionalFormatting sqref="AI640">
    <cfRule type="expression" dxfId="1923" priority="841">
      <formula>IF(RIGHT(TEXT(AI640,"0.#"),1)=".",FALSE,TRUE)</formula>
    </cfRule>
    <cfRule type="expression" dxfId="1922" priority="842">
      <formula>IF(RIGHT(TEXT(AI640,"0.#"),1)=".",TRUE,FALSE)</formula>
    </cfRule>
  </conditionalFormatting>
  <conditionalFormatting sqref="AI641">
    <cfRule type="expression" dxfId="1921" priority="839">
      <formula>IF(RIGHT(TEXT(AI641,"0.#"),1)=".",FALSE,TRUE)</formula>
    </cfRule>
    <cfRule type="expression" dxfId="1920" priority="840">
      <formula>IF(RIGHT(TEXT(AI641,"0.#"),1)=".",TRUE,FALSE)</formula>
    </cfRule>
  </conditionalFormatting>
  <conditionalFormatting sqref="AQ641">
    <cfRule type="expression" dxfId="1919" priority="835">
      <formula>IF(RIGHT(TEXT(AQ641,"0.#"),1)=".",FALSE,TRUE)</formula>
    </cfRule>
    <cfRule type="expression" dxfId="1918" priority="836">
      <formula>IF(RIGHT(TEXT(AQ641,"0.#"),1)=".",TRUE,FALSE)</formula>
    </cfRule>
  </conditionalFormatting>
  <conditionalFormatting sqref="AQ642">
    <cfRule type="expression" dxfId="1917" priority="833">
      <formula>IF(RIGHT(TEXT(AQ642,"0.#"),1)=".",FALSE,TRUE)</formula>
    </cfRule>
    <cfRule type="expression" dxfId="1916" priority="834">
      <formula>IF(RIGHT(TEXT(AQ642,"0.#"),1)=".",TRUE,FALSE)</formula>
    </cfRule>
  </conditionalFormatting>
  <conditionalFormatting sqref="AQ640">
    <cfRule type="expression" dxfId="1915" priority="831">
      <formula>IF(RIGHT(TEXT(AQ640,"0.#"),1)=".",FALSE,TRUE)</formula>
    </cfRule>
    <cfRule type="expression" dxfId="1914" priority="832">
      <formula>IF(RIGHT(TEXT(AQ640,"0.#"),1)=".",TRUE,FALSE)</formula>
    </cfRule>
  </conditionalFormatting>
  <conditionalFormatting sqref="AE649">
    <cfRule type="expression" dxfId="1913" priority="829">
      <formula>IF(RIGHT(TEXT(AE649,"0.#"),1)=".",FALSE,TRUE)</formula>
    </cfRule>
    <cfRule type="expression" dxfId="1912" priority="830">
      <formula>IF(RIGHT(TEXT(AE649,"0.#"),1)=".",TRUE,FALSE)</formula>
    </cfRule>
  </conditionalFormatting>
  <conditionalFormatting sqref="AE650">
    <cfRule type="expression" dxfId="1911" priority="827">
      <formula>IF(RIGHT(TEXT(AE650,"0.#"),1)=".",FALSE,TRUE)</formula>
    </cfRule>
    <cfRule type="expression" dxfId="1910" priority="828">
      <formula>IF(RIGHT(TEXT(AE650,"0.#"),1)=".",TRUE,FALSE)</formula>
    </cfRule>
  </conditionalFormatting>
  <conditionalFormatting sqref="AE651">
    <cfRule type="expression" dxfId="1909" priority="825">
      <formula>IF(RIGHT(TEXT(AE651,"0.#"),1)=".",FALSE,TRUE)</formula>
    </cfRule>
    <cfRule type="expression" dxfId="1908" priority="826">
      <formula>IF(RIGHT(TEXT(AE651,"0.#"),1)=".",TRUE,FALSE)</formula>
    </cfRule>
  </conditionalFormatting>
  <conditionalFormatting sqref="AU649">
    <cfRule type="expression" dxfId="1907" priority="817">
      <formula>IF(RIGHT(TEXT(AU649,"0.#"),1)=".",FALSE,TRUE)</formula>
    </cfRule>
    <cfRule type="expression" dxfId="1906" priority="818">
      <formula>IF(RIGHT(TEXT(AU649,"0.#"),1)=".",TRUE,FALSE)</formula>
    </cfRule>
  </conditionalFormatting>
  <conditionalFormatting sqref="AU650">
    <cfRule type="expression" dxfId="1905" priority="815">
      <formula>IF(RIGHT(TEXT(AU650,"0.#"),1)=".",FALSE,TRUE)</formula>
    </cfRule>
    <cfRule type="expression" dxfId="1904" priority="816">
      <formula>IF(RIGHT(TEXT(AU650,"0.#"),1)=".",TRUE,FALSE)</formula>
    </cfRule>
  </conditionalFormatting>
  <conditionalFormatting sqref="AU651">
    <cfRule type="expression" dxfId="1903" priority="813">
      <formula>IF(RIGHT(TEXT(AU651,"0.#"),1)=".",FALSE,TRUE)</formula>
    </cfRule>
    <cfRule type="expression" dxfId="1902" priority="814">
      <formula>IF(RIGHT(TEXT(AU651,"0.#"),1)=".",TRUE,FALSE)</formula>
    </cfRule>
  </conditionalFormatting>
  <conditionalFormatting sqref="AQ650">
    <cfRule type="expression" dxfId="1901" priority="805">
      <formula>IF(RIGHT(TEXT(AQ650,"0.#"),1)=".",FALSE,TRUE)</formula>
    </cfRule>
    <cfRule type="expression" dxfId="1900" priority="806">
      <formula>IF(RIGHT(TEXT(AQ650,"0.#"),1)=".",TRUE,FALSE)</formula>
    </cfRule>
  </conditionalFormatting>
  <conditionalFormatting sqref="AQ651">
    <cfRule type="expression" dxfId="1899" priority="803">
      <formula>IF(RIGHT(TEXT(AQ651,"0.#"),1)=".",FALSE,TRUE)</formula>
    </cfRule>
    <cfRule type="expression" dxfId="1898" priority="804">
      <formula>IF(RIGHT(TEXT(AQ651,"0.#"),1)=".",TRUE,FALSE)</formula>
    </cfRule>
  </conditionalFormatting>
  <conditionalFormatting sqref="AQ649">
    <cfRule type="expression" dxfId="1897" priority="801">
      <formula>IF(RIGHT(TEXT(AQ649,"0.#"),1)=".",FALSE,TRUE)</formula>
    </cfRule>
    <cfRule type="expression" dxfId="1896" priority="802">
      <formula>IF(RIGHT(TEXT(AQ649,"0.#"),1)=".",TRUE,FALSE)</formula>
    </cfRule>
  </conditionalFormatting>
  <conditionalFormatting sqref="AE674">
    <cfRule type="expression" dxfId="1895" priority="799">
      <formula>IF(RIGHT(TEXT(AE674,"0.#"),1)=".",FALSE,TRUE)</formula>
    </cfRule>
    <cfRule type="expression" dxfId="1894" priority="800">
      <formula>IF(RIGHT(TEXT(AE674,"0.#"),1)=".",TRUE,FALSE)</formula>
    </cfRule>
  </conditionalFormatting>
  <conditionalFormatting sqref="AE675">
    <cfRule type="expression" dxfId="1893" priority="797">
      <formula>IF(RIGHT(TEXT(AE675,"0.#"),1)=".",FALSE,TRUE)</formula>
    </cfRule>
    <cfRule type="expression" dxfId="1892" priority="798">
      <formula>IF(RIGHT(TEXT(AE675,"0.#"),1)=".",TRUE,FALSE)</formula>
    </cfRule>
  </conditionalFormatting>
  <conditionalFormatting sqref="AE676">
    <cfRule type="expression" dxfId="1891" priority="795">
      <formula>IF(RIGHT(TEXT(AE676,"0.#"),1)=".",FALSE,TRUE)</formula>
    </cfRule>
    <cfRule type="expression" dxfId="1890" priority="796">
      <formula>IF(RIGHT(TEXT(AE676,"0.#"),1)=".",TRUE,FALSE)</formula>
    </cfRule>
  </conditionalFormatting>
  <conditionalFormatting sqref="AU674">
    <cfRule type="expression" dxfId="1889" priority="787">
      <formula>IF(RIGHT(TEXT(AU674,"0.#"),1)=".",FALSE,TRUE)</formula>
    </cfRule>
    <cfRule type="expression" dxfId="1888" priority="788">
      <formula>IF(RIGHT(TEXT(AU674,"0.#"),1)=".",TRUE,FALSE)</formula>
    </cfRule>
  </conditionalFormatting>
  <conditionalFormatting sqref="AU675">
    <cfRule type="expression" dxfId="1887" priority="785">
      <formula>IF(RIGHT(TEXT(AU675,"0.#"),1)=".",FALSE,TRUE)</formula>
    </cfRule>
    <cfRule type="expression" dxfId="1886" priority="786">
      <formula>IF(RIGHT(TEXT(AU675,"0.#"),1)=".",TRUE,FALSE)</formula>
    </cfRule>
  </conditionalFormatting>
  <conditionalFormatting sqref="AU676">
    <cfRule type="expression" dxfId="1885" priority="783">
      <formula>IF(RIGHT(TEXT(AU676,"0.#"),1)=".",FALSE,TRUE)</formula>
    </cfRule>
    <cfRule type="expression" dxfId="1884" priority="784">
      <formula>IF(RIGHT(TEXT(AU676,"0.#"),1)=".",TRUE,FALSE)</formula>
    </cfRule>
  </conditionalFormatting>
  <conditionalFormatting sqref="AQ675">
    <cfRule type="expression" dxfId="1883" priority="775">
      <formula>IF(RIGHT(TEXT(AQ675,"0.#"),1)=".",FALSE,TRUE)</formula>
    </cfRule>
    <cfRule type="expression" dxfId="1882" priority="776">
      <formula>IF(RIGHT(TEXT(AQ675,"0.#"),1)=".",TRUE,FALSE)</formula>
    </cfRule>
  </conditionalFormatting>
  <conditionalFormatting sqref="AQ676">
    <cfRule type="expression" dxfId="1881" priority="773">
      <formula>IF(RIGHT(TEXT(AQ676,"0.#"),1)=".",FALSE,TRUE)</formula>
    </cfRule>
    <cfRule type="expression" dxfId="1880" priority="774">
      <formula>IF(RIGHT(TEXT(AQ676,"0.#"),1)=".",TRUE,FALSE)</formula>
    </cfRule>
  </conditionalFormatting>
  <conditionalFormatting sqref="AQ674">
    <cfRule type="expression" dxfId="1879" priority="771">
      <formula>IF(RIGHT(TEXT(AQ674,"0.#"),1)=".",FALSE,TRUE)</formula>
    </cfRule>
    <cfRule type="expression" dxfId="1878" priority="772">
      <formula>IF(RIGHT(TEXT(AQ674,"0.#"),1)=".",TRUE,FALSE)</formula>
    </cfRule>
  </conditionalFormatting>
  <conditionalFormatting sqref="AE654">
    <cfRule type="expression" dxfId="1877" priority="769">
      <formula>IF(RIGHT(TEXT(AE654,"0.#"),1)=".",FALSE,TRUE)</formula>
    </cfRule>
    <cfRule type="expression" dxfId="1876" priority="770">
      <formula>IF(RIGHT(TEXT(AE654,"0.#"),1)=".",TRUE,FALSE)</formula>
    </cfRule>
  </conditionalFormatting>
  <conditionalFormatting sqref="AE655">
    <cfRule type="expression" dxfId="1875" priority="767">
      <formula>IF(RIGHT(TEXT(AE655,"0.#"),1)=".",FALSE,TRUE)</formula>
    </cfRule>
    <cfRule type="expression" dxfId="1874" priority="768">
      <formula>IF(RIGHT(TEXT(AE655,"0.#"),1)=".",TRUE,FALSE)</formula>
    </cfRule>
  </conditionalFormatting>
  <conditionalFormatting sqref="AE656">
    <cfRule type="expression" dxfId="1873" priority="765">
      <formula>IF(RIGHT(TEXT(AE656,"0.#"),1)=".",FALSE,TRUE)</formula>
    </cfRule>
    <cfRule type="expression" dxfId="1872" priority="766">
      <formula>IF(RIGHT(TEXT(AE656,"0.#"),1)=".",TRUE,FALSE)</formula>
    </cfRule>
  </conditionalFormatting>
  <conditionalFormatting sqref="AU654">
    <cfRule type="expression" dxfId="1871" priority="757">
      <formula>IF(RIGHT(TEXT(AU654,"0.#"),1)=".",FALSE,TRUE)</formula>
    </cfRule>
    <cfRule type="expression" dxfId="1870" priority="758">
      <formula>IF(RIGHT(TEXT(AU654,"0.#"),1)=".",TRUE,FALSE)</formula>
    </cfRule>
  </conditionalFormatting>
  <conditionalFormatting sqref="AU655">
    <cfRule type="expression" dxfId="1869" priority="755">
      <formula>IF(RIGHT(TEXT(AU655,"0.#"),1)=".",FALSE,TRUE)</formula>
    </cfRule>
    <cfRule type="expression" dxfId="1868" priority="756">
      <formula>IF(RIGHT(TEXT(AU655,"0.#"),1)=".",TRUE,FALSE)</formula>
    </cfRule>
  </conditionalFormatting>
  <conditionalFormatting sqref="AQ656">
    <cfRule type="expression" dxfId="1867" priority="743">
      <formula>IF(RIGHT(TEXT(AQ656,"0.#"),1)=".",FALSE,TRUE)</formula>
    </cfRule>
    <cfRule type="expression" dxfId="1866" priority="744">
      <formula>IF(RIGHT(TEXT(AQ656,"0.#"),1)=".",TRUE,FALSE)</formula>
    </cfRule>
  </conditionalFormatting>
  <conditionalFormatting sqref="AQ654">
    <cfRule type="expression" dxfId="1865" priority="741">
      <formula>IF(RIGHT(TEXT(AQ654,"0.#"),1)=".",FALSE,TRUE)</formula>
    </cfRule>
    <cfRule type="expression" dxfId="1864" priority="742">
      <formula>IF(RIGHT(TEXT(AQ654,"0.#"),1)=".",TRUE,FALSE)</formula>
    </cfRule>
  </conditionalFormatting>
  <conditionalFormatting sqref="AE659">
    <cfRule type="expression" dxfId="1863" priority="739">
      <formula>IF(RIGHT(TEXT(AE659,"0.#"),1)=".",FALSE,TRUE)</formula>
    </cfRule>
    <cfRule type="expression" dxfId="1862" priority="740">
      <formula>IF(RIGHT(TEXT(AE659,"0.#"),1)=".",TRUE,FALSE)</formula>
    </cfRule>
  </conditionalFormatting>
  <conditionalFormatting sqref="AE660">
    <cfRule type="expression" dxfId="1861" priority="737">
      <formula>IF(RIGHT(TEXT(AE660,"0.#"),1)=".",FALSE,TRUE)</formula>
    </cfRule>
    <cfRule type="expression" dxfId="1860" priority="738">
      <formula>IF(RIGHT(TEXT(AE660,"0.#"),1)=".",TRUE,FALSE)</formula>
    </cfRule>
  </conditionalFormatting>
  <conditionalFormatting sqref="AE661">
    <cfRule type="expression" dxfId="1859" priority="735">
      <formula>IF(RIGHT(TEXT(AE661,"0.#"),1)=".",FALSE,TRUE)</formula>
    </cfRule>
    <cfRule type="expression" dxfId="1858" priority="736">
      <formula>IF(RIGHT(TEXT(AE661,"0.#"),1)=".",TRUE,FALSE)</formula>
    </cfRule>
  </conditionalFormatting>
  <conditionalFormatting sqref="AU659">
    <cfRule type="expression" dxfId="1857" priority="727">
      <formula>IF(RIGHT(TEXT(AU659,"0.#"),1)=".",FALSE,TRUE)</formula>
    </cfRule>
    <cfRule type="expression" dxfId="1856" priority="728">
      <formula>IF(RIGHT(TEXT(AU659,"0.#"),1)=".",TRUE,FALSE)</formula>
    </cfRule>
  </conditionalFormatting>
  <conditionalFormatting sqref="AU660">
    <cfRule type="expression" dxfId="1855" priority="725">
      <formula>IF(RIGHT(TEXT(AU660,"0.#"),1)=".",FALSE,TRUE)</formula>
    </cfRule>
    <cfRule type="expression" dxfId="1854" priority="726">
      <formula>IF(RIGHT(TEXT(AU660,"0.#"),1)=".",TRUE,FALSE)</formula>
    </cfRule>
  </conditionalFormatting>
  <conditionalFormatting sqref="AU661">
    <cfRule type="expression" dxfId="1853" priority="723">
      <formula>IF(RIGHT(TEXT(AU661,"0.#"),1)=".",FALSE,TRUE)</formula>
    </cfRule>
    <cfRule type="expression" dxfId="1852" priority="724">
      <formula>IF(RIGHT(TEXT(AU661,"0.#"),1)=".",TRUE,FALSE)</formula>
    </cfRule>
  </conditionalFormatting>
  <conditionalFormatting sqref="AQ660">
    <cfRule type="expression" dxfId="1851" priority="715">
      <formula>IF(RIGHT(TEXT(AQ660,"0.#"),1)=".",FALSE,TRUE)</formula>
    </cfRule>
    <cfRule type="expression" dxfId="1850" priority="716">
      <formula>IF(RIGHT(TEXT(AQ660,"0.#"),1)=".",TRUE,FALSE)</formula>
    </cfRule>
  </conditionalFormatting>
  <conditionalFormatting sqref="AQ661">
    <cfRule type="expression" dxfId="1849" priority="713">
      <formula>IF(RIGHT(TEXT(AQ661,"0.#"),1)=".",FALSE,TRUE)</formula>
    </cfRule>
    <cfRule type="expression" dxfId="1848" priority="714">
      <formula>IF(RIGHT(TEXT(AQ661,"0.#"),1)=".",TRUE,FALSE)</formula>
    </cfRule>
  </conditionalFormatting>
  <conditionalFormatting sqref="AQ659">
    <cfRule type="expression" dxfId="1847" priority="711">
      <formula>IF(RIGHT(TEXT(AQ659,"0.#"),1)=".",FALSE,TRUE)</formula>
    </cfRule>
    <cfRule type="expression" dxfId="1846" priority="712">
      <formula>IF(RIGHT(TEXT(AQ659,"0.#"),1)=".",TRUE,FALSE)</formula>
    </cfRule>
  </conditionalFormatting>
  <conditionalFormatting sqref="AE664">
    <cfRule type="expression" dxfId="1845" priority="709">
      <formula>IF(RIGHT(TEXT(AE664,"0.#"),1)=".",FALSE,TRUE)</formula>
    </cfRule>
    <cfRule type="expression" dxfId="1844" priority="710">
      <formula>IF(RIGHT(TEXT(AE664,"0.#"),1)=".",TRUE,FALSE)</formula>
    </cfRule>
  </conditionalFormatting>
  <conditionalFormatting sqref="AE665">
    <cfRule type="expression" dxfId="1843" priority="707">
      <formula>IF(RIGHT(TEXT(AE665,"0.#"),1)=".",FALSE,TRUE)</formula>
    </cfRule>
    <cfRule type="expression" dxfId="1842" priority="708">
      <formula>IF(RIGHT(TEXT(AE665,"0.#"),1)=".",TRUE,FALSE)</formula>
    </cfRule>
  </conditionalFormatting>
  <conditionalFormatting sqref="AE666">
    <cfRule type="expression" dxfId="1841" priority="705">
      <formula>IF(RIGHT(TEXT(AE666,"0.#"),1)=".",FALSE,TRUE)</formula>
    </cfRule>
    <cfRule type="expression" dxfId="1840" priority="706">
      <formula>IF(RIGHT(TEXT(AE666,"0.#"),1)=".",TRUE,FALSE)</formula>
    </cfRule>
  </conditionalFormatting>
  <conditionalFormatting sqref="AU664">
    <cfRule type="expression" dxfId="1839" priority="697">
      <formula>IF(RIGHT(TEXT(AU664,"0.#"),1)=".",FALSE,TRUE)</formula>
    </cfRule>
    <cfRule type="expression" dxfId="1838" priority="698">
      <formula>IF(RIGHT(TEXT(AU664,"0.#"),1)=".",TRUE,FALSE)</formula>
    </cfRule>
  </conditionalFormatting>
  <conditionalFormatting sqref="AU665">
    <cfRule type="expression" dxfId="1837" priority="695">
      <formula>IF(RIGHT(TEXT(AU665,"0.#"),1)=".",FALSE,TRUE)</formula>
    </cfRule>
    <cfRule type="expression" dxfId="1836" priority="696">
      <formula>IF(RIGHT(TEXT(AU665,"0.#"),1)=".",TRUE,FALSE)</formula>
    </cfRule>
  </conditionalFormatting>
  <conditionalFormatting sqref="AU666">
    <cfRule type="expression" dxfId="1835" priority="693">
      <formula>IF(RIGHT(TEXT(AU666,"0.#"),1)=".",FALSE,TRUE)</formula>
    </cfRule>
    <cfRule type="expression" dxfId="1834" priority="694">
      <formula>IF(RIGHT(TEXT(AU666,"0.#"),1)=".",TRUE,FALSE)</formula>
    </cfRule>
  </conditionalFormatting>
  <conditionalFormatting sqref="AQ665">
    <cfRule type="expression" dxfId="1833" priority="685">
      <formula>IF(RIGHT(TEXT(AQ665,"0.#"),1)=".",FALSE,TRUE)</formula>
    </cfRule>
    <cfRule type="expression" dxfId="1832" priority="686">
      <formula>IF(RIGHT(TEXT(AQ665,"0.#"),1)=".",TRUE,FALSE)</formula>
    </cfRule>
  </conditionalFormatting>
  <conditionalFormatting sqref="AQ666">
    <cfRule type="expression" dxfId="1831" priority="683">
      <formula>IF(RIGHT(TEXT(AQ666,"0.#"),1)=".",FALSE,TRUE)</formula>
    </cfRule>
    <cfRule type="expression" dxfId="1830" priority="684">
      <formula>IF(RIGHT(TEXT(AQ666,"0.#"),1)=".",TRUE,FALSE)</formula>
    </cfRule>
  </conditionalFormatting>
  <conditionalFormatting sqref="AQ664">
    <cfRule type="expression" dxfId="1829" priority="681">
      <formula>IF(RIGHT(TEXT(AQ664,"0.#"),1)=".",FALSE,TRUE)</formula>
    </cfRule>
    <cfRule type="expression" dxfId="1828" priority="682">
      <formula>IF(RIGHT(TEXT(AQ664,"0.#"),1)=".",TRUE,FALSE)</formula>
    </cfRule>
  </conditionalFormatting>
  <conditionalFormatting sqref="AE669">
    <cfRule type="expression" dxfId="1827" priority="679">
      <formula>IF(RIGHT(TEXT(AE669,"0.#"),1)=".",FALSE,TRUE)</formula>
    </cfRule>
    <cfRule type="expression" dxfId="1826" priority="680">
      <formula>IF(RIGHT(TEXT(AE669,"0.#"),1)=".",TRUE,FALSE)</formula>
    </cfRule>
  </conditionalFormatting>
  <conditionalFormatting sqref="AE670">
    <cfRule type="expression" dxfId="1825" priority="677">
      <formula>IF(RIGHT(TEXT(AE670,"0.#"),1)=".",FALSE,TRUE)</formula>
    </cfRule>
    <cfRule type="expression" dxfId="1824" priority="678">
      <formula>IF(RIGHT(TEXT(AE670,"0.#"),1)=".",TRUE,FALSE)</formula>
    </cfRule>
  </conditionalFormatting>
  <conditionalFormatting sqref="AE671">
    <cfRule type="expression" dxfId="1823" priority="675">
      <formula>IF(RIGHT(TEXT(AE671,"0.#"),1)=".",FALSE,TRUE)</formula>
    </cfRule>
    <cfRule type="expression" dxfId="1822" priority="676">
      <formula>IF(RIGHT(TEXT(AE671,"0.#"),1)=".",TRUE,FALSE)</formula>
    </cfRule>
  </conditionalFormatting>
  <conditionalFormatting sqref="AU669">
    <cfRule type="expression" dxfId="1821" priority="667">
      <formula>IF(RIGHT(TEXT(AU669,"0.#"),1)=".",FALSE,TRUE)</formula>
    </cfRule>
    <cfRule type="expression" dxfId="1820" priority="668">
      <formula>IF(RIGHT(TEXT(AU669,"0.#"),1)=".",TRUE,FALSE)</formula>
    </cfRule>
  </conditionalFormatting>
  <conditionalFormatting sqref="AU670">
    <cfRule type="expression" dxfId="1819" priority="665">
      <formula>IF(RIGHT(TEXT(AU670,"0.#"),1)=".",FALSE,TRUE)</formula>
    </cfRule>
    <cfRule type="expression" dxfId="1818" priority="666">
      <formula>IF(RIGHT(TEXT(AU670,"0.#"),1)=".",TRUE,FALSE)</formula>
    </cfRule>
  </conditionalFormatting>
  <conditionalFormatting sqref="AU671">
    <cfRule type="expression" dxfId="1817" priority="663">
      <formula>IF(RIGHT(TEXT(AU671,"0.#"),1)=".",FALSE,TRUE)</formula>
    </cfRule>
    <cfRule type="expression" dxfId="1816" priority="664">
      <formula>IF(RIGHT(TEXT(AU671,"0.#"),1)=".",TRUE,FALSE)</formula>
    </cfRule>
  </conditionalFormatting>
  <conditionalFormatting sqref="AQ670">
    <cfRule type="expression" dxfId="1815" priority="655">
      <formula>IF(RIGHT(TEXT(AQ670,"0.#"),1)=".",FALSE,TRUE)</formula>
    </cfRule>
    <cfRule type="expression" dxfId="1814" priority="656">
      <formula>IF(RIGHT(TEXT(AQ670,"0.#"),1)=".",TRUE,FALSE)</formula>
    </cfRule>
  </conditionalFormatting>
  <conditionalFormatting sqref="AQ671">
    <cfRule type="expression" dxfId="1813" priority="653">
      <formula>IF(RIGHT(TEXT(AQ671,"0.#"),1)=".",FALSE,TRUE)</formula>
    </cfRule>
    <cfRule type="expression" dxfId="1812" priority="654">
      <formula>IF(RIGHT(TEXT(AQ671,"0.#"),1)=".",TRUE,FALSE)</formula>
    </cfRule>
  </conditionalFormatting>
  <conditionalFormatting sqref="AQ669">
    <cfRule type="expression" dxfId="1811" priority="651">
      <formula>IF(RIGHT(TEXT(AQ669,"0.#"),1)=".",FALSE,TRUE)</formula>
    </cfRule>
    <cfRule type="expression" dxfId="1810" priority="652">
      <formula>IF(RIGHT(TEXT(AQ669,"0.#"),1)=".",TRUE,FALSE)</formula>
    </cfRule>
  </conditionalFormatting>
  <conditionalFormatting sqref="AE679">
    <cfRule type="expression" dxfId="1809" priority="649">
      <formula>IF(RIGHT(TEXT(AE679,"0.#"),1)=".",FALSE,TRUE)</formula>
    </cfRule>
    <cfRule type="expression" dxfId="1808" priority="650">
      <formula>IF(RIGHT(TEXT(AE679,"0.#"),1)=".",TRUE,FALSE)</formula>
    </cfRule>
  </conditionalFormatting>
  <conditionalFormatting sqref="AE680">
    <cfRule type="expression" dxfId="1807" priority="647">
      <formula>IF(RIGHT(TEXT(AE680,"0.#"),1)=".",FALSE,TRUE)</formula>
    </cfRule>
    <cfRule type="expression" dxfId="1806" priority="648">
      <formula>IF(RIGHT(TEXT(AE680,"0.#"),1)=".",TRUE,FALSE)</formula>
    </cfRule>
  </conditionalFormatting>
  <conditionalFormatting sqref="AE681">
    <cfRule type="expression" dxfId="1805" priority="645">
      <formula>IF(RIGHT(TEXT(AE681,"0.#"),1)=".",FALSE,TRUE)</formula>
    </cfRule>
    <cfRule type="expression" dxfId="1804" priority="646">
      <formula>IF(RIGHT(TEXT(AE681,"0.#"),1)=".",TRUE,FALSE)</formula>
    </cfRule>
  </conditionalFormatting>
  <conditionalFormatting sqref="AU679">
    <cfRule type="expression" dxfId="1803" priority="637">
      <formula>IF(RIGHT(TEXT(AU679,"0.#"),1)=".",FALSE,TRUE)</formula>
    </cfRule>
    <cfRule type="expression" dxfId="1802" priority="638">
      <formula>IF(RIGHT(TEXT(AU679,"0.#"),1)=".",TRUE,FALSE)</formula>
    </cfRule>
  </conditionalFormatting>
  <conditionalFormatting sqref="AU680">
    <cfRule type="expression" dxfId="1801" priority="635">
      <formula>IF(RIGHT(TEXT(AU680,"0.#"),1)=".",FALSE,TRUE)</formula>
    </cfRule>
    <cfRule type="expression" dxfId="1800" priority="636">
      <formula>IF(RIGHT(TEXT(AU680,"0.#"),1)=".",TRUE,FALSE)</formula>
    </cfRule>
  </conditionalFormatting>
  <conditionalFormatting sqref="AU681">
    <cfRule type="expression" dxfId="1799" priority="633">
      <formula>IF(RIGHT(TEXT(AU681,"0.#"),1)=".",FALSE,TRUE)</formula>
    </cfRule>
    <cfRule type="expression" dxfId="1798" priority="634">
      <formula>IF(RIGHT(TEXT(AU681,"0.#"),1)=".",TRUE,FALSE)</formula>
    </cfRule>
  </conditionalFormatting>
  <conditionalFormatting sqref="AQ680">
    <cfRule type="expression" dxfId="1797" priority="625">
      <formula>IF(RIGHT(TEXT(AQ680,"0.#"),1)=".",FALSE,TRUE)</formula>
    </cfRule>
    <cfRule type="expression" dxfId="1796" priority="626">
      <formula>IF(RIGHT(TEXT(AQ680,"0.#"),1)=".",TRUE,FALSE)</formula>
    </cfRule>
  </conditionalFormatting>
  <conditionalFormatting sqref="AQ681">
    <cfRule type="expression" dxfId="1795" priority="623">
      <formula>IF(RIGHT(TEXT(AQ681,"0.#"),1)=".",FALSE,TRUE)</formula>
    </cfRule>
    <cfRule type="expression" dxfId="1794" priority="624">
      <formula>IF(RIGHT(TEXT(AQ681,"0.#"),1)=".",TRUE,FALSE)</formula>
    </cfRule>
  </conditionalFormatting>
  <conditionalFormatting sqref="AQ679">
    <cfRule type="expression" dxfId="1793" priority="621">
      <formula>IF(RIGHT(TEXT(AQ679,"0.#"),1)=".",FALSE,TRUE)</formula>
    </cfRule>
    <cfRule type="expression" dxfId="1792" priority="622">
      <formula>IF(RIGHT(TEXT(AQ679,"0.#"),1)=".",TRUE,FALSE)</formula>
    </cfRule>
  </conditionalFormatting>
  <conditionalFormatting sqref="AE684">
    <cfRule type="expression" dxfId="1791" priority="619">
      <formula>IF(RIGHT(TEXT(AE684,"0.#"),1)=".",FALSE,TRUE)</formula>
    </cfRule>
    <cfRule type="expression" dxfId="1790" priority="620">
      <formula>IF(RIGHT(TEXT(AE684,"0.#"),1)=".",TRUE,FALSE)</formula>
    </cfRule>
  </conditionalFormatting>
  <conditionalFormatting sqref="AE685">
    <cfRule type="expression" dxfId="1789" priority="617">
      <formula>IF(RIGHT(TEXT(AE685,"0.#"),1)=".",FALSE,TRUE)</formula>
    </cfRule>
    <cfRule type="expression" dxfId="1788" priority="618">
      <formula>IF(RIGHT(TEXT(AE685,"0.#"),1)=".",TRUE,FALSE)</formula>
    </cfRule>
  </conditionalFormatting>
  <conditionalFormatting sqref="AE686">
    <cfRule type="expression" dxfId="1787" priority="615">
      <formula>IF(RIGHT(TEXT(AE686,"0.#"),1)=".",FALSE,TRUE)</formula>
    </cfRule>
    <cfRule type="expression" dxfId="1786" priority="616">
      <formula>IF(RIGHT(TEXT(AE686,"0.#"),1)=".",TRUE,FALSE)</formula>
    </cfRule>
  </conditionalFormatting>
  <conditionalFormatting sqref="AU684">
    <cfRule type="expression" dxfId="1785" priority="607">
      <formula>IF(RIGHT(TEXT(AU684,"0.#"),1)=".",FALSE,TRUE)</formula>
    </cfRule>
    <cfRule type="expression" dxfId="1784" priority="608">
      <formula>IF(RIGHT(TEXT(AU684,"0.#"),1)=".",TRUE,FALSE)</formula>
    </cfRule>
  </conditionalFormatting>
  <conditionalFormatting sqref="AU685">
    <cfRule type="expression" dxfId="1783" priority="605">
      <formula>IF(RIGHT(TEXT(AU685,"0.#"),1)=".",FALSE,TRUE)</formula>
    </cfRule>
    <cfRule type="expression" dxfId="1782" priority="606">
      <formula>IF(RIGHT(TEXT(AU685,"0.#"),1)=".",TRUE,FALSE)</formula>
    </cfRule>
  </conditionalFormatting>
  <conditionalFormatting sqref="AU686">
    <cfRule type="expression" dxfId="1781" priority="603">
      <formula>IF(RIGHT(TEXT(AU686,"0.#"),1)=".",FALSE,TRUE)</formula>
    </cfRule>
    <cfRule type="expression" dxfId="1780" priority="604">
      <formula>IF(RIGHT(TEXT(AU686,"0.#"),1)=".",TRUE,FALSE)</formula>
    </cfRule>
  </conditionalFormatting>
  <conditionalFormatting sqref="AQ685">
    <cfRule type="expression" dxfId="1779" priority="595">
      <formula>IF(RIGHT(TEXT(AQ685,"0.#"),1)=".",FALSE,TRUE)</formula>
    </cfRule>
    <cfRule type="expression" dxfId="1778" priority="596">
      <formula>IF(RIGHT(TEXT(AQ685,"0.#"),1)=".",TRUE,FALSE)</formula>
    </cfRule>
  </conditionalFormatting>
  <conditionalFormatting sqref="AQ686">
    <cfRule type="expression" dxfId="1777" priority="593">
      <formula>IF(RIGHT(TEXT(AQ686,"0.#"),1)=".",FALSE,TRUE)</formula>
    </cfRule>
    <cfRule type="expression" dxfId="1776" priority="594">
      <formula>IF(RIGHT(TEXT(AQ686,"0.#"),1)=".",TRUE,FALSE)</formula>
    </cfRule>
  </conditionalFormatting>
  <conditionalFormatting sqref="AQ684">
    <cfRule type="expression" dxfId="1775" priority="591">
      <formula>IF(RIGHT(TEXT(AQ684,"0.#"),1)=".",FALSE,TRUE)</formula>
    </cfRule>
    <cfRule type="expression" dxfId="1774" priority="592">
      <formula>IF(RIGHT(TEXT(AQ684,"0.#"),1)=".",TRUE,FALSE)</formula>
    </cfRule>
  </conditionalFormatting>
  <conditionalFormatting sqref="AE689">
    <cfRule type="expression" dxfId="1773" priority="589">
      <formula>IF(RIGHT(TEXT(AE689,"0.#"),1)=".",FALSE,TRUE)</formula>
    </cfRule>
    <cfRule type="expression" dxfId="1772" priority="590">
      <formula>IF(RIGHT(TEXT(AE689,"0.#"),1)=".",TRUE,FALSE)</formula>
    </cfRule>
  </conditionalFormatting>
  <conditionalFormatting sqref="AE690">
    <cfRule type="expression" dxfId="1771" priority="587">
      <formula>IF(RIGHT(TEXT(AE690,"0.#"),1)=".",FALSE,TRUE)</formula>
    </cfRule>
    <cfRule type="expression" dxfId="1770" priority="588">
      <formula>IF(RIGHT(TEXT(AE690,"0.#"),1)=".",TRUE,FALSE)</formula>
    </cfRule>
  </conditionalFormatting>
  <conditionalFormatting sqref="AE691">
    <cfRule type="expression" dxfId="1769" priority="585">
      <formula>IF(RIGHT(TEXT(AE691,"0.#"),1)=".",FALSE,TRUE)</formula>
    </cfRule>
    <cfRule type="expression" dxfId="1768" priority="586">
      <formula>IF(RIGHT(TEXT(AE691,"0.#"),1)=".",TRUE,FALSE)</formula>
    </cfRule>
  </conditionalFormatting>
  <conditionalFormatting sqref="AU689">
    <cfRule type="expression" dxfId="1767" priority="577">
      <formula>IF(RIGHT(TEXT(AU689,"0.#"),1)=".",FALSE,TRUE)</formula>
    </cfRule>
    <cfRule type="expression" dxfId="1766" priority="578">
      <formula>IF(RIGHT(TEXT(AU689,"0.#"),1)=".",TRUE,FALSE)</formula>
    </cfRule>
  </conditionalFormatting>
  <conditionalFormatting sqref="AU690">
    <cfRule type="expression" dxfId="1765" priority="575">
      <formula>IF(RIGHT(TEXT(AU690,"0.#"),1)=".",FALSE,TRUE)</formula>
    </cfRule>
    <cfRule type="expression" dxfId="1764" priority="576">
      <formula>IF(RIGHT(TEXT(AU690,"0.#"),1)=".",TRUE,FALSE)</formula>
    </cfRule>
  </conditionalFormatting>
  <conditionalFormatting sqref="AU691">
    <cfRule type="expression" dxfId="1763" priority="573">
      <formula>IF(RIGHT(TEXT(AU691,"0.#"),1)=".",FALSE,TRUE)</formula>
    </cfRule>
    <cfRule type="expression" dxfId="1762" priority="574">
      <formula>IF(RIGHT(TEXT(AU691,"0.#"),1)=".",TRUE,FALSE)</formula>
    </cfRule>
  </conditionalFormatting>
  <conditionalFormatting sqref="AQ690">
    <cfRule type="expression" dxfId="1761" priority="565">
      <formula>IF(RIGHT(TEXT(AQ690,"0.#"),1)=".",FALSE,TRUE)</formula>
    </cfRule>
    <cfRule type="expression" dxfId="1760" priority="566">
      <formula>IF(RIGHT(TEXT(AQ690,"0.#"),1)=".",TRUE,FALSE)</formula>
    </cfRule>
  </conditionalFormatting>
  <conditionalFormatting sqref="AQ691">
    <cfRule type="expression" dxfId="1759" priority="563">
      <formula>IF(RIGHT(TEXT(AQ691,"0.#"),1)=".",FALSE,TRUE)</formula>
    </cfRule>
    <cfRule type="expression" dxfId="1758" priority="564">
      <formula>IF(RIGHT(TEXT(AQ691,"0.#"),1)=".",TRUE,FALSE)</formula>
    </cfRule>
  </conditionalFormatting>
  <conditionalFormatting sqref="AQ689">
    <cfRule type="expression" dxfId="1757" priority="561">
      <formula>IF(RIGHT(TEXT(AQ689,"0.#"),1)=".",FALSE,TRUE)</formula>
    </cfRule>
    <cfRule type="expression" dxfId="1756" priority="562">
      <formula>IF(RIGHT(TEXT(AQ689,"0.#"),1)=".",TRUE,FALSE)</formula>
    </cfRule>
  </conditionalFormatting>
  <conditionalFormatting sqref="AE694">
    <cfRule type="expression" dxfId="1755" priority="559">
      <formula>IF(RIGHT(TEXT(AE694,"0.#"),1)=".",FALSE,TRUE)</formula>
    </cfRule>
    <cfRule type="expression" dxfId="1754" priority="560">
      <formula>IF(RIGHT(TEXT(AE694,"0.#"),1)=".",TRUE,FALSE)</formula>
    </cfRule>
  </conditionalFormatting>
  <conditionalFormatting sqref="AM696">
    <cfRule type="expression" dxfId="1753" priority="549">
      <formula>IF(RIGHT(TEXT(AM696,"0.#"),1)=".",FALSE,TRUE)</formula>
    </cfRule>
    <cfRule type="expression" dxfId="1752" priority="550">
      <formula>IF(RIGHT(TEXT(AM696,"0.#"),1)=".",TRUE,FALSE)</formula>
    </cfRule>
  </conditionalFormatting>
  <conditionalFormatting sqref="AE695">
    <cfRule type="expression" dxfId="1751" priority="557">
      <formula>IF(RIGHT(TEXT(AE695,"0.#"),1)=".",FALSE,TRUE)</formula>
    </cfRule>
    <cfRule type="expression" dxfId="1750" priority="558">
      <formula>IF(RIGHT(TEXT(AE695,"0.#"),1)=".",TRUE,FALSE)</formula>
    </cfRule>
  </conditionalFormatting>
  <conditionalFormatting sqref="AE696">
    <cfRule type="expression" dxfId="1749" priority="555">
      <formula>IF(RIGHT(TEXT(AE696,"0.#"),1)=".",FALSE,TRUE)</formula>
    </cfRule>
    <cfRule type="expression" dxfId="1748" priority="556">
      <formula>IF(RIGHT(TEXT(AE696,"0.#"),1)=".",TRUE,FALSE)</formula>
    </cfRule>
  </conditionalFormatting>
  <conditionalFormatting sqref="AM694">
    <cfRule type="expression" dxfId="1747" priority="553">
      <formula>IF(RIGHT(TEXT(AM694,"0.#"),1)=".",FALSE,TRUE)</formula>
    </cfRule>
    <cfRule type="expression" dxfId="1746" priority="554">
      <formula>IF(RIGHT(TEXT(AM694,"0.#"),1)=".",TRUE,FALSE)</formula>
    </cfRule>
  </conditionalFormatting>
  <conditionalFormatting sqref="AM695">
    <cfRule type="expression" dxfId="1745" priority="551">
      <formula>IF(RIGHT(TEXT(AM695,"0.#"),1)=".",FALSE,TRUE)</formula>
    </cfRule>
    <cfRule type="expression" dxfId="1744" priority="552">
      <formula>IF(RIGHT(TEXT(AM695,"0.#"),1)=".",TRUE,FALSE)</formula>
    </cfRule>
  </conditionalFormatting>
  <conditionalFormatting sqref="AU694">
    <cfRule type="expression" dxfId="1743" priority="547">
      <formula>IF(RIGHT(TEXT(AU694,"0.#"),1)=".",FALSE,TRUE)</formula>
    </cfRule>
    <cfRule type="expression" dxfId="1742" priority="548">
      <formula>IF(RIGHT(TEXT(AU694,"0.#"),1)=".",TRUE,FALSE)</formula>
    </cfRule>
  </conditionalFormatting>
  <conditionalFormatting sqref="AU695">
    <cfRule type="expression" dxfId="1741" priority="545">
      <formula>IF(RIGHT(TEXT(AU695,"0.#"),1)=".",FALSE,TRUE)</formula>
    </cfRule>
    <cfRule type="expression" dxfId="1740" priority="546">
      <formula>IF(RIGHT(TEXT(AU695,"0.#"),1)=".",TRUE,FALSE)</formula>
    </cfRule>
  </conditionalFormatting>
  <conditionalFormatting sqref="AU696">
    <cfRule type="expression" dxfId="1739" priority="543">
      <formula>IF(RIGHT(TEXT(AU696,"0.#"),1)=".",FALSE,TRUE)</formula>
    </cfRule>
    <cfRule type="expression" dxfId="1738" priority="544">
      <formula>IF(RIGHT(TEXT(AU696,"0.#"),1)=".",TRUE,FALSE)</formula>
    </cfRule>
  </conditionalFormatting>
  <conditionalFormatting sqref="AI694">
    <cfRule type="expression" dxfId="1737" priority="541">
      <formula>IF(RIGHT(TEXT(AI694,"0.#"),1)=".",FALSE,TRUE)</formula>
    </cfRule>
    <cfRule type="expression" dxfId="1736" priority="542">
      <formula>IF(RIGHT(TEXT(AI694,"0.#"),1)=".",TRUE,FALSE)</formula>
    </cfRule>
  </conditionalFormatting>
  <conditionalFormatting sqref="AI695">
    <cfRule type="expression" dxfId="1735" priority="539">
      <formula>IF(RIGHT(TEXT(AI695,"0.#"),1)=".",FALSE,TRUE)</formula>
    </cfRule>
    <cfRule type="expression" dxfId="1734" priority="540">
      <formula>IF(RIGHT(TEXT(AI695,"0.#"),1)=".",TRUE,FALSE)</formula>
    </cfRule>
  </conditionalFormatting>
  <conditionalFormatting sqref="AQ695">
    <cfRule type="expression" dxfId="1733" priority="535">
      <formula>IF(RIGHT(TEXT(AQ695,"0.#"),1)=".",FALSE,TRUE)</formula>
    </cfRule>
    <cfRule type="expression" dxfId="1732" priority="536">
      <formula>IF(RIGHT(TEXT(AQ695,"0.#"),1)=".",TRUE,FALSE)</formula>
    </cfRule>
  </conditionalFormatting>
  <conditionalFormatting sqref="AQ696">
    <cfRule type="expression" dxfId="1731" priority="533">
      <formula>IF(RIGHT(TEXT(AQ696,"0.#"),1)=".",FALSE,TRUE)</formula>
    </cfRule>
    <cfRule type="expression" dxfId="1730" priority="534">
      <formula>IF(RIGHT(TEXT(AQ696,"0.#"),1)=".",TRUE,FALSE)</formula>
    </cfRule>
  </conditionalFormatting>
  <conditionalFormatting sqref="AU101">
    <cfRule type="expression" dxfId="1729" priority="529">
      <formula>IF(RIGHT(TEXT(AU101,"0.#"),1)=".",FALSE,TRUE)</formula>
    </cfRule>
    <cfRule type="expression" dxfId="1728" priority="530">
      <formula>IF(RIGHT(TEXT(AU101,"0.#"),1)=".",TRUE,FALSE)</formula>
    </cfRule>
  </conditionalFormatting>
  <conditionalFormatting sqref="AU102">
    <cfRule type="expression" dxfId="1727" priority="527">
      <formula>IF(RIGHT(TEXT(AU102,"0.#"),1)=".",FALSE,TRUE)</formula>
    </cfRule>
    <cfRule type="expression" dxfId="1726" priority="528">
      <formula>IF(RIGHT(TEXT(AU102,"0.#"),1)=".",TRUE,FALSE)</formula>
    </cfRule>
  </conditionalFormatting>
  <conditionalFormatting sqref="AU104">
    <cfRule type="expression" dxfId="1725" priority="523">
      <formula>IF(RIGHT(TEXT(AU104,"0.#"),1)=".",FALSE,TRUE)</formula>
    </cfRule>
    <cfRule type="expression" dxfId="1724" priority="524">
      <formula>IF(RIGHT(TEXT(AU104,"0.#"),1)=".",TRUE,FALSE)</formula>
    </cfRule>
  </conditionalFormatting>
  <conditionalFormatting sqref="AU105">
    <cfRule type="expression" dxfId="1723" priority="521">
      <formula>IF(RIGHT(TEXT(AU105,"0.#"),1)=".",FALSE,TRUE)</formula>
    </cfRule>
    <cfRule type="expression" dxfId="1722" priority="522">
      <formula>IF(RIGHT(TEXT(AU105,"0.#"),1)=".",TRUE,FALSE)</formula>
    </cfRule>
  </conditionalFormatting>
  <conditionalFormatting sqref="AU107">
    <cfRule type="expression" dxfId="1721" priority="517">
      <formula>IF(RIGHT(TEXT(AU107,"0.#"),1)=".",FALSE,TRUE)</formula>
    </cfRule>
    <cfRule type="expression" dxfId="1720" priority="518">
      <formula>IF(RIGHT(TEXT(AU107,"0.#"),1)=".",TRUE,FALSE)</formula>
    </cfRule>
  </conditionalFormatting>
  <conditionalFormatting sqref="AU108">
    <cfRule type="expression" dxfId="1719" priority="515">
      <formula>IF(RIGHT(TEXT(AU108,"0.#"),1)=".",FALSE,TRUE)</formula>
    </cfRule>
    <cfRule type="expression" dxfId="1718" priority="516">
      <formula>IF(RIGHT(TEXT(AU108,"0.#"),1)=".",TRUE,FALSE)</formula>
    </cfRule>
  </conditionalFormatting>
  <conditionalFormatting sqref="AU110">
    <cfRule type="expression" dxfId="1717" priority="513">
      <formula>IF(RIGHT(TEXT(AU110,"0.#"),1)=".",FALSE,TRUE)</formula>
    </cfRule>
    <cfRule type="expression" dxfId="1716" priority="514">
      <formula>IF(RIGHT(TEXT(AU110,"0.#"),1)=".",TRUE,FALSE)</formula>
    </cfRule>
  </conditionalFormatting>
  <conditionalFormatting sqref="AU111">
    <cfRule type="expression" dxfId="1715" priority="511">
      <formula>IF(RIGHT(TEXT(AU111,"0.#"),1)=".",FALSE,TRUE)</formula>
    </cfRule>
    <cfRule type="expression" dxfId="1714" priority="512">
      <formula>IF(RIGHT(TEXT(AU111,"0.#"),1)=".",TRUE,FALSE)</formula>
    </cfRule>
  </conditionalFormatting>
  <conditionalFormatting sqref="AU113">
    <cfRule type="expression" dxfId="1713" priority="509">
      <formula>IF(RIGHT(TEXT(AU113,"0.#"),1)=".",FALSE,TRUE)</formula>
    </cfRule>
    <cfRule type="expression" dxfId="1712" priority="510">
      <formula>IF(RIGHT(TEXT(AU113,"0.#"),1)=".",TRUE,FALSE)</formula>
    </cfRule>
  </conditionalFormatting>
  <conditionalFormatting sqref="AU114">
    <cfRule type="expression" dxfId="1711" priority="507">
      <formula>IF(RIGHT(TEXT(AU114,"0.#"),1)=".",FALSE,TRUE)</formula>
    </cfRule>
    <cfRule type="expression" dxfId="1710" priority="508">
      <formula>IF(RIGHT(TEXT(AU114,"0.#"),1)=".",TRUE,FALSE)</formula>
    </cfRule>
  </conditionalFormatting>
  <conditionalFormatting sqref="AM489">
    <cfRule type="expression" dxfId="1709" priority="501">
      <formula>IF(RIGHT(TEXT(AM489,"0.#"),1)=".",FALSE,TRUE)</formula>
    </cfRule>
    <cfRule type="expression" dxfId="1708" priority="502">
      <formula>IF(RIGHT(TEXT(AM489,"0.#"),1)=".",TRUE,FALSE)</formula>
    </cfRule>
  </conditionalFormatting>
  <conditionalFormatting sqref="AM487">
    <cfRule type="expression" dxfId="1707" priority="505">
      <formula>IF(RIGHT(TEXT(AM487,"0.#"),1)=".",FALSE,TRUE)</formula>
    </cfRule>
    <cfRule type="expression" dxfId="1706" priority="506">
      <formula>IF(RIGHT(TEXT(AM487,"0.#"),1)=".",TRUE,FALSE)</formula>
    </cfRule>
  </conditionalFormatting>
  <conditionalFormatting sqref="AM488">
    <cfRule type="expression" dxfId="1705" priority="503">
      <formula>IF(RIGHT(TEXT(AM488,"0.#"),1)=".",FALSE,TRUE)</formula>
    </cfRule>
    <cfRule type="expression" dxfId="1704" priority="504">
      <formula>IF(RIGHT(TEXT(AM488,"0.#"),1)=".",TRUE,FALSE)</formula>
    </cfRule>
  </conditionalFormatting>
  <conditionalFormatting sqref="AI489">
    <cfRule type="expression" dxfId="1703" priority="495">
      <formula>IF(RIGHT(TEXT(AI489,"0.#"),1)=".",FALSE,TRUE)</formula>
    </cfRule>
    <cfRule type="expression" dxfId="1702" priority="496">
      <formula>IF(RIGHT(TEXT(AI489,"0.#"),1)=".",TRUE,FALSE)</formula>
    </cfRule>
  </conditionalFormatting>
  <conditionalFormatting sqref="AI487">
    <cfRule type="expression" dxfId="1701" priority="499">
      <formula>IF(RIGHT(TEXT(AI487,"0.#"),1)=".",FALSE,TRUE)</formula>
    </cfRule>
    <cfRule type="expression" dxfId="1700" priority="500">
      <formula>IF(RIGHT(TEXT(AI487,"0.#"),1)=".",TRUE,FALSE)</formula>
    </cfRule>
  </conditionalFormatting>
  <conditionalFormatting sqref="AI488">
    <cfRule type="expression" dxfId="1699" priority="497">
      <formula>IF(RIGHT(TEXT(AI488,"0.#"),1)=".",FALSE,TRUE)</formula>
    </cfRule>
    <cfRule type="expression" dxfId="1698" priority="498">
      <formula>IF(RIGHT(TEXT(AI488,"0.#"),1)=".",TRUE,FALSE)</formula>
    </cfRule>
  </conditionalFormatting>
  <conditionalFormatting sqref="AM514">
    <cfRule type="expression" dxfId="1697" priority="489">
      <formula>IF(RIGHT(TEXT(AM514,"0.#"),1)=".",FALSE,TRUE)</formula>
    </cfRule>
    <cfRule type="expression" dxfId="1696" priority="490">
      <formula>IF(RIGHT(TEXT(AM514,"0.#"),1)=".",TRUE,FALSE)</formula>
    </cfRule>
  </conditionalFormatting>
  <conditionalFormatting sqref="AM512">
    <cfRule type="expression" dxfId="1695" priority="493">
      <formula>IF(RIGHT(TEXT(AM512,"0.#"),1)=".",FALSE,TRUE)</formula>
    </cfRule>
    <cfRule type="expression" dxfId="1694" priority="494">
      <formula>IF(RIGHT(TEXT(AM512,"0.#"),1)=".",TRUE,FALSE)</formula>
    </cfRule>
  </conditionalFormatting>
  <conditionalFormatting sqref="AM513">
    <cfRule type="expression" dxfId="1693" priority="491">
      <formula>IF(RIGHT(TEXT(AM513,"0.#"),1)=".",FALSE,TRUE)</formula>
    </cfRule>
    <cfRule type="expression" dxfId="1692" priority="492">
      <formula>IF(RIGHT(TEXT(AM513,"0.#"),1)=".",TRUE,FALSE)</formula>
    </cfRule>
  </conditionalFormatting>
  <conditionalFormatting sqref="AI514">
    <cfRule type="expression" dxfId="1691" priority="483">
      <formula>IF(RIGHT(TEXT(AI514,"0.#"),1)=".",FALSE,TRUE)</formula>
    </cfRule>
    <cfRule type="expression" dxfId="1690" priority="484">
      <formula>IF(RIGHT(TEXT(AI514,"0.#"),1)=".",TRUE,FALSE)</formula>
    </cfRule>
  </conditionalFormatting>
  <conditionalFormatting sqref="AI512">
    <cfRule type="expression" dxfId="1689" priority="487">
      <formula>IF(RIGHT(TEXT(AI512,"0.#"),1)=".",FALSE,TRUE)</formula>
    </cfRule>
    <cfRule type="expression" dxfId="1688" priority="488">
      <formula>IF(RIGHT(TEXT(AI512,"0.#"),1)=".",TRUE,FALSE)</formula>
    </cfRule>
  </conditionalFormatting>
  <conditionalFormatting sqref="AI513">
    <cfRule type="expression" dxfId="1687" priority="485">
      <formula>IF(RIGHT(TEXT(AI513,"0.#"),1)=".",FALSE,TRUE)</formula>
    </cfRule>
    <cfRule type="expression" dxfId="1686" priority="486">
      <formula>IF(RIGHT(TEXT(AI513,"0.#"),1)=".",TRUE,FALSE)</formula>
    </cfRule>
  </conditionalFormatting>
  <conditionalFormatting sqref="AM519">
    <cfRule type="expression" dxfId="1685" priority="429">
      <formula>IF(RIGHT(TEXT(AM519,"0.#"),1)=".",FALSE,TRUE)</formula>
    </cfRule>
    <cfRule type="expression" dxfId="1684" priority="430">
      <formula>IF(RIGHT(TEXT(AM519,"0.#"),1)=".",TRUE,FALSE)</formula>
    </cfRule>
  </conditionalFormatting>
  <conditionalFormatting sqref="AM517">
    <cfRule type="expression" dxfId="1683" priority="433">
      <formula>IF(RIGHT(TEXT(AM517,"0.#"),1)=".",FALSE,TRUE)</formula>
    </cfRule>
    <cfRule type="expression" dxfId="1682" priority="434">
      <formula>IF(RIGHT(TEXT(AM517,"0.#"),1)=".",TRUE,FALSE)</formula>
    </cfRule>
  </conditionalFormatting>
  <conditionalFormatting sqref="AM518">
    <cfRule type="expression" dxfId="1681" priority="431">
      <formula>IF(RIGHT(TEXT(AM518,"0.#"),1)=".",FALSE,TRUE)</formula>
    </cfRule>
    <cfRule type="expression" dxfId="1680" priority="432">
      <formula>IF(RIGHT(TEXT(AM518,"0.#"),1)=".",TRUE,FALSE)</formula>
    </cfRule>
  </conditionalFormatting>
  <conditionalFormatting sqref="AI519">
    <cfRule type="expression" dxfId="1679" priority="423">
      <formula>IF(RIGHT(TEXT(AI519,"0.#"),1)=".",FALSE,TRUE)</formula>
    </cfRule>
    <cfRule type="expression" dxfId="1678" priority="424">
      <formula>IF(RIGHT(TEXT(AI519,"0.#"),1)=".",TRUE,FALSE)</formula>
    </cfRule>
  </conditionalFormatting>
  <conditionalFormatting sqref="AI517">
    <cfRule type="expression" dxfId="1677" priority="427">
      <formula>IF(RIGHT(TEXT(AI517,"0.#"),1)=".",FALSE,TRUE)</formula>
    </cfRule>
    <cfRule type="expression" dxfId="1676" priority="428">
      <formula>IF(RIGHT(TEXT(AI517,"0.#"),1)=".",TRUE,FALSE)</formula>
    </cfRule>
  </conditionalFormatting>
  <conditionalFormatting sqref="AI518">
    <cfRule type="expression" dxfId="1675" priority="425">
      <formula>IF(RIGHT(TEXT(AI518,"0.#"),1)=".",FALSE,TRUE)</formula>
    </cfRule>
    <cfRule type="expression" dxfId="1674" priority="426">
      <formula>IF(RIGHT(TEXT(AI518,"0.#"),1)=".",TRUE,FALSE)</formula>
    </cfRule>
  </conditionalFormatting>
  <conditionalFormatting sqref="AM524">
    <cfRule type="expression" dxfId="1673" priority="417">
      <formula>IF(RIGHT(TEXT(AM524,"0.#"),1)=".",FALSE,TRUE)</formula>
    </cfRule>
    <cfRule type="expression" dxfId="1672" priority="418">
      <formula>IF(RIGHT(TEXT(AM524,"0.#"),1)=".",TRUE,FALSE)</formula>
    </cfRule>
  </conditionalFormatting>
  <conditionalFormatting sqref="AM522">
    <cfRule type="expression" dxfId="1671" priority="421">
      <formula>IF(RIGHT(TEXT(AM522,"0.#"),1)=".",FALSE,TRUE)</formula>
    </cfRule>
    <cfRule type="expression" dxfId="1670" priority="422">
      <formula>IF(RIGHT(TEXT(AM522,"0.#"),1)=".",TRUE,FALSE)</formula>
    </cfRule>
  </conditionalFormatting>
  <conditionalFormatting sqref="AM523">
    <cfRule type="expression" dxfId="1669" priority="419">
      <formula>IF(RIGHT(TEXT(AM523,"0.#"),1)=".",FALSE,TRUE)</formula>
    </cfRule>
    <cfRule type="expression" dxfId="1668" priority="420">
      <formula>IF(RIGHT(TEXT(AM523,"0.#"),1)=".",TRUE,FALSE)</formula>
    </cfRule>
  </conditionalFormatting>
  <conditionalFormatting sqref="AI524">
    <cfRule type="expression" dxfId="1667" priority="411">
      <formula>IF(RIGHT(TEXT(AI524,"0.#"),1)=".",FALSE,TRUE)</formula>
    </cfRule>
    <cfRule type="expression" dxfId="1666" priority="412">
      <formula>IF(RIGHT(TEXT(AI524,"0.#"),1)=".",TRUE,FALSE)</formula>
    </cfRule>
  </conditionalFormatting>
  <conditionalFormatting sqref="AI522">
    <cfRule type="expression" dxfId="1665" priority="415">
      <formula>IF(RIGHT(TEXT(AI522,"0.#"),1)=".",FALSE,TRUE)</formula>
    </cfRule>
    <cfRule type="expression" dxfId="1664" priority="416">
      <formula>IF(RIGHT(TEXT(AI522,"0.#"),1)=".",TRUE,FALSE)</formula>
    </cfRule>
  </conditionalFormatting>
  <conditionalFormatting sqref="AI523">
    <cfRule type="expression" dxfId="1663" priority="413">
      <formula>IF(RIGHT(TEXT(AI523,"0.#"),1)=".",FALSE,TRUE)</formula>
    </cfRule>
    <cfRule type="expression" dxfId="1662" priority="414">
      <formula>IF(RIGHT(TEXT(AI523,"0.#"),1)=".",TRUE,FALSE)</formula>
    </cfRule>
  </conditionalFormatting>
  <conditionalFormatting sqref="AM529">
    <cfRule type="expression" dxfId="1661" priority="405">
      <formula>IF(RIGHT(TEXT(AM529,"0.#"),1)=".",FALSE,TRUE)</formula>
    </cfRule>
    <cfRule type="expression" dxfId="1660" priority="406">
      <formula>IF(RIGHT(TEXT(AM529,"0.#"),1)=".",TRUE,FALSE)</formula>
    </cfRule>
  </conditionalFormatting>
  <conditionalFormatting sqref="AM527">
    <cfRule type="expression" dxfId="1659" priority="409">
      <formula>IF(RIGHT(TEXT(AM527,"0.#"),1)=".",FALSE,TRUE)</formula>
    </cfRule>
    <cfRule type="expression" dxfId="1658" priority="410">
      <formula>IF(RIGHT(TEXT(AM527,"0.#"),1)=".",TRUE,FALSE)</formula>
    </cfRule>
  </conditionalFormatting>
  <conditionalFormatting sqref="AM528">
    <cfRule type="expression" dxfId="1657" priority="407">
      <formula>IF(RIGHT(TEXT(AM528,"0.#"),1)=".",FALSE,TRUE)</formula>
    </cfRule>
    <cfRule type="expression" dxfId="1656" priority="408">
      <formula>IF(RIGHT(TEXT(AM528,"0.#"),1)=".",TRUE,FALSE)</formula>
    </cfRule>
  </conditionalFormatting>
  <conditionalFormatting sqref="AI529">
    <cfRule type="expression" dxfId="1655" priority="399">
      <formula>IF(RIGHT(TEXT(AI529,"0.#"),1)=".",FALSE,TRUE)</formula>
    </cfRule>
    <cfRule type="expression" dxfId="1654" priority="400">
      <formula>IF(RIGHT(TEXT(AI529,"0.#"),1)=".",TRUE,FALSE)</formula>
    </cfRule>
  </conditionalFormatting>
  <conditionalFormatting sqref="AI527">
    <cfRule type="expression" dxfId="1653" priority="403">
      <formula>IF(RIGHT(TEXT(AI527,"0.#"),1)=".",FALSE,TRUE)</formula>
    </cfRule>
    <cfRule type="expression" dxfId="1652" priority="404">
      <formula>IF(RIGHT(TEXT(AI527,"0.#"),1)=".",TRUE,FALSE)</formula>
    </cfRule>
  </conditionalFormatting>
  <conditionalFormatting sqref="AI528">
    <cfRule type="expression" dxfId="1651" priority="401">
      <formula>IF(RIGHT(TEXT(AI528,"0.#"),1)=".",FALSE,TRUE)</formula>
    </cfRule>
    <cfRule type="expression" dxfId="1650" priority="402">
      <formula>IF(RIGHT(TEXT(AI528,"0.#"),1)=".",TRUE,FALSE)</formula>
    </cfRule>
  </conditionalFormatting>
  <conditionalFormatting sqref="AM494">
    <cfRule type="expression" dxfId="1649" priority="477">
      <formula>IF(RIGHT(TEXT(AM494,"0.#"),1)=".",FALSE,TRUE)</formula>
    </cfRule>
    <cfRule type="expression" dxfId="1648" priority="478">
      <formula>IF(RIGHT(TEXT(AM494,"0.#"),1)=".",TRUE,FALSE)</formula>
    </cfRule>
  </conditionalFormatting>
  <conditionalFormatting sqref="AM492">
    <cfRule type="expression" dxfId="1647" priority="481">
      <formula>IF(RIGHT(TEXT(AM492,"0.#"),1)=".",FALSE,TRUE)</formula>
    </cfRule>
    <cfRule type="expression" dxfId="1646" priority="482">
      <formula>IF(RIGHT(TEXT(AM492,"0.#"),1)=".",TRUE,FALSE)</formula>
    </cfRule>
  </conditionalFormatting>
  <conditionalFormatting sqref="AM493">
    <cfRule type="expression" dxfId="1645" priority="479">
      <formula>IF(RIGHT(TEXT(AM493,"0.#"),1)=".",FALSE,TRUE)</formula>
    </cfRule>
    <cfRule type="expression" dxfId="1644" priority="480">
      <formula>IF(RIGHT(TEXT(AM493,"0.#"),1)=".",TRUE,FALSE)</formula>
    </cfRule>
  </conditionalFormatting>
  <conditionalFormatting sqref="AI494">
    <cfRule type="expression" dxfId="1643" priority="471">
      <formula>IF(RIGHT(TEXT(AI494,"0.#"),1)=".",FALSE,TRUE)</formula>
    </cfRule>
    <cfRule type="expression" dxfId="1642" priority="472">
      <formula>IF(RIGHT(TEXT(AI494,"0.#"),1)=".",TRUE,FALSE)</formula>
    </cfRule>
  </conditionalFormatting>
  <conditionalFormatting sqref="AI492">
    <cfRule type="expression" dxfId="1641" priority="475">
      <formula>IF(RIGHT(TEXT(AI492,"0.#"),1)=".",FALSE,TRUE)</formula>
    </cfRule>
    <cfRule type="expression" dxfId="1640" priority="476">
      <formula>IF(RIGHT(TEXT(AI492,"0.#"),1)=".",TRUE,FALSE)</formula>
    </cfRule>
  </conditionalFormatting>
  <conditionalFormatting sqref="AI493">
    <cfRule type="expression" dxfId="1639" priority="473">
      <formula>IF(RIGHT(TEXT(AI493,"0.#"),1)=".",FALSE,TRUE)</formula>
    </cfRule>
    <cfRule type="expression" dxfId="1638" priority="474">
      <formula>IF(RIGHT(TEXT(AI493,"0.#"),1)=".",TRUE,FALSE)</formula>
    </cfRule>
  </conditionalFormatting>
  <conditionalFormatting sqref="AM499">
    <cfRule type="expression" dxfId="1637" priority="465">
      <formula>IF(RIGHT(TEXT(AM499,"0.#"),1)=".",FALSE,TRUE)</formula>
    </cfRule>
    <cfRule type="expression" dxfId="1636" priority="466">
      <formula>IF(RIGHT(TEXT(AM499,"0.#"),1)=".",TRUE,FALSE)</formula>
    </cfRule>
  </conditionalFormatting>
  <conditionalFormatting sqref="AM497">
    <cfRule type="expression" dxfId="1635" priority="469">
      <formula>IF(RIGHT(TEXT(AM497,"0.#"),1)=".",FALSE,TRUE)</formula>
    </cfRule>
    <cfRule type="expression" dxfId="1634" priority="470">
      <formula>IF(RIGHT(TEXT(AM497,"0.#"),1)=".",TRUE,FALSE)</formula>
    </cfRule>
  </conditionalFormatting>
  <conditionalFormatting sqref="AM498">
    <cfRule type="expression" dxfId="1633" priority="467">
      <formula>IF(RIGHT(TEXT(AM498,"0.#"),1)=".",FALSE,TRUE)</formula>
    </cfRule>
    <cfRule type="expression" dxfId="1632" priority="468">
      <formula>IF(RIGHT(TEXT(AM498,"0.#"),1)=".",TRUE,FALSE)</formula>
    </cfRule>
  </conditionalFormatting>
  <conditionalFormatting sqref="AI499">
    <cfRule type="expression" dxfId="1631" priority="459">
      <formula>IF(RIGHT(TEXT(AI499,"0.#"),1)=".",FALSE,TRUE)</formula>
    </cfRule>
    <cfRule type="expression" dxfId="1630" priority="460">
      <formula>IF(RIGHT(TEXT(AI499,"0.#"),1)=".",TRUE,FALSE)</formula>
    </cfRule>
  </conditionalFormatting>
  <conditionalFormatting sqref="AI497">
    <cfRule type="expression" dxfId="1629" priority="463">
      <formula>IF(RIGHT(TEXT(AI497,"0.#"),1)=".",FALSE,TRUE)</formula>
    </cfRule>
    <cfRule type="expression" dxfId="1628" priority="464">
      <formula>IF(RIGHT(TEXT(AI497,"0.#"),1)=".",TRUE,FALSE)</formula>
    </cfRule>
  </conditionalFormatting>
  <conditionalFormatting sqref="AI498">
    <cfRule type="expression" dxfId="1627" priority="461">
      <formula>IF(RIGHT(TEXT(AI498,"0.#"),1)=".",FALSE,TRUE)</formula>
    </cfRule>
    <cfRule type="expression" dxfId="1626" priority="462">
      <formula>IF(RIGHT(TEXT(AI498,"0.#"),1)=".",TRUE,FALSE)</formula>
    </cfRule>
  </conditionalFormatting>
  <conditionalFormatting sqref="AM504">
    <cfRule type="expression" dxfId="1625" priority="453">
      <formula>IF(RIGHT(TEXT(AM504,"0.#"),1)=".",FALSE,TRUE)</formula>
    </cfRule>
    <cfRule type="expression" dxfId="1624" priority="454">
      <formula>IF(RIGHT(TEXT(AM504,"0.#"),1)=".",TRUE,FALSE)</formula>
    </cfRule>
  </conditionalFormatting>
  <conditionalFormatting sqref="AM502">
    <cfRule type="expression" dxfId="1623" priority="457">
      <formula>IF(RIGHT(TEXT(AM502,"0.#"),1)=".",FALSE,TRUE)</formula>
    </cfRule>
    <cfRule type="expression" dxfId="1622" priority="458">
      <formula>IF(RIGHT(TEXT(AM502,"0.#"),1)=".",TRUE,FALSE)</formula>
    </cfRule>
  </conditionalFormatting>
  <conditionalFormatting sqref="AM503">
    <cfRule type="expression" dxfId="1621" priority="455">
      <formula>IF(RIGHT(TEXT(AM503,"0.#"),1)=".",FALSE,TRUE)</formula>
    </cfRule>
    <cfRule type="expression" dxfId="1620" priority="456">
      <formula>IF(RIGHT(TEXT(AM503,"0.#"),1)=".",TRUE,FALSE)</formula>
    </cfRule>
  </conditionalFormatting>
  <conditionalFormatting sqref="AI504">
    <cfRule type="expression" dxfId="1619" priority="447">
      <formula>IF(RIGHT(TEXT(AI504,"0.#"),1)=".",FALSE,TRUE)</formula>
    </cfRule>
    <cfRule type="expression" dxfId="1618" priority="448">
      <formula>IF(RIGHT(TEXT(AI504,"0.#"),1)=".",TRUE,FALSE)</formula>
    </cfRule>
  </conditionalFormatting>
  <conditionalFormatting sqref="AI502">
    <cfRule type="expression" dxfId="1617" priority="451">
      <formula>IF(RIGHT(TEXT(AI502,"0.#"),1)=".",FALSE,TRUE)</formula>
    </cfRule>
    <cfRule type="expression" dxfId="1616" priority="452">
      <formula>IF(RIGHT(TEXT(AI502,"0.#"),1)=".",TRUE,FALSE)</formula>
    </cfRule>
  </conditionalFormatting>
  <conditionalFormatting sqref="AI503">
    <cfRule type="expression" dxfId="1615" priority="449">
      <formula>IF(RIGHT(TEXT(AI503,"0.#"),1)=".",FALSE,TRUE)</formula>
    </cfRule>
    <cfRule type="expression" dxfId="1614" priority="450">
      <formula>IF(RIGHT(TEXT(AI503,"0.#"),1)=".",TRUE,FALSE)</formula>
    </cfRule>
  </conditionalFormatting>
  <conditionalFormatting sqref="AM509">
    <cfRule type="expression" dxfId="1613" priority="441">
      <formula>IF(RIGHT(TEXT(AM509,"0.#"),1)=".",FALSE,TRUE)</formula>
    </cfRule>
    <cfRule type="expression" dxfId="1612" priority="442">
      <formula>IF(RIGHT(TEXT(AM509,"0.#"),1)=".",TRUE,FALSE)</formula>
    </cfRule>
  </conditionalFormatting>
  <conditionalFormatting sqref="AM507">
    <cfRule type="expression" dxfId="1611" priority="445">
      <formula>IF(RIGHT(TEXT(AM507,"0.#"),1)=".",FALSE,TRUE)</formula>
    </cfRule>
    <cfRule type="expression" dxfId="1610" priority="446">
      <formula>IF(RIGHT(TEXT(AM507,"0.#"),1)=".",TRUE,FALSE)</formula>
    </cfRule>
  </conditionalFormatting>
  <conditionalFormatting sqref="AM508">
    <cfRule type="expression" dxfId="1609" priority="443">
      <formula>IF(RIGHT(TEXT(AM508,"0.#"),1)=".",FALSE,TRUE)</formula>
    </cfRule>
    <cfRule type="expression" dxfId="1608" priority="444">
      <formula>IF(RIGHT(TEXT(AM508,"0.#"),1)=".",TRUE,FALSE)</formula>
    </cfRule>
  </conditionalFormatting>
  <conditionalFormatting sqref="AI509">
    <cfRule type="expression" dxfId="1607" priority="435">
      <formula>IF(RIGHT(TEXT(AI509,"0.#"),1)=".",FALSE,TRUE)</formula>
    </cfRule>
    <cfRule type="expression" dxfId="1606" priority="436">
      <formula>IF(RIGHT(TEXT(AI509,"0.#"),1)=".",TRUE,FALSE)</formula>
    </cfRule>
  </conditionalFormatting>
  <conditionalFormatting sqref="AI507">
    <cfRule type="expression" dxfId="1605" priority="439">
      <formula>IF(RIGHT(TEXT(AI507,"0.#"),1)=".",FALSE,TRUE)</formula>
    </cfRule>
    <cfRule type="expression" dxfId="1604" priority="440">
      <formula>IF(RIGHT(TEXT(AI507,"0.#"),1)=".",TRUE,FALSE)</formula>
    </cfRule>
  </conditionalFormatting>
  <conditionalFormatting sqref="AI508">
    <cfRule type="expression" dxfId="1603" priority="437">
      <formula>IF(RIGHT(TEXT(AI508,"0.#"),1)=".",FALSE,TRUE)</formula>
    </cfRule>
    <cfRule type="expression" dxfId="1602" priority="438">
      <formula>IF(RIGHT(TEXT(AI508,"0.#"),1)=".",TRUE,FALSE)</formula>
    </cfRule>
  </conditionalFormatting>
  <conditionalFormatting sqref="AM543">
    <cfRule type="expression" dxfId="1601" priority="393">
      <formula>IF(RIGHT(TEXT(AM543,"0.#"),1)=".",FALSE,TRUE)</formula>
    </cfRule>
    <cfRule type="expression" dxfId="1600" priority="394">
      <formula>IF(RIGHT(TEXT(AM543,"0.#"),1)=".",TRUE,FALSE)</formula>
    </cfRule>
  </conditionalFormatting>
  <conditionalFormatting sqref="AM541">
    <cfRule type="expression" dxfId="1599" priority="397">
      <formula>IF(RIGHT(TEXT(AM541,"0.#"),1)=".",FALSE,TRUE)</formula>
    </cfRule>
    <cfRule type="expression" dxfId="1598" priority="398">
      <formula>IF(RIGHT(TEXT(AM541,"0.#"),1)=".",TRUE,FALSE)</formula>
    </cfRule>
  </conditionalFormatting>
  <conditionalFormatting sqref="AM542">
    <cfRule type="expression" dxfId="1597" priority="395">
      <formula>IF(RIGHT(TEXT(AM542,"0.#"),1)=".",FALSE,TRUE)</formula>
    </cfRule>
    <cfRule type="expression" dxfId="1596" priority="396">
      <formula>IF(RIGHT(TEXT(AM542,"0.#"),1)=".",TRUE,FALSE)</formula>
    </cfRule>
  </conditionalFormatting>
  <conditionalFormatting sqref="AI543">
    <cfRule type="expression" dxfId="1595" priority="387">
      <formula>IF(RIGHT(TEXT(AI543,"0.#"),1)=".",FALSE,TRUE)</formula>
    </cfRule>
    <cfRule type="expression" dxfId="1594" priority="388">
      <formula>IF(RIGHT(TEXT(AI543,"0.#"),1)=".",TRUE,FALSE)</formula>
    </cfRule>
  </conditionalFormatting>
  <conditionalFormatting sqref="AI541">
    <cfRule type="expression" dxfId="1593" priority="391">
      <formula>IF(RIGHT(TEXT(AI541,"0.#"),1)=".",FALSE,TRUE)</formula>
    </cfRule>
    <cfRule type="expression" dxfId="1592" priority="392">
      <formula>IF(RIGHT(TEXT(AI541,"0.#"),1)=".",TRUE,FALSE)</formula>
    </cfRule>
  </conditionalFormatting>
  <conditionalFormatting sqref="AI542">
    <cfRule type="expression" dxfId="1591" priority="389">
      <formula>IF(RIGHT(TEXT(AI542,"0.#"),1)=".",FALSE,TRUE)</formula>
    </cfRule>
    <cfRule type="expression" dxfId="1590" priority="390">
      <formula>IF(RIGHT(TEXT(AI542,"0.#"),1)=".",TRUE,FALSE)</formula>
    </cfRule>
  </conditionalFormatting>
  <conditionalFormatting sqref="AM568">
    <cfRule type="expression" dxfId="1589" priority="381">
      <formula>IF(RIGHT(TEXT(AM568,"0.#"),1)=".",FALSE,TRUE)</formula>
    </cfRule>
    <cfRule type="expression" dxfId="1588" priority="382">
      <formula>IF(RIGHT(TEXT(AM568,"0.#"),1)=".",TRUE,FALSE)</formula>
    </cfRule>
  </conditionalFormatting>
  <conditionalFormatting sqref="AM566">
    <cfRule type="expression" dxfId="1587" priority="385">
      <formula>IF(RIGHT(TEXT(AM566,"0.#"),1)=".",FALSE,TRUE)</formula>
    </cfRule>
    <cfRule type="expression" dxfId="1586" priority="386">
      <formula>IF(RIGHT(TEXT(AM566,"0.#"),1)=".",TRUE,FALSE)</formula>
    </cfRule>
  </conditionalFormatting>
  <conditionalFormatting sqref="AM567">
    <cfRule type="expression" dxfId="1585" priority="383">
      <formula>IF(RIGHT(TEXT(AM567,"0.#"),1)=".",FALSE,TRUE)</formula>
    </cfRule>
    <cfRule type="expression" dxfId="1584" priority="384">
      <formula>IF(RIGHT(TEXT(AM567,"0.#"),1)=".",TRUE,FALSE)</formula>
    </cfRule>
  </conditionalFormatting>
  <conditionalFormatting sqref="AI568">
    <cfRule type="expression" dxfId="1583" priority="375">
      <formula>IF(RIGHT(TEXT(AI568,"0.#"),1)=".",FALSE,TRUE)</formula>
    </cfRule>
    <cfRule type="expression" dxfId="1582" priority="376">
      <formula>IF(RIGHT(TEXT(AI568,"0.#"),1)=".",TRUE,FALSE)</formula>
    </cfRule>
  </conditionalFormatting>
  <conditionalFormatting sqref="AI566">
    <cfRule type="expression" dxfId="1581" priority="379">
      <formula>IF(RIGHT(TEXT(AI566,"0.#"),1)=".",FALSE,TRUE)</formula>
    </cfRule>
    <cfRule type="expression" dxfId="1580" priority="380">
      <formula>IF(RIGHT(TEXT(AI566,"0.#"),1)=".",TRUE,FALSE)</formula>
    </cfRule>
  </conditionalFormatting>
  <conditionalFormatting sqref="AI567">
    <cfRule type="expression" dxfId="1579" priority="377">
      <formula>IF(RIGHT(TEXT(AI567,"0.#"),1)=".",FALSE,TRUE)</formula>
    </cfRule>
    <cfRule type="expression" dxfId="1578" priority="378">
      <formula>IF(RIGHT(TEXT(AI567,"0.#"),1)=".",TRUE,FALSE)</formula>
    </cfRule>
  </conditionalFormatting>
  <conditionalFormatting sqref="AM573">
    <cfRule type="expression" dxfId="1577" priority="321">
      <formula>IF(RIGHT(TEXT(AM573,"0.#"),1)=".",FALSE,TRUE)</formula>
    </cfRule>
    <cfRule type="expression" dxfId="1576" priority="322">
      <formula>IF(RIGHT(TEXT(AM573,"0.#"),1)=".",TRUE,FALSE)</formula>
    </cfRule>
  </conditionalFormatting>
  <conditionalFormatting sqref="AM571">
    <cfRule type="expression" dxfId="1575" priority="325">
      <formula>IF(RIGHT(TEXT(AM571,"0.#"),1)=".",FALSE,TRUE)</formula>
    </cfRule>
    <cfRule type="expression" dxfId="1574" priority="326">
      <formula>IF(RIGHT(TEXT(AM571,"0.#"),1)=".",TRUE,FALSE)</formula>
    </cfRule>
  </conditionalFormatting>
  <conditionalFormatting sqref="AM572">
    <cfRule type="expression" dxfId="1573" priority="323">
      <formula>IF(RIGHT(TEXT(AM572,"0.#"),1)=".",FALSE,TRUE)</formula>
    </cfRule>
    <cfRule type="expression" dxfId="1572" priority="324">
      <formula>IF(RIGHT(TEXT(AM572,"0.#"),1)=".",TRUE,FALSE)</formula>
    </cfRule>
  </conditionalFormatting>
  <conditionalFormatting sqref="AI573">
    <cfRule type="expression" dxfId="1571" priority="315">
      <formula>IF(RIGHT(TEXT(AI573,"0.#"),1)=".",FALSE,TRUE)</formula>
    </cfRule>
    <cfRule type="expression" dxfId="1570" priority="316">
      <formula>IF(RIGHT(TEXT(AI573,"0.#"),1)=".",TRUE,FALSE)</formula>
    </cfRule>
  </conditionalFormatting>
  <conditionalFormatting sqref="AI571">
    <cfRule type="expression" dxfId="1569" priority="319">
      <formula>IF(RIGHT(TEXT(AI571,"0.#"),1)=".",FALSE,TRUE)</formula>
    </cfRule>
    <cfRule type="expression" dxfId="1568" priority="320">
      <formula>IF(RIGHT(TEXT(AI571,"0.#"),1)=".",TRUE,FALSE)</formula>
    </cfRule>
  </conditionalFormatting>
  <conditionalFormatting sqref="AI572">
    <cfRule type="expression" dxfId="1567" priority="317">
      <formula>IF(RIGHT(TEXT(AI572,"0.#"),1)=".",FALSE,TRUE)</formula>
    </cfRule>
    <cfRule type="expression" dxfId="1566" priority="318">
      <formula>IF(RIGHT(TEXT(AI572,"0.#"),1)=".",TRUE,FALSE)</formula>
    </cfRule>
  </conditionalFormatting>
  <conditionalFormatting sqref="AM578">
    <cfRule type="expression" dxfId="1565" priority="309">
      <formula>IF(RIGHT(TEXT(AM578,"0.#"),1)=".",FALSE,TRUE)</formula>
    </cfRule>
    <cfRule type="expression" dxfId="1564" priority="310">
      <formula>IF(RIGHT(TEXT(AM578,"0.#"),1)=".",TRUE,FALSE)</formula>
    </cfRule>
  </conditionalFormatting>
  <conditionalFormatting sqref="AM576">
    <cfRule type="expression" dxfId="1563" priority="313">
      <formula>IF(RIGHT(TEXT(AM576,"0.#"),1)=".",FALSE,TRUE)</formula>
    </cfRule>
    <cfRule type="expression" dxfId="1562" priority="314">
      <formula>IF(RIGHT(TEXT(AM576,"0.#"),1)=".",TRUE,FALSE)</formula>
    </cfRule>
  </conditionalFormatting>
  <conditionalFormatting sqref="AM577">
    <cfRule type="expression" dxfId="1561" priority="311">
      <formula>IF(RIGHT(TEXT(AM577,"0.#"),1)=".",FALSE,TRUE)</formula>
    </cfRule>
    <cfRule type="expression" dxfId="1560" priority="312">
      <formula>IF(RIGHT(TEXT(AM577,"0.#"),1)=".",TRUE,FALSE)</formula>
    </cfRule>
  </conditionalFormatting>
  <conditionalFormatting sqref="AI578">
    <cfRule type="expression" dxfId="1559" priority="303">
      <formula>IF(RIGHT(TEXT(AI578,"0.#"),1)=".",FALSE,TRUE)</formula>
    </cfRule>
    <cfRule type="expression" dxfId="1558" priority="304">
      <formula>IF(RIGHT(TEXT(AI578,"0.#"),1)=".",TRUE,FALSE)</formula>
    </cfRule>
  </conditionalFormatting>
  <conditionalFormatting sqref="AI576">
    <cfRule type="expression" dxfId="1557" priority="307">
      <formula>IF(RIGHT(TEXT(AI576,"0.#"),1)=".",FALSE,TRUE)</formula>
    </cfRule>
    <cfRule type="expression" dxfId="1556" priority="308">
      <formula>IF(RIGHT(TEXT(AI576,"0.#"),1)=".",TRUE,FALSE)</formula>
    </cfRule>
  </conditionalFormatting>
  <conditionalFormatting sqref="AI577">
    <cfRule type="expression" dxfId="1555" priority="305">
      <formula>IF(RIGHT(TEXT(AI577,"0.#"),1)=".",FALSE,TRUE)</formula>
    </cfRule>
    <cfRule type="expression" dxfId="1554" priority="306">
      <formula>IF(RIGHT(TEXT(AI577,"0.#"),1)=".",TRUE,FALSE)</formula>
    </cfRule>
  </conditionalFormatting>
  <conditionalFormatting sqref="AM583">
    <cfRule type="expression" dxfId="1553" priority="297">
      <formula>IF(RIGHT(TEXT(AM583,"0.#"),1)=".",FALSE,TRUE)</formula>
    </cfRule>
    <cfRule type="expression" dxfId="1552" priority="298">
      <formula>IF(RIGHT(TEXT(AM583,"0.#"),1)=".",TRUE,FALSE)</formula>
    </cfRule>
  </conditionalFormatting>
  <conditionalFormatting sqref="AM581">
    <cfRule type="expression" dxfId="1551" priority="301">
      <formula>IF(RIGHT(TEXT(AM581,"0.#"),1)=".",FALSE,TRUE)</formula>
    </cfRule>
    <cfRule type="expression" dxfId="1550" priority="302">
      <formula>IF(RIGHT(TEXT(AM581,"0.#"),1)=".",TRUE,FALSE)</formula>
    </cfRule>
  </conditionalFormatting>
  <conditionalFormatting sqref="AM582">
    <cfRule type="expression" dxfId="1549" priority="299">
      <formula>IF(RIGHT(TEXT(AM582,"0.#"),1)=".",FALSE,TRUE)</formula>
    </cfRule>
    <cfRule type="expression" dxfId="1548" priority="300">
      <formula>IF(RIGHT(TEXT(AM582,"0.#"),1)=".",TRUE,FALSE)</formula>
    </cfRule>
  </conditionalFormatting>
  <conditionalFormatting sqref="AI583">
    <cfRule type="expression" dxfId="1547" priority="291">
      <formula>IF(RIGHT(TEXT(AI583,"0.#"),1)=".",FALSE,TRUE)</formula>
    </cfRule>
    <cfRule type="expression" dxfId="1546" priority="292">
      <formula>IF(RIGHT(TEXT(AI583,"0.#"),1)=".",TRUE,FALSE)</formula>
    </cfRule>
  </conditionalFormatting>
  <conditionalFormatting sqref="AI581">
    <cfRule type="expression" dxfId="1545" priority="295">
      <formula>IF(RIGHT(TEXT(AI581,"0.#"),1)=".",FALSE,TRUE)</formula>
    </cfRule>
    <cfRule type="expression" dxfId="1544" priority="296">
      <formula>IF(RIGHT(TEXT(AI581,"0.#"),1)=".",TRUE,FALSE)</formula>
    </cfRule>
  </conditionalFormatting>
  <conditionalFormatting sqref="AI582">
    <cfRule type="expression" dxfId="1543" priority="293">
      <formula>IF(RIGHT(TEXT(AI582,"0.#"),1)=".",FALSE,TRUE)</formula>
    </cfRule>
    <cfRule type="expression" dxfId="1542" priority="294">
      <formula>IF(RIGHT(TEXT(AI582,"0.#"),1)=".",TRUE,FALSE)</formula>
    </cfRule>
  </conditionalFormatting>
  <conditionalFormatting sqref="AM548">
    <cfRule type="expression" dxfId="1541" priority="369">
      <formula>IF(RIGHT(TEXT(AM548,"0.#"),1)=".",FALSE,TRUE)</formula>
    </cfRule>
    <cfRule type="expression" dxfId="1540" priority="370">
      <formula>IF(RIGHT(TEXT(AM548,"0.#"),1)=".",TRUE,FALSE)</formula>
    </cfRule>
  </conditionalFormatting>
  <conditionalFormatting sqref="AM546">
    <cfRule type="expression" dxfId="1539" priority="373">
      <formula>IF(RIGHT(TEXT(AM546,"0.#"),1)=".",FALSE,TRUE)</formula>
    </cfRule>
    <cfRule type="expression" dxfId="1538" priority="374">
      <formula>IF(RIGHT(TEXT(AM546,"0.#"),1)=".",TRUE,FALSE)</formula>
    </cfRule>
  </conditionalFormatting>
  <conditionalFormatting sqref="AM547">
    <cfRule type="expression" dxfId="1537" priority="371">
      <formula>IF(RIGHT(TEXT(AM547,"0.#"),1)=".",FALSE,TRUE)</formula>
    </cfRule>
    <cfRule type="expression" dxfId="1536" priority="372">
      <formula>IF(RIGHT(TEXT(AM547,"0.#"),1)=".",TRUE,FALSE)</formula>
    </cfRule>
  </conditionalFormatting>
  <conditionalFormatting sqref="AI548">
    <cfRule type="expression" dxfId="1535" priority="363">
      <formula>IF(RIGHT(TEXT(AI548,"0.#"),1)=".",FALSE,TRUE)</formula>
    </cfRule>
    <cfRule type="expression" dxfId="1534" priority="364">
      <formula>IF(RIGHT(TEXT(AI548,"0.#"),1)=".",TRUE,FALSE)</formula>
    </cfRule>
  </conditionalFormatting>
  <conditionalFormatting sqref="AI546">
    <cfRule type="expression" dxfId="1533" priority="367">
      <formula>IF(RIGHT(TEXT(AI546,"0.#"),1)=".",FALSE,TRUE)</formula>
    </cfRule>
    <cfRule type="expression" dxfId="1532" priority="368">
      <formula>IF(RIGHT(TEXT(AI546,"0.#"),1)=".",TRUE,FALSE)</formula>
    </cfRule>
  </conditionalFormatting>
  <conditionalFormatting sqref="AI547">
    <cfRule type="expression" dxfId="1531" priority="365">
      <formula>IF(RIGHT(TEXT(AI547,"0.#"),1)=".",FALSE,TRUE)</formula>
    </cfRule>
    <cfRule type="expression" dxfId="1530" priority="366">
      <formula>IF(RIGHT(TEXT(AI547,"0.#"),1)=".",TRUE,FALSE)</formula>
    </cfRule>
  </conditionalFormatting>
  <conditionalFormatting sqref="AM553">
    <cfRule type="expression" dxfId="1529" priority="357">
      <formula>IF(RIGHT(TEXT(AM553,"0.#"),1)=".",FALSE,TRUE)</formula>
    </cfRule>
    <cfRule type="expression" dxfId="1528" priority="358">
      <formula>IF(RIGHT(TEXT(AM553,"0.#"),1)=".",TRUE,FALSE)</formula>
    </cfRule>
  </conditionalFormatting>
  <conditionalFormatting sqref="AM551">
    <cfRule type="expression" dxfId="1527" priority="361">
      <formula>IF(RIGHT(TEXT(AM551,"0.#"),1)=".",FALSE,TRUE)</formula>
    </cfRule>
    <cfRule type="expression" dxfId="1526" priority="362">
      <formula>IF(RIGHT(TEXT(AM551,"0.#"),1)=".",TRUE,FALSE)</formula>
    </cfRule>
  </conditionalFormatting>
  <conditionalFormatting sqref="AM552">
    <cfRule type="expression" dxfId="1525" priority="359">
      <formula>IF(RIGHT(TEXT(AM552,"0.#"),1)=".",FALSE,TRUE)</formula>
    </cfRule>
    <cfRule type="expression" dxfId="1524" priority="360">
      <formula>IF(RIGHT(TEXT(AM552,"0.#"),1)=".",TRUE,FALSE)</formula>
    </cfRule>
  </conditionalFormatting>
  <conditionalFormatting sqref="AI553">
    <cfRule type="expression" dxfId="1523" priority="351">
      <formula>IF(RIGHT(TEXT(AI553,"0.#"),1)=".",FALSE,TRUE)</formula>
    </cfRule>
    <cfRule type="expression" dxfId="1522" priority="352">
      <formula>IF(RIGHT(TEXT(AI553,"0.#"),1)=".",TRUE,FALSE)</formula>
    </cfRule>
  </conditionalFormatting>
  <conditionalFormatting sqref="AI551">
    <cfRule type="expression" dxfId="1521" priority="355">
      <formula>IF(RIGHT(TEXT(AI551,"0.#"),1)=".",FALSE,TRUE)</formula>
    </cfRule>
    <cfRule type="expression" dxfId="1520" priority="356">
      <formula>IF(RIGHT(TEXT(AI551,"0.#"),1)=".",TRUE,FALSE)</formula>
    </cfRule>
  </conditionalFormatting>
  <conditionalFormatting sqref="AI552">
    <cfRule type="expression" dxfId="1519" priority="353">
      <formula>IF(RIGHT(TEXT(AI552,"0.#"),1)=".",FALSE,TRUE)</formula>
    </cfRule>
    <cfRule type="expression" dxfId="1518" priority="354">
      <formula>IF(RIGHT(TEXT(AI552,"0.#"),1)=".",TRUE,FALSE)</formula>
    </cfRule>
  </conditionalFormatting>
  <conditionalFormatting sqref="AM558">
    <cfRule type="expression" dxfId="1517" priority="345">
      <formula>IF(RIGHT(TEXT(AM558,"0.#"),1)=".",FALSE,TRUE)</formula>
    </cfRule>
    <cfRule type="expression" dxfId="1516" priority="346">
      <formula>IF(RIGHT(TEXT(AM558,"0.#"),1)=".",TRUE,FALSE)</formula>
    </cfRule>
  </conditionalFormatting>
  <conditionalFormatting sqref="AM556">
    <cfRule type="expression" dxfId="1515" priority="349">
      <formula>IF(RIGHT(TEXT(AM556,"0.#"),1)=".",FALSE,TRUE)</formula>
    </cfRule>
    <cfRule type="expression" dxfId="1514" priority="350">
      <formula>IF(RIGHT(TEXT(AM556,"0.#"),1)=".",TRUE,FALSE)</formula>
    </cfRule>
  </conditionalFormatting>
  <conditionalFormatting sqref="AM557">
    <cfRule type="expression" dxfId="1513" priority="347">
      <formula>IF(RIGHT(TEXT(AM557,"0.#"),1)=".",FALSE,TRUE)</formula>
    </cfRule>
    <cfRule type="expression" dxfId="1512" priority="348">
      <formula>IF(RIGHT(TEXT(AM557,"0.#"),1)=".",TRUE,FALSE)</formula>
    </cfRule>
  </conditionalFormatting>
  <conditionalFormatting sqref="AI558">
    <cfRule type="expression" dxfId="1511" priority="339">
      <formula>IF(RIGHT(TEXT(AI558,"0.#"),1)=".",FALSE,TRUE)</formula>
    </cfRule>
    <cfRule type="expression" dxfId="1510" priority="340">
      <formula>IF(RIGHT(TEXT(AI558,"0.#"),1)=".",TRUE,FALSE)</formula>
    </cfRule>
  </conditionalFormatting>
  <conditionalFormatting sqref="AI556">
    <cfRule type="expression" dxfId="1509" priority="343">
      <formula>IF(RIGHT(TEXT(AI556,"0.#"),1)=".",FALSE,TRUE)</formula>
    </cfRule>
    <cfRule type="expression" dxfId="1508" priority="344">
      <formula>IF(RIGHT(TEXT(AI556,"0.#"),1)=".",TRUE,FALSE)</formula>
    </cfRule>
  </conditionalFormatting>
  <conditionalFormatting sqref="AI557">
    <cfRule type="expression" dxfId="1507" priority="341">
      <formula>IF(RIGHT(TEXT(AI557,"0.#"),1)=".",FALSE,TRUE)</formula>
    </cfRule>
    <cfRule type="expression" dxfId="1506" priority="342">
      <formula>IF(RIGHT(TEXT(AI557,"0.#"),1)=".",TRUE,FALSE)</formula>
    </cfRule>
  </conditionalFormatting>
  <conditionalFormatting sqref="AM563">
    <cfRule type="expression" dxfId="1505" priority="333">
      <formula>IF(RIGHT(TEXT(AM563,"0.#"),1)=".",FALSE,TRUE)</formula>
    </cfRule>
    <cfRule type="expression" dxfId="1504" priority="334">
      <formula>IF(RIGHT(TEXT(AM563,"0.#"),1)=".",TRUE,FALSE)</formula>
    </cfRule>
  </conditionalFormatting>
  <conditionalFormatting sqref="AM561">
    <cfRule type="expression" dxfId="1503" priority="337">
      <formula>IF(RIGHT(TEXT(AM561,"0.#"),1)=".",FALSE,TRUE)</formula>
    </cfRule>
    <cfRule type="expression" dxfId="1502" priority="338">
      <formula>IF(RIGHT(TEXT(AM561,"0.#"),1)=".",TRUE,FALSE)</formula>
    </cfRule>
  </conditionalFormatting>
  <conditionalFormatting sqref="AM562">
    <cfRule type="expression" dxfId="1501" priority="335">
      <formula>IF(RIGHT(TEXT(AM562,"0.#"),1)=".",FALSE,TRUE)</formula>
    </cfRule>
    <cfRule type="expression" dxfId="1500" priority="336">
      <formula>IF(RIGHT(TEXT(AM562,"0.#"),1)=".",TRUE,FALSE)</formula>
    </cfRule>
  </conditionalFormatting>
  <conditionalFormatting sqref="AI563">
    <cfRule type="expression" dxfId="1499" priority="327">
      <formula>IF(RIGHT(TEXT(AI563,"0.#"),1)=".",FALSE,TRUE)</formula>
    </cfRule>
    <cfRule type="expression" dxfId="1498" priority="328">
      <formula>IF(RIGHT(TEXT(AI563,"0.#"),1)=".",TRUE,FALSE)</formula>
    </cfRule>
  </conditionalFormatting>
  <conditionalFormatting sqref="AI561">
    <cfRule type="expression" dxfId="1497" priority="331">
      <formula>IF(RIGHT(TEXT(AI561,"0.#"),1)=".",FALSE,TRUE)</formula>
    </cfRule>
    <cfRule type="expression" dxfId="1496" priority="332">
      <formula>IF(RIGHT(TEXT(AI561,"0.#"),1)=".",TRUE,FALSE)</formula>
    </cfRule>
  </conditionalFormatting>
  <conditionalFormatting sqref="AI562">
    <cfRule type="expression" dxfId="1495" priority="329">
      <formula>IF(RIGHT(TEXT(AI562,"0.#"),1)=".",FALSE,TRUE)</formula>
    </cfRule>
    <cfRule type="expression" dxfId="1494" priority="330">
      <formula>IF(RIGHT(TEXT(AI562,"0.#"),1)=".",TRUE,FALSE)</formula>
    </cfRule>
  </conditionalFormatting>
  <conditionalFormatting sqref="AM597">
    <cfRule type="expression" dxfId="1493" priority="285">
      <formula>IF(RIGHT(TEXT(AM597,"0.#"),1)=".",FALSE,TRUE)</formula>
    </cfRule>
    <cfRule type="expression" dxfId="1492" priority="286">
      <formula>IF(RIGHT(TEXT(AM597,"0.#"),1)=".",TRUE,FALSE)</formula>
    </cfRule>
  </conditionalFormatting>
  <conditionalFormatting sqref="AM595">
    <cfRule type="expression" dxfId="1491" priority="289">
      <formula>IF(RIGHT(TEXT(AM595,"0.#"),1)=".",FALSE,TRUE)</formula>
    </cfRule>
    <cfRule type="expression" dxfId="1490" priority="290">
      <formula>IF(RIGHT(TEXT(AM595,"0.#"),1)=".",TRUE,FALSE)</formula>
    </cfRule>
  </conditionalFormatting>
  <conditionalFormatting sqref="AM596">
    <cfRule type="expression" dxfId="1489" priority="287">
      <formula>IF(RIGHT(TEXT(AM596,"0.#"),1)=".",FALSE,TRUE)</formula>
    </cfRule>
    <cfRule type="expression" dxfId="1488" priority="288">
      <formula>IF(RIGHT(TEXT(AM596,"0.#"),1)=".",TRUE,FALSE)</formula>
    </cfRule>
  </conditionalFormatting>
  <conditionalFormatting sqref="AI597">
    <cfRule type="expression" dxfId="1487" priority="279">
      <formula>IF(RIGHT(TEXT(AI597,"0.#"),1)=".",FALSE,TRUE)</formula>
    </cfRule>
    <cfRule type="expression" dxfId="1486" priority="280">
      <formula>IF(RIGHT(TEXT(AI597,"0.#"),1)=".",TRUE,FALSE)</formula>
    </cfRule>
  </conditionalFormatting>
  <conditionalFormatting sqref="AI595">
    <cfRule type="expression" dxfId="1485" priority="283">
      <formula>IF(RIGHT(TEXT(AI595,"0.#"),1)=".",FALSE,TRUE)</formula>
    </cfRule>
    <cfRule type="expression" dxfId="1484" priority="284">
      <formula>IF(RIGHT(TEXT(AI595,"0.#"),1)=".",TRUE,FALSE)</formula>
    </cfRule>
  </conditionalFormatting>
  <conditionalFormatting sqref="AI596">
    <cfRule type="expression" dxfId="1483" priority="281">
      <formula>IF(RIGHT(TEXT(AI596,"0.#"),1)=".",FALSE,TRUE)</formula>
    </cfRule>
    <cfRule type="expression" dxfId="1482" priority="282">
      <formula>IF(RIGHT(TEXT(AI596,"0.#"),1)=".",TRUE,FALSE)</formula>
    </cfRule>
  </conditionalFormatting>
  <conditionalFormatting sqref="AM622">
    <cfRule type="expression" dxfId="1481" priority="273">
      <formula>IF(RIGHT(TEXT(AM622,"0.#"),1)=".",FALSE,TRUE)</formula>
    </cfRule>
    <cfRule type="expression" dxfId="1480" priority="274">
      <formula>IF(RIGHT(TEXT(AM622,"0.#"),1)=".",TRUE,FALSE)</formula>
    </cfRule>
  </conditionalFormatting>
  <conditionalFormatting sqref="AM620">
    <cfRule type="expression" dxfId="1479" priority="277">
      <formula>IF(RIGHT(TEXT(AM620,"0.#"),1)=".",FALSE,TRUE)</formula>
    </cfRule>
    <cfRule type="expression" dxfId="1478" priority="278">
      <formula>IF(RIGHT(TEXT(AM620,"0.#"),1)=".",TRUE,FALSE)</formula>
    </cfRule>
  </conditionalFormatting>
  <conditionalFormatting sqref="AM621">
    <cfRule type="expression" dxfId="1477" priority="275">
      <formula>IF(RIGHT(TEXT(AM621,"0.#"),1)=".",FALSE,TRUE)</formula>
    </cfRule>
    <cfRule type="expression" dxfId="1476" priority="276">
      <formula>IF(RIGHT(TEXT(AM621,"0.#"),1)=".",TRUE,FALSE)</formula>
    </cfRule>
  </conditionalFormatting>
  <conditionalFormatting sqref="AI622">
    <cfRule type="expression" dxfId="1475" priority="267">
      <formula>IF(RIGHT(TEXT(AI622,"0.#"),1)=".",FALSE,TRUE)</formula>
    </cfRule>
    <cfRule type="expression" dxfId="1474" priority="268">
      <formula>IF(RIGHT(TEXT(AI622,"0.#"),1)=".",TRUE,FALSE)</formula>
    </cfRule>
  </conditionalFormatting>
  <conditionalFormatting sqref="AI620">
    <cfRule type="expression" dxfId="1473" priority="271">
      <formula>IF(RIGHT(TEXT(AI620,"0.#"),1)=".",FALSE,TRUE)</formula>
    </cfRule>
    <cfRule type="expression" dxfId="1472" priority="272">
      <formula>IF(RIGHT(TEXT(AI620,"0.#"),1)=".",TRUE,FALSE)</formula>
    </cfRule>
  </conditionalFormatting>
  <conditionalFormatting sqref="AI621">
    <cfRule type="expression" dxfId="1471" priority="269">
      <formula>IF(RIGHT(TEXT(AI621,"0.#"),1)=".",FALSE,TRUE)</formula>
    </cfRule>
    <cfRule type="expression" dxfId="1470" priority="270">
      <formula>IF(RIGHT(TEXT(AI621,"0.#"),1)=".",TRUE,FALSE)</formula>
    </cfRule>
  </conditionalFormatting>
  <conditionalFormatting sqref="AM627">
    <cfRule type="expression" dxfId="1469" priority="213">
      <formula>IF(RIGHT(TEXT(AM627,"0.#"),1)=".",FALSE,TRUE)</formula>
    </cfRule>
    <cfRule type="expression" dxfId="1468" priority="214">
      <formula>IF(RIGHT(TEXT(AM627,"0.#"),1)=".",TRUE,FALSE)</formula>
    </cfRule>
  </conditionalFormatting>
  <conditionalFormatting sqref="AM625">
    <cfRule type="expression" dxfId="1467" priority="217">
      <formula>IF(RIGHT(TEXT(AM625,"0.#"),1)=".",FALSE,TRUE)</formula>
    </cfRule>
    <cfRule type="expression" dxfId="1466" priority="218">
      <formula>IF(RIGHT(TEXT(AM625,"0.#"),1)=".",TRUE,FALSE)</formula>
    </cfRule>
  </conditionalFormatting>
  <conditionalFormatting sqref="AM626">
    <cfRule type="expression" dxfId="1465" priority="215">
      <formula>IF(RIGHT(TEXT(AM626,"0.#"),1)=".",FALSE,TRUE)</formula>
    </cfRule>
    <cfRule type="expression" dxfId="1464" priority="216">
      <formula>IF(RIGHT(TEXT(AM626,"0.#"),1)=".",TRUE,FALSE)</formula>
    </cfRule>
  </conditionalFormatting>
  <conditionalFormatting sqref="AI627">
    <cfRule type="expression" dxfId="1463" priority="207">
      <formula>IF(RIGHT(TEXT(AI627,"0.#"),1)=".",FALSE,TRUE)</formula>
    </cfRule>
    <cfRule type="expression" dxfId="1462" priority="208">
      <formula>IF(RIGHT(TEXT(AI627,"0.#"),1)=".",TRUE,FALSE)</formula>
    </cfRule>
  </conditionalFormatting>
  <conditionalFormatting sqref="AI625">
    <cfRule type="expression" dxfId="1461" priority="211">
      <formula>IF(RIGHT(TEXT(AI625,"0.#"),1)=".",FALSE,TRUE)</formula>
    </cfRule>
    <cfRule type="expression" dxfId="1460" priority="212">
      <formula>IF(RIGHT(TEXT(AI625,"0.#"),1)=".",TRUE,FALSE)</formula>
    </cfRule>
  </conditionalFormatting>
  <conditionalFormatting sqref="AI626">
    <cfRule type="expression" dxfId="1459" priority="209">
      <formula>IF(RIGHT(TEXT(AI626,"0.#"),1)=".",FALSE,TRUE)</formula>
    </cfRule>
    <cfRule type="expression" dxfId="1458" priority="210">
      <formula>IF(RIGHT(TEXT(AI626,"0.#"),1)=".",TRUE,FALSE)</formula>
    </cfRule>
  </conditionalFormatting>
  <conditionalFormatting sqref="AM632">
    <cfRule type="expression" dxfId="1457" priority="201">
      <formula>IF(RIGHT(TEXT(AM632,"0.#"),1)=".",FALSE,TRUE)</formula>
    </cfRule>
    <cfRule type="expression" dxfId="1456" priority="202">
      <formula>IF(RIGHT(TEXT(AM632,"0.#"),1)=".",TRUE,FALSE)</formula>
    </cfRule>
  </conditionalFormatting>
  <conditionalFormatting sqref="AM630">
    <cfRule type="expression" dxfId="1455" priority="205">
      <formula>IF(RIGHT(TEXT(AM630,"0.#"),1)=".",FALSE,TRUE)</formula>
    </cfRule>
    <cfRule type="expression" dxfId="1454" priority="206">
      <formula>IF(RIGHT(TEXT(AM630,"0.#"),1)=".",TRUE,FALSE)</formula>
    </cfRule>
  </conditionalFormatting>
  <conditionalFormatting sqref="AM631">
    <cfRule type="expression" dxfId="1453" priority="203">
      <formula>IF(RIGHT(TEXT(AM631,"0.#"),1)=".",FALSE,TRUE)</formula>
    </cfRule>
    <cfRule type="expression" dxfId="1452" priority="204">
      <formula>IF(RIGHT(TEXT(AM631,"0.#"),1)=".",TRUE,FALSE)</formula>
    </cfRule>
  </conditionalFormatting>
  <conditionalFormatting sqref="AI632">
    <cfRule type="expression" dxfId="1451" priority="195">
      <formula>IF(RIGHT(TEXT(AI632,"0.#"),1)=".",FALSE,TRUE)</formula>
    </cfRule>
    <cfRule type="expression" dxfId="1450" priority="196">
      <formula>IF(RIGHT(TEXT(AI632,"0.#"),1)=".",TRUE,FALSE)</formula>
    </cfRule>
  </conditionalFormatting>
  <conditionalFormatting sqref="AI630">
    <cfRule type="expression" dxfId="1449" priority="199">
      <formula>IF(RIGHT(TEXT(AI630,"0.#"),1)=".",FALSE,TRUE)</formula>
    </cfRule>
    <cfRule type="expression" dxfId="1448" priority="200">
      <formula>IF(RIGHT(TEXT(AI630,"0.#"),1)=".",TRUE,FALSE)</formula>
    </cfRule>
  </conditionalFormatting>
  <conditionalFormatting sqref="AI631">
    <cfRule type="expression" dxfId="1447" priority="197">
      <formula>IF(RIGHT(TEXT(AI631,"0.#"),1)=".",FALSE,TRUE)</formula>
    </cfRule>
    <cfRule type="expression" dxfId="1446" priority="198">
      <formula>IF(RIGHT(TEXT(AI631,"0.#"),1)=".",TRUE,FALSE)</formula>
    </cfRule>
  </conditionalFormatting>
  <conditionalFormatting sqref="AM637">
    <cfRule type="expression" dxfId="1445" priority="189">
      <formula>IF(RIGHT(TEXT(AM637,"0.#"),1)=".",FALSE,TRUE)</formula>
    </cfRule>
    <cfRule type="expression" dxfId="1444" priority="190">
      <formula>IF(RIGHT(TEXT(AM637,"0.#"),1)=".",TRUE,FALSE)</formula>
    </cfRule>
  </conditionalFormatting>
  <conditionalFormatting sqref="AM635">
    <cfRule type="expression" dxfId="1443" priority="193">
      <formula>IF(RIGHT(TEXT(AM635,"0.#"),1)=".",FALSE,TRUE)</formula>
    </cfRule>
    <cfRule type="expression" dxfId="1442" priority="194">
      <formula>IF(RIGHT(TEXT(AM635,"0.#"),1)=".",TRUE,FALSE)</formula>
    </cfRule>
  </conditionalFormatting>
  <conditionalFormatting sqref="AM636">
    <cfRule type="expression" dxfId="1441" priority="191">
      <formula>IF(RIGHT(TEXT(AM636,"0.#"),1)=".",FALSE,TRUE)</formula>
    </cfRule>
    <cfRule type="expression" dxfId="1440" priority="192">
      <formula>IF(RIGHT(TEXT(AM636,"0.#"),1)=".",TRUE,FALSE)</formula>
    </cfRule>
  </conditionalFormatting>
  <conditionalFormatting sqref="AI637">
    <cfRule type="expression" dxfId="1439" priority="183">
      <formula>IF(RIGHT(TEXT(AI637,"0.#"),1)=".",FALSE,TRUE)</formula>
    </cfRule>
    <cfRule type="expression" dxfId="1438" priority="184">
      <formula>IF(RIGHT(TEXT(AI637,"0.#"),1)=".",TRUE,FALSE)</formula>
    </cfRule>
  </conditionalFormatting>
  <conditionalFormatting sqref="AI635">
    <cfRule type="expression" dxfId="1437" priority="187">
      <formula>IF(RIGHT(TEXT(AI635,"0.#"),1)=".",FALSE,TRUE)</formula>
    </cfRule>
    <cfRule type="expression" dxfId="1436" priority="188">
      <formula>IF(RIGHT(TEXT(AI635,"0.#"),1)=".",TRUE,FALSE)</formula>
    </cfRule>
  </conditionalFormatting>
  <conditionalFormatting sqref="AI636">
    <cfRule type="expression" dxfId="1435" priority="185">
      <formula>IF(RIGHT(TEXT(AI636,"0.#"),1)=".",FALSE,TRUE)</formula>
    </cfRule>
    <cfRule type="expression" dxfId="1434" priority="186">
      <formula>IF(RIGHT(TEXT(AI636,"0.#"),1)=".",TRUE,FALSE)</formula>
    </cfRule>
  </conditionalFormatting>
  <conditionalFormatting sqref="AM602">
    <cfRule type="expression" dxfId="1433" priority="261">
      <formula>IF(RIGHT(TEXT(AM602,"0.#"),1)=".",FALSE,TRUE)</formula>
    </cfRule>
    <cfRule type="expression" dxfId="1432" priority="262">
      <formula>IF(RIGHT(TEXT(AM602,"0.#"),1)=".",TRUE,FALSE)</formula>
    </cfRule>
  </conditionalFormatting>
  <conditionalFormatting sqref="AM600">
    <cfRule type="expression" dxfId="1431" priority="265">
      <formula>IF(RIGHT(TEXT(AM600,"0.#"),1)=".",FALSE,TRUE)</formula>
    </cfRule>
    <cfRule type="expression" dxfId="1430" priority="266">
      <formula>IF(RIGHT(TEXT(AM600,"0.#"),1)=".",TRUE,FALSE)</formula>
    </cfRule>
  </conditionalFormatting>
  <conditionalFormatting sqref="AM601">
    <cfRule type="expression" dxfId="1429" priority="263">
      <formula>IF(RIGHT(TEXT(AM601,"0.#"),1)=".",FALSE,TRUE)</formula>
    </cfRule>
    <cfRule type="expression" dxfId="1428" priority="264">
      <formula>IF(RIGHT(TEXT(AM601,"0.#"),1)=".",TRUE,FALSE)</formula>
    </cfRule>
  </conditionalFormatting>
  <conditionalFormatting sqref="AI602">
    <cfRule type="expression" dxfId="1427" priority="255">
      <formula>IF(RIGHT(TEXT(AI602,"0.#"),1)=".",FALSE,TRUE)</formula>
    </cfRule>
    <cfRule type="expression" dxfId="1426" priority="256">
      <formula>IF(RIGHT(TEXT(AI602,"0.#"),1)=".",TRUE,FALSE)</formula>
    </cfRule>
  </conditionalFormatting>
  <conditionalFormatting sqref="AI600">
    <cfRule type="expression" dxfId="1425" priority="259">
      <formula>IF(RIGHT(TEXT(AI600,"0.#"),1)=".",FALSE,TRUE)</formula>
    </cfRule>
    <cfRule type="expression" dxfId="1424" priority="260">
      <formula>IF(RIGHT(TEXT(AI600,"0.#"),1)=".",TRUE,FALSE)</formula>
    </cfRule>
  </conditionalFormatting>
  <conditionalFormatting sqref="AI601">
    <cfRule type="expression" dxfId="1423" priority="257">
      <formula>IF(RIGHT(TEXT(AI601,"0.#"),1)=".",FALSE,TRUE)</formula>
    </cfRule>
    <cfRule type="expression" dxfId="1422" priority="258">
      <formula>IF(RIGHT(TEXT(AI601,"0.#"),1)=".",TRUE,FALSE)</formula>
    </cfRule>
  </conditionalFormatting>
  <conditionalFormatting sqref="AM607">
    <cfRule type="expression" dxfId="1421" priority="249">
      <formula>IF(RIGHT(TEXT(AM607,"0.#"),1)=".",FALSE,TRUE)</formula>
    </cfRule>
    <cfRule type="expression" dxfId="1420" priority="250">
      <formula>IF(RIGHT(TEXT(AM607,"0.#"),1)=".",TRUE,FALSE)</formula>
    </cfRule>
  </conditionalFormatting>
  <conditionalFormatting sqref="AM605">
    <cfRule type="expression" dxfId="1419" priority="253">
      <formula>IF(RIGHT(TEXT(AM605,"0.#"),1)=".",FALSE,TRUE)</formula>
    </cfRule>
    <cfRule type="expression" dxfId="1418" priority="254">
      <formula>IF(RIGHT(TEXT(AM605,"0.#"),1)=".",TRUE,FALSE)</formula>
    </cfRule>
  </conditionalFormatting>
  <conditionalFormatting sqref="AM606">
    <cfRule type="expression" dxfId="1417" priority="251">
      <formula>IF(RIGHT(TEXT(AM606,"0.#"),1)=".",FALSE,TRUE)</formula>
    </cfRule>
    <cfRule type="expression" dxfId="1416" priority="252">
      <formula>IF(RIGHT(TEXT(AM606,"0.#"),1)=".",TRUE,FALSE)</formula>
    </cfRule>
  </conditionalFormatting>
  <conditionalFormatting sqref="AI607">
    <cfRule type="expression" dxfId="1415" priority="243">
      <formula>IF(RIGHT(TEXT(AI607,"0.#"),1)=".",FALSE,TRUE)</formula>
    </cfRule>
    <cfRule type="expression" dxfId="1414" priority="244">
      <formula>IF(RIGHT(TEXT(AI607,"0.#"),1)=".",TRUE,FALSE)</formula>
    </cfRule>
  </conditionalFormatting>
  <conditionalFormatting sqref="AI605">
    <cfRule type="expression" dxfId="1413" priority="247">
      <formula>IF(RIGHT(TEXT(AI605,"0.#"),1)=".",FALSE,TRUE)</formula>
    </cfRule>
    <cfRule type="expression" dxfId="1412" priority="248">
      <formula>IF(RIGHT(TEXT(AI605,"0.#"),1)=".",TRUE,FALSE)</formula>
    </cfRule>
  </conditionalFormatting>
  <conditionalFormatting sqref="AI606">
    <cfRule type="expression" dxfId="1411" priority="245">
      <formula>IF(RIGHT(TEXT(AI606,"0.#"),1)=".",FALSE,TRUE)</formula>
    </cfRule>
    <cfRule type="expression" dxfId="1410" priority="246">
      <formula>IF(RIGHT(TEXT(AI606,"0.#"),1)=".",TRUE,FALSE)</formula>
    </cfRule>
  </conditionalFormatting>
  <conditionalFormatting sqref="AM612">
    <cfRule type="expression" dxfId="1409" priority="237">
      <formula>IF(RIGHT(TEXT(AM612,"0.#"),1)=".",FALSE,TRUE)</formula>
    </cfRule>
    <cfRule type="expression" dxfId="1408" priority="238">
      <formula>IF(RIGHT(TEXT(AM612,"0.#"),1)=".",TRUE,FALSE)</formula>
    </cfRule>
  </conditionalFormatting>
  <conditionalFormatting sqref="AM610">
    <cfRule type="expression" dxfId="1407" priority="241">
      <formula>IF(RIGHT(TEXT(AM610,"0.#"),1)=".",FALSE,TRUE)</formula>
    </cfRule>
    <cfRule type="expression" dxfId="1406" priority="242">
      <formula>IF(RIGHT(TEXT(AM610,"0.#"),1)=".",TRUE,FALSE)</formula>
    </cfRule>
  </conditionalFormatting>
  <conditionalFormatting sqref="AM611">
    <cfRule type="expression" dxfId="1405" priority="239">
      <formula>IF(RIGHT(TEXT(AM611,"0.#"),1)=".",FALSE,TRUE)</formula>
    </cfRule>
    <cfRule type="expression" dxfId="1404" priority="240">
      <formula>IF(RIGHT(TEXT(AM611,"0.#"),1)=".",TRUE,FALSE)</formula>
    </cfRule>
  </conditionalFormatting>
  <conditionalFormatting sqref="AI612">
    <cfRule type="expression" dxfId="1403" priority="231">
      <formula>IF(RIGHT(TEXT(AI612,"0.#"),1)=".",FALSE,TRUE)</formula>
    </cfRule>
    <cfRule type="expression" dxfId="1402" priority="232">
      <formula>IF(RIGHT(TEXT(AI612,"0.#"),1)=".",TRUE,FALSE)</formula>
    </cfRule>
  </conditionalFormatting>
  <conditionalFormatting sqref="AI610">
    <cfRule type="expression" dxfId="1401" priority="235">
      <formula>IF(RIGHT(TEXT(AI610,"0.#"),1)=".",FALSE,TRUE)</formula>
    </cfRule>
    <cfRule type="expression" dxfId="1400" priority="236">
      <formula>IF(RIGHT(TEXT(AI610,"0.#"),1)=".",TRUE,FALSE)</formula>
    </cfRule>
  </conditionalFormatting>
  <conditionalFormatting sqref="AI611">
    <cfRule type="expression" dxfId="1399" priority="233">
      <formula>IF(RIGHT(TEXT(AI611,"0.#"),1)=".",FALSE,TRUE)</formula>
    </cfRule>
    <cfRule type="expression" dxfId="1398" priority="234">
      <formula>IF(RIGHT(TEXT(AI611,"0.#"),1)=".",TRUE,FALSE)</formula>
    </cfRule>
  </conditionalFormatting>
  <conditionalFormatting sqref="AM617">
    <cfRule type="expression" dxfId="1397" priority="225">
      <formula>IF(RIGHT(TEXT(AM617,"0.#"),1)=".",FALSE,TRUE)</formula>
    </cfRule>
    <cfRule type="expression" dxfId="1396" priority="226">
      <formula>IF(RIGHT(TEXT(AM617,"0.#"),1)=".",TRUE,FALSE)</formula>
    </cfRule>
  </conditionalFormatting>
  <conditionalFormatting sqref="AM615">
    <cfRule type="expression" dxfId="1395" priority="229">
      <formula>IF(RIGHT(TEXT(AM615,"0.#"),1)=".",FALSE,TRUE)</formula>
    </cfRule>
    <cfRule type="expression" dxfId="1394" priority="230">
      <formula>IF(RIGHT(TEXT(AM615,"0.#"),1)=".",TRUE,FALSE)</formula>
    </cfRule>
  </conditionalFormatting>
  <conditionalFormatting sqref="AM616">
    <cfRule type="expression" dxfId="1393" priority="227">
      <formula>IF(RIGHT(TEXT(AM616,"0.#"),1)=".",FALSE,TRUE)</formula>
    </cfRule>
    <cfRule type="expression" dxfId="1392" priority="228">
      <formula>IF(RIGHT(TEXT(AM616,"0.#"),1)=".",TRUE,FALSE)</formula>
    </cfRule>
  </conditionalFormatting>
  <conditionalFormatting sqref="AI617">
    <cfRule type="expression" dxfId="1391" priority="219">
      <formula>IF(RIGHT(TEXT(AI617,"0.#"),1)=".",FALSE,TRUE)</formula>
    </cfRule>
    <cfRule type="expression" dxfId="1390" priority="220">
      <formula>IF(RIGHT(TEXT(AI617,"0.#"),1)=".",TRUE,FALSE)</formula>
    </cfRule>
  </conditionalFormatting>
  <conditionalFormatting sqref="AI615">
    <cfRule type="expression" dxfId="1389" priority="223">
      <formula>IF(RIGHT(TEXT(AI615,"0.#"),1)=".",FALSE,TRUE)</formula>
    </cfRule>
    <cfRule type="expression" dxfId="1388" priority="224">
      <formula>IF(RIGHT(TEXT(AI615,"0.#"),1)=".",TRUE,FALSE)</formula>
    </cfRule>
  </conditionalFormatting>
  <conditionalFormatting sqref="AI616">
    <cfRule type="expression" dxfId="1387" priority="221">
      <formula>IF(RIGHT(TEXT(AI616,"0.#"),1)=".",FALSE,TRUE)</formula>
    </cfRule>
    <cfRule type="expression" dxfId="1386" priority="222">
      <formula>IF(RIGHT(TEXT(AI616,"0.#"),1)=".",TRUE,FALSE)</formula>
    </cfRule>
  </conditionalFormatting>
  <conditionalFormatting sqref="AM651">
    <cfRule type="expression" dxfId="1385" priority="177">
      <formula>IF(RIGHT(TEXT(AM651,"0.#"),1)=".",FALSE,TRUE)</formula>
    </cfRule>
    <cfRule type="expression" dxfId="1384" priority="178">
      <formula>IF(RIGHT(TEXT(AM651,"0.#"),1)=".",TRUE,FALSE)</formula>
    </cfRule>
  </conditionalFormatting>
  <conditionalFormatting sqref="AM649">
    <cfRule type="expression" dxfId="1383" priority="181">
      <formula>IF(RIGHT(TEXT(AM649,"0.#"),1)=".",FALSE,TRUE)</formula>
    </cfRule>
    <cfRule type="expression" dxfId="1382" priority="182">
      <formula>IF(RIGHT(TEXT(AM649,"0.#"),1)=".",TRUE,FALSE)</formula>
    </cfRule>
  </conditionalFormatting>
  <conditionalFormatting sqref="AM650">
    <cfRule type="expression" dxfId="1381" priority="179">
      <formula>IF(RIGHT(TEXT(AM650,"0.#"),1)=".",FALSE,TRUE)</formula>
    </cfRule>
    <cfRule type="expression" dxfId="1380" priority="180">
      <formula>IF(RIGHT(TEXT(AM650,"0.#"),1)=".",TRUE,FALSE)</formula>
    </cfRule>
  </conditionalFormatting>
  <conditionalFormatting sqref="AI651">
    <cfRule type="expression" dxfId="1379" priority="171">
      <formula>IF(RIGHT(TEXT(AI651,"0.#"),1)=".",FALSE,TRUE)</formula>
    </cfRule>
    <cfRule type="expression" dxfId="1378" priority="172">
      <formula>IF(RIGHT(TEXT(AI651,"0.#"),1)=".",TRUE,FALSE)</formula>
    </cfRule>
  </conditionalFormatting>
  <conditionalFormatting sqref="AI649">
    <cfRule type="expression" dxfId="1377" priority="175">
      <formula>IF(RIGHT(TEXT(AI649,"0.#"),1)=".",FALSE,TRUE)</formula>
    </cfRule>
    <cfRule type="expression" dxfId="1376" priority="176">
      <formula>IF(RIGHT(TEXT(AI649,"0.#"),1)=".",TRUE,FALSE)</formula>
    </cfRule>
  </conditionalFormatting>
  <conditionalFormatting sqref="AI650">
    <cfRule type="expression" dxfId="1375" priority="173">
      <formula>IF(RIGHT(TEXT(AI650,"0.#"),1)=".",FALSE,TRUE)</formula>
    </cfRule>
    <cfRule type="expression" dxfId="1374" priority="174">
      <formula>IF(RIGHT(TEXT(AI650,"0.#"),1)=".",TRUE,FALSE)</formula>
    </cfRule>
  </conditionalFormatting>
  <conditionalFormatting sqref="AM676">
    <cfRule type="expression" dxfId="1373" priority="165">
      <formula>IF(RIGHT(TEXT(AM676,"0.#"),1)=".",FALSE,TRUE)</formula>
    </cfRule>
    <cfRule type="expression" dxfId="1372" priority="166">
      <formula>IF(RIGHT(TEXT(AM676,"0.#"),1)=".",TRUE,FALSE)</formula>
    </cfRule>
  </conditionalFormatting>
  <conditionalFormatting sqref="AM674">
    <cfRule type="expression" dxfId="1371" priority="169">
      <formula>IF(RIGHT(TEXT(AM674,"0.#"),1)=".",FALSE,TRUE)</formula>
    </cfRule>
    <cfRule type="expression" dxfId="1370" priority="170">
      <formula>IF(RIGHT(TEXT(AM674,"0.#"),1)=".",TRUE,FALSE)</formula>
    </cfRule>
  </conditionalFormatting>
  <conditionalFormatting sqref="AM675">
    <cfRule type="expression" dxfId="1369" priority="167">
      <formula>IF(RIGHT(TEXT(AM675,"0.#"),1)=".",FALSE,TRUE)</formula>
    </cfRule>
    <cfRule type="expression" dxfId="1368" priority="168">
      <formula>IF(RIGHT(TEXT(AM675,"0.#"),1)=".",TRUE,FALSE)</formula>
    </cfRule>
  </conditionalFormatting>
  <conditionalFormatting sqref="AI676">
    <cfRule type="expression" dxfId="1367" priority="159">
      <formula>IF(RIGHT(TEXT(AI676,"0.#"),1)=".",FALSE,TRUE)</formula>
    </cfRule>
    <cfRule type="expression" dxfId="1366" priority="160">
      <formula>IF(RIGHT(TEXT(AI676,"0.#"),1)=".",TRUE,FALSE)</formula>
    </cfRule>
  </conditionalFormatting>
  <conditionalFormatting sqref="AI674">
    <cfRule type="expression" dxfId="1365" priority="163">
      <formula>IF(RIGHT(TEXT(AI674,"0.#"),1)=".",FALSE,TRUE)</formula>
    </cfRule>
    <cfRule type="expression" dxfId="1364" priority="164">
      <formula>IF(RIGHT(TEXT(AI674,"0.#"),1)=".",TRUE,FALSE)</formula>
    </cfRule>
  </conditionalFormatting>
  <conditionalFormatting sqref="AI675">
    <cfRule type="expression" dxfId="1363" priority="161">
      <formula>IF(RIGHT(TEXT(AI675,"0.#"),1)=".",FALSE,TRUE)</formula>
    </cfRule>
    <cfRule type="expression" dxfId="1362" priority="162">
      <formula>IF(RIGHT(TEXT(AI675,"0.#"),1)=".",TRUE,FALSE)</formula>
    </cfRule>
  </conditionalFormatting>
  <conditionalFormatting sqref="AM681">
    <cfRule type="expression" dxfId="1361" priority="105">
      <formula>IF(RIGHT(TEXT(AM681,"0.#"),1)=".",FALSE,TRUE)</formula>
    </cfRule>
    <cfRule type="expression" dxfId="1360" priority="106">
      <formula>IF(RIGHT(TEXT(AM681,"0.#"),1)=".",TRUE,FALSE)</formula>
    </cfRule>
  </conditionalFormatting>
  <conditionalFormatting sqref="AM679">
    <cfRule type="expression" dxfId="1359" priority="109">
      <formula>IF(RIGHT(TEXT(AM679,"0.#"),1)=".",FALSE,TRUE)</formula>
    </cfRule>
    <cfRule type="expression" dxfId="1358" priority="110">
      <formula>IF(RIGHT(TEXT(AM679,"0.#"),1)=".",TRUE,FALSE)</formula>
    </cfRule>
  </conditionalFormatting>
  <conditionalFormatting sqref="AM680">
    <cfRule type="expression" dxfId="1357" priority="107">
      <formula>IF(RIGHT(TEXT(AM680,"0.#"),1)=".",FALSE,TRUE)</formula>
    </cfRule>
    <cfRule type="expression" dxfId="1356" priority="108">
      <formula>IF(RIGHT(TEXT(AM680,"0.#"),1)=".",TRUE,FALSE)</formula>
    </cfRule>
  </conditionalFormatting>
  <conditionalFormatting sqref="AI681">
    <cfRule type="expression" dxfId="1355" priority="99">
      <formula>IF(RIGHT(TEXT(AI681,"0.#"),1)=".",FALSE,TRUE)</formula>
    </cfRule>
    <cfRule type="expression" dxfId="1354" priority="100">
      <formula>IF(RIGHT(TEXT(AI681,"0.#"),1)=".",TRUE,FALSE)</formula>
    </cfRule>
  </conditionalFormatting>
  <conditionalFormatting sqref="AI679">
    <cfRule type="expression" dxfId="1353" priority="103">
      <formula>IF(RIGHT(TEXT(AI679,"0.#"),1)=".",FALSE,TRUE)</formula>
    </cfRule>
    <cfRule type="expression" dxfId="1352" priority="104">
      <formula>IF(RIGHT(TEXT(AI679,"0.#"),1)=".",TRUE,FALSE)</formula>
    </cfRule>
  </conditionalFormatting>
  <conditionalFormatting sqref="AI680">
    <cfRule type="expression" dxfId="1351" priority="101">
      <formula>IF(RIGHT(TEXT(AI680,"0.#"),1)=".",FALSE,TRUE)</formula>
    </cfRule>
    <cfRule type="expression" dxfId="1350" priority="102">
      <formula>IF(RIGHT(TEXT(AI680,"0.#"),1)=".",TRUE,FALSE)</formula>
    </cfRule>
  </conditionalFormatting>
  <conditionalFormatting sqref="AM686">
    <cfRule type="expression" dxfId="1349" priority="93">
      <formula>IF(RIGHT(TEXT(AM686,"0.#"),1)=".",FALSE,TRUE)</formula>
    </cfRule>
    <cfRule type="expression" dxfId="1348" priority="94">
      <formula>IF(RIGHT(TEXT(AM686,"0.#"),1)=".",TRUE,FALSE)</formula>
    </cfRule>
  </conditionalFormatting>
  <conditionalFormatting sqref="AM684">
    <cfRule type="expression" dxfId="1347" priority="97">
      <formula>IF(RIGHT(TEXT(AM684,"0.#"),1)=".",FALSE,TRUE)</formula>
    </cfRule>
    <cfRule type="expression" dxfId="1346" priority="98">
      <formula>IF(RIGHT(TEXT(AM684,"0.#"),1)=".",TRUE,FALSE)</formula>
    </cfRule>
  </conditionalFormatting>
  <conditionalFormatting sqref="AM685">
    <cfRule type="expression" dxfId="1345" priority="95">
      <formula>IF(RIGHT(TEXT(AM685,"0.#"),1)=".",FALSE,TRUE)</formula>
    </cfRule>
    <cfRule type="expression" dxfId="1344" priority="96">
      <formula>IF(RIGHT(TEXT(AM685,"0.#"),1)=".",TRUE,FALSE)</formula>
    </cfRule>
  </conditionalFormatting>
  <conditionalFormatting sqref="AI686">
    <cfRule type="expression" dxfId="1343" priority="87">
      <formula>IF(RIGHT(TEXT(AI686,"0.#"),1)=".",FALSE,TRUE)</formula>
    </cfRule>
    <cfRule type="expression" dxfId="1342" priority="88">
      <formula>IF(RIGHT(TEXT(AI686,"0.#"),1)=".",TRUE,FALSE)</formula>
    </cfRule>
  </conditionalFormatting>
  <conditionalFormatting sqref="AI684">
    <cfRule type="expression" dxfId="1341" priority="91">
      <formula>IF(RIGHT(TEXT(AI684,"0.#"),1)=".",FALSE,TRUE)</formula>
    </cfRule>
    <cfRule type="expression" dxfId="1340" priority="92">
      <formula>IF(RIGHT(TEXT(AI684,"0.#"),1)=".",TRUE,FALSE)</formula>
    </cfRule>
  </conditionalFormatting>
  <conditionalFormatting sqref="AI685">
    <cfRule type="expression" dxfId="1339" priority="89">
      <formula>IF(RIGHT(TEXT(AI685,"0.#"),1)=".",FALSE,TRUE)</formula>
    </cfRule>
    <cfRule type="expression" dxfId="1338" priority="90">
      <formula>IF(RIGHT(TEXT(AI685,"0.#"),1)=".",TRUE,FALSE)</formula>
    </cfRule>
  </conditionalFormatting>
  <conditionalFormatting sqref="AM691">
    <cfRule type="expression" dxfId="1337" priority="81">
      <formula>IF(RIGHT(TEXT(AM691,"0.#"),1)=".",FALSE,TRUE)</formula>
    </cfRule>
    <cfRule type="expression" dxfId="1336" priority="82">
      <formula>IF(RIGHT(TEXT(AM691,"0.#"),1)=".",TRUE,FALSE)</formula>
    </cfRule>
  </conditionalFormatting>
  <conditionalFormatting sqref="AM689">
    <cfRule type="expression" dxfId="1335" priority="85">
      <formula>IF(RIGHT(TEXT(AM689,"0.#"),1)=".",FALSE,TRUE)</formula>
    </cfRule>
    <cfRule type="expression" dxfId="1334" priority="86">
      <formula>IF(RIGHT(TEXT(AM689,"0.#"),1)=".",TRUE,FALSE)</formula>
    </cfRule>
  </conditionalFormatting>
  <conditionalFormatting sqref="AM690">
    <cfRule type="expression" dxfId="1333" priority="83">
      <formula>IF(RIGHT(TEXT(AM690,"0.#"),1)=".",FALSE,TRUE)</formula>
    </cfRule>
    <cfRule type="expression" dxfId="1332" priority="84">
      <formula>IF(RIGHT(TEXT(AM690,"0.#"),1)=".",TRUE,FALSE)</formula>
    </cfRule>
  </conditionalFormatting>
  <conditionalFormatting sqref="AI691">
    <cfRule type="expression" dxfId="1331" priority="75">
      <formula>IF(RIGHT(TEXT(AI691,"0.#"),1)=".",FALSE,TRUE)</formula>
    </cfRule>
    <cfRule type="expression" dxfId="1330" priority="76">
      <formula>IF(RIGHT(TEXT(AI691,"0.#"),1)=".",TRUE,FALSE)</formula>
    </cfRule>
  </conditionalFormatting>
  <conditionalFormatting sqref="AI689">
    <cfRule type="expression" dxfId="1329" priority="79">
      <formula>IF(RIGHT(TEXT(AI689,"0.#"),1)=".",FALSE,TRUE)</formula>
    </cfRule>
    <cfRule type="expression" dxfId="1328" priority="80">
      <formula>IF(RIGHT(TEXT(AI689,"0.#"),1)=".",TRUE,FALSE)</formula>
    </cfRule>
  </conditionalFormatting>
  <conditionalFormatting sqref="AI690">
    <cfRule type="expression" dxfId="1327" priority="77">
      <formula>IF(RIGHT(TEXT(AI690,"0.#"),1)=".",FALSE,TRUE)</formula>
    </cfRule>
    <cfRule type="expression" dxfId="1326" priority="78">
      <formula>IF(RIGHT(TEXT(AI690,"0.#"),1)=".",TRUE,FALSE)</formula>
    </cfRule>
  </conditionalFormatting>
  <conditionalFormatting sqref="AM656">
    <cfRule type="expression" dxfId="1325" priority="153">
      <formula>IF(RIGHT(TEXT(AM656,"0.#"),1)=".",FALSE,TRUE)</formula>
    </cfRule>
    <cfRule type="expression" dxfId="1324" priority="154">
      <formula>IF(RIGHT(TEXT(AM656,"0.#"),1)=".",TRUE,FALSE)</formula>
    </cfRule>
  </conditionalFormatting>
  <conditionalFormatting sqref="AM654">
    <cfRule type="expression" dxfId="1323" priority="157">
      <formula>IF(RIGHT(TEXT(AM654,"0.#"),1)=".",FALSE,TRUE)</formula>
    </cfRule>
    <cfRule type="expression" dxfId="1322" priority="158">
      <formula>IF(RIGHT(TEXT(AM654,"0.#"),1)=".",TRUE,FALSE)</formula>
    </cfRule>
  </conditionalFormatting>
  <conditionalFormatting sqref="AM655">
    <cfRule type="expression" dxfId="1321" priority="155">
      <formula>IF(RIGHT(TEXT(AM655,"0.#"),1)=".",FALSE,TRUE)</formula>
    </cfRule>
    <cfRule type="expression" dxfId="1320" priority="156">
      <formula>IF(RIGHT(TEXT(AM655,"0.#"),1)=".",TRUE,FALSE)</formula>
    </cfRule>
  </conditionalFormatting>
  <conditionalFormatting sqref="AI656">
    <cfRule type="expression" dxfId="1319" priority="147">
      <formula>IF(RIGHT(TEXT(AI656,"0.#"),1)=".",FALSE,TRUE)</formula>
    </cfRule>
    <cfRule type="expression" dxfId="1318" priority="148">
      <formula>IF(RIGHT(TEXT(AI656,"0.#"),1)=".",TRUE,FALSE)</formula>
    </cfRule>
  </conditionalFormatting>
  <conditionalFormatting sqref="AI654">
    <cfRule type="expression" dxfId="1317" priority="151">
      <formula>IF(RIGHT(TEXT(AI654,"0.#"),1)=".",FALSE,TRUE)</formula>
    </cfRule>
    <cfRule type="expression" dxfId="1316" priority="152">
      <formula>IF(RIGHT(TEXT(AI654,"0.#"),1)=".",TRUE,FALSE)</formula>
    </cfRule>
  </conditionalFormatting>
  <conditionalFormatting sqref="AI655">
    <cfRule type="expression" dxfId="1315" priority="149">
      <formula>IF(RIGHT(TEXT(AI655,"0.#"),1)=".",FALSE,TRUE)</formula>
    </cfRule>
    <cfRule type="expression" dxfId="1314" priority="150">
      <formula>IF(RIGHT(TEXT(AI655,"0.#"),1)=".",TRUE,FALSE)</formula>
    </cfRule>
  </conditionalFormatting>
  <conditionalFormatting sqref="AM661">
    <cfRule type="expression" dxfId="1313" priority="141">
      <formula>IF(RIGHT(TEXT(AM661,"0.#"),1)=".",FALSE,TRUE)</formula>
    </cfRule>
    <cfRule type="expression" dxfId="1312" priority="142">
      <formula>IF(RIGHT(TEXT(AM661,"0.#"),1)=".",TRUE,FALSE)</formula>
    </cfRule>
  </conditionalFormatting>
  <conditionalFormatting sqref="AM659">
    <cfRule type="expression" dxfId="1311" priority="145">
      <formula>IF(RIGHT(TEXT(AM659,"0.#"),1)=".",FALSE,TRUE)</formula>
    </cfRule>
    <cfRule type="expression" dxfId="1310" priority="146">
      <formula>IF(RIGHT(TEXT(AM659,"0.#"),1)=".",TRUE,FALSE)</formula>
    </cfRule>
  </conditionalFormatting>
  <conditionalFormatting sqref="AM660">
    <cfRule type="expression" dxfId="1309" priority="143">
      <formula>IF(RIGHT(TEXT(AM660,"0.#"),1)=".",FALSE,TRUE)</formula>
    </cfRule>
    <cfRule type="expression" dxfId="1308" priority="144">
      <formula>IF(RIGHT(TEXT(AM660,"0.#"),1)=".",TRUE,FALSE)</formula>
    </cfRule>
  </conditionalFormatting>
  <conditionalFormatting sqref="AI661">
    <cfRule type="expression" dxfId="1307" priority="135">
      <formula>IF(RIGHT(TEXT(AI661,"0.#"),1)=".",FALSE,TRUE)</formula>
    </cfRule>
    <cfRule type="expression" dxfId="1306" priority="136">
      <formula>IF(RIGHT(TEXT(AI661,"0.#"),1)=".",TRUE,FALSE)</formula>
    </cfRule>
  </conditionalFormatting>
  <conditionalFormatting sqref="AI659">
    <cfRule type="expression" dxfId="1305" priority="139">
      <formula>IF(RIGHT(TEXT(AI659,"0.#"),1)=".",FALSE,TRUE)</formula>
    </cfRule>
    <cfRule type="expression" dxfId="1304" priority="140">
      <formula>IF(RIGHT(TEXT(AI659,"0.#"),1)=".",TRUE,FALSE)</formula>
    </cfRule>
  </conditionalFormatting>
  <conditionalFormatting sqref="AI660">
    <cfRule type="expression" dxfId="1303" priority="137">
      <formula>IF(RIGHT(TEXT(AI660,"0.#"),1)=".",FALSE,TRUE)</formula>
    </cfRule>
    <cfRule type="expression" dxfId="1302" priority="138">
      <formula>IF(RIGHT(TEXT(AI660,"0.#"),1)=".",TRUE,FALSE)</formula>
    </cfRule>
  </conditionalFormatting>
  <conditionalFormatting sqref="AM666">
    <cfRule type="expression" dxfId="1301" priority="129">
      <formula>IF(RIGHT(TEXT(AM666,"0.#"),1)=".",FALSE,TRUE)</formula>
    </cfRule>
    <cfRule type="expression" dxfId="1300" priority="130">
      <formula>IF(RIGHT(TEXT(AM666,"0.#"),1)=".",TRUE,FALSE)</formula>
    </cfRule>
  </conditionalFormatting>
  <conditionalFormatting sqref="AM664">
    <cfRule type="expression" dxfId="1299" priority="133">
      <formula>IF(RIGHT(TEXT(AM664,"0.#"),1)=".",FALSE,TRUE)</formula>
    </cfRule>
    <cfRule type="expression" dxfId="1298" priority="134">
      <formula>IF(RIGHT(TEXT(AM664,"0.#"),1)=".",TRUE,FALSE)</formula>
    </cfRule>
  </conditionalFormatting>
  <conditionalFormatting sqref="AM665">
    <cfRule type="expression" dxfId="1297" priority="131">
      <formula>IF(RIGHT(TEXT(AM665,"0.#"),1)=".",FALSE,TRUE)</formula>
    </cfRule>
    <cfRule type="expression" dxfId="1296" priority="132">
      <formula>IF(RIGHT(TEXT(AM665,"0.#"),1)=".",TRUE,FALSE)</formula>
    </cfRule>
  </conditionalFormatting>
  <conditionalFormatting sqref="AI666">
    <cfRule type="expression" dxfId="1295" priority="123">
      <formula>IF(RIGHT(TEXT(AI666,"0.#"),1)=".",FALSE,TRUE)</formula>
    </cfRule>
    <cfRule type="expression" dxfId="1294" priority="124">
      <formula>IF(RIGHT(TEXT(AI666,"0.#"),1)=".",TRUE,FALSE)</formula>
    </cfRule>
  </conditionalFormatting>
  <conditionalFormatting sqref="AI664">
    <cfRule type="expression" dxfId="1293" priority="127">
      <formula>IF(RIGHT(TEXT(AI664,"0.#"),1)=".",FALSE,TRUE)</formula>
    </cfRule>
    <cfRule type="expression" dxfId="1292" priority="128">
      <formula>IF(RIGHT(TEXT(AI664,"0.#"),1)=".",TRUE,FALSE)</formula>
    </cfRule>
  </conditionalFormatting>
  <conditionalFormatting sqref="AI665">
    <cfRule type="expression" dxfId="1291" priority="125">
      <formula>IF(RIGHT(TEXT(AI665,"0.#"),1)=".",FALSE,TRUE)</formula>
    </cfRule>
    <cfRule type="expression" dxfId="1290" priority="126">
      <formula>IF(RIGHT(TEXT(AI665,"0.#"),1)=".",TRUE,FALSE)</formula>
    </cfRule>
  </conditionalFormatting>
  <conditionalFormatting sqref="AM671">
    <cfRule type="expression" dxfId="1289" priority="117">
      <formula>IF(RIGHT(TEXT(AM671,"0.#"),1)=".",FALSE,TRUE)</formula>
    </cfRule>
    <cfRule type="expression" dxfId="1288" priority="118">
      <formula>IF(RIGHT(TEXT(AM671,"0.#"),1)=".",TRUE,FALSE)</formula>
    </cfRule>
  </conditionalFormatting>
  <conditionalFormatting sqref="AM669">
    <cfRule type="expression" dxfId="1287" priority="121">
      <formula>IF(RIGHT(TEXT(AM669,"0.#"),1)=".",FALSE,TRUE)</formula>
    </cfRule>
    <cfRule type="expression" dxfId="1286" priority="122">
      <formula>IF(RIGHT(TEXT(AM669,"0.#"),1)=".",TRUE,FALSE)</formula>
    </cfRule>
  </conditionalFormatting>
  <conditionalFormatting sqref="AM670">
    <cfRule type="expression" dxfId="1285" priority="119">
      <formula>IF(RIGHT(TEXT(AM670,"0.#"),1)=".",FALSE,TRUE)</formula>
    </cfRule>
    <cfRule type="expression" dxfId="1284" priority="120">
      <formula>IF(RIGHT(TEXT(AM670,"0.#"),1)=".",TRUE,FALSE)</formula>
    </cfRule>
  </conditionalFormatting>
  <conditionalFormatting sqref="AI671">
    <cfRule type="expression" dxfId="1283" priority="111">
      <formula>IF(RIGHT(TEXT(AI671,"0.#"),1)=".",FALSE,TRUE)</formula>
    </cfRule>
    <cfRule type="expression" dxfId="1282" priority="112">
      <formula>IF(RIGHT(TEXT(AI671,"0.#"),1)=".",TRUE,FALSE)</formula>
    </cfRule>
  </conditionalFormatting>
  <conditionalFormatting sqref="AI669">
    <cfRule type="expression" dxfId="1281" priority="115">
      <formula>IF(RIGHT(TEXT(AI669,"0.#"),1)=".",FALSE,TRUE)</formula>
    </cfRule>
    <cfRule type="expression" dxfId="1280" priority="116">
      <formula>IF(RIGHT(TEXT(AI669,"0.#"),1)=".",TRUE,FALSE)</formula>
    </cfRule>
  </conditionalFormatting>
  <conditionalFormatting sqref="AI670">
    <cfRule type="expression" dxfId="1279" priority="113">
      <formula>IF(RIGHT(TEXT(AI670,"0.#"),1)=".",FALSE,TRUE)</formula>
    </cfRule>
    <cfRule type="expression" dxfId="1278" priority="114">
      <formula>IF(RIGHT(TEXT(AI670,"0.#"),1)=".",TRUE,FALSE)</formula>
    </cfRule>
  </conditionalFormatting>
  <conditionalFormatting sqref="P29:AC29">
    <cfRule type="expression" dxfId="1277" priority="73">
      <formula>IF(RIGHT(TEXT(P29,"0.#"),1)=".",FALSE,TRUE)</formula>
    </cfRule>
    <cfRule type="expression" dxfId="1276" priority="74">
      <formula>IF(RIGHT(TEXT(P29,"0.#"),1)=".",TRUE,FALSE)</formula>
    </cfRule>
  </conditionalFormatting>
  <conditionalFormatting sqref="AL1110:AO1110">
    <cfRule type="expression" dxfId="1275" priority="69">
      <formula>IF(AND(AL1110&gt;=0, RIGHT(TEXT(AL1110,"0.#"),1)&lt;&gt;"."),TRUE,FALSE)</formula>
    </cfRule>
    <cfRule type="expression" dxfId="1274" priority="70">
      <formula>IF(AND(AL1110&gt;=0, RIGHT(TEXT(AL1110,"0.#"),1)="."),TRUE,FALSE)</formula>
    </cfRule>
    <cfRule type="expression" dxfId="1273" priority="71">
      <formula>IF(AND(AL1110&lt;0, RIGHT(TEXT(AL1110,"0.#"),1)&lt;&gt;"."),TRUE,FALSE)</formula>
    </cfRule>
    <cfRule type="expression" dxfId="1272" priority="72">
      <formula>IF(AND(AL1110&lt;0, RIGHT(TEXT(AL1110,"0.#"),1)="."),TRUE,FALSE)</formula>
    </cfRule>
  </conditionalFormatting>
  <conditionalFormatting sqref="Y1110">
    <cfRule type="expression" dxfId="1271" priority="67">
      <formula>IF(RIGHT(TEXT(Y1110,"0.#"),1)=".",FALSE,TRUE)</formula>
    </cfRule>
    <cfRule type="expression" dxfId="1270" priority="68">
      <formula>IF(RIGHT(TEXT(Y1110,"0.#"),1)=".",TRUE,FALSE)</formula>
    </cfRule>
  </conditionalFormatting>
  <conditionalFormatting sqref="Y878">
    <cfRule type="expression" dxfId="1269" priority="61">
      <formula>IF(RIGHT(TEXT(Y878,"0.#"),1)=".",FALSE,TRUE)</formula>
    </cfRule>
    <cfRule type="expression" dxfId="1268" priority="62">
      <formula>IF(RIGHT(TEXT(Y878,"0.#"),1)=".",TRUE,FALSE)</formula>
    </cfRule>
  </conditionalFormatting>
  <conditionalFormatting sqref="AL878:AO878">
    <cfRule type="expression" dxfId="1267" priority="63">
      <formula>IF(AND(AL878&gt;=0, RIGHT(TEXT(AL878,"0.#"),1)&lt;&gt;"."),TRUE,FALSE)</formula>
    </cfRule>
    <cfRule type="expression" dxfId="1266" priority="64">
      <formula>IF(AND(AL878&gt;=0, RIGHT(TEXT(AL878,"0.#"),1)="."),TRUE,FALSE)</formula>
    </cfRule>
    <cfRule type="expression" dxfId="1265" priority="65">
      <formula>IF(AND(AL878&lt;0, RIGHT(TEXT(AL878,"0.#"),1)&lt;&gt;"."),TRUE,FALSE)</formula>
    </cfRule>
    <cfRule type="expression" dxfId="1264" priority="66">
      <formula>IF(AND(AL878&lt;0, RIGHT(TEXT(AL878,"0.#"),1)="."),TRUE,FALSE)</formula>
    </cfRule>
  </conditionalFormatting>
  <conditionalFormatting sqref="Y1010">
    <cfRule type="expression" dxfId="1263" priority="55">
      <formula>IF(RIGHT(TEXT(Y1010,"0.#"),1)=".",FALSE,TRUE)</formula>
    </cfRule>
    <cfRule type="expression" dxfId="1262" priority="56">
      <formula>IF(RIGHT(TEXT(Y1010,"0.#"),1)=".",TRUE,FALSE)</formula>
    </cfRule>
  </conditionalFormatting>
  <conditionalFormatting sqref="AL1010:AO1010">
    <cfRule type="expression" dxfId="1261" priority="57">
      <formula>IF(AND(AL1010&gt;=0, RIGHT(TEXT(AL1010,"0.#"),1)&lt;&gt;"."),TRUE,FALSE)</formula>
    </cfRule>
    <cfRule type="expression" dxfId="1260" priority="58">
      <formula>IF(AND(AL1010&gt;=0, RIGHT(TEXT(AL1010,"0.#"),1)="."),TRUE,FALSE)</formula>
    </cfRule>
    <cfRule type="expression" dxfId="1259" priority="59">
      <formula>IF(AND(AL1010&lt;0, RIGHT(TEXT(AL1010,"0.#"),1)&lt;&gt;"."),TRUE,FALSE)</formula>
    </cfRule>
    <cfRule type="expression" dxfId="1258" priority="60">
      <formula>IF(AND(AL1010&lt;0, RIGHT(TEXT(AL1010,"0.#"),1)="."),TRUE,FALSE)</formula>
    </cfRule>
  </conditionalFormatting>
  <conditionalFormatting sqref="AL1076:AO1077">
    <cfRule type="expression" dxfId="1257" priority="51">
      <formula>IF(AND(AL1076&gt;=0, RIGHT(TEXT(AL1076,"0.#"),1)&lt;&gt;"."),TRUE,FALSE)</formula>
    </cfRule>
    <cfRule type="expression" dxfId="1256" priority="52">
      <formula>IF(AND(AL1076&gt;=0, RIGHT(TEXT(AL1076,"0.#"),1)="."),TRUE,FALSE)</formula>
    </cfRule>
    <cfRule type="expression" dxfId="1255" priority="53">
      <formula>IF(AND(AL1076&lt;0, RIGHT(TEXT(AL1076,"0.#"),1)&lt;&gt;"."),TRUE,FALSE)</formula>
    </cfRule>
    <cfRule type="expression" dxfId="1254" priority="54">
      <formula>IF(AND(AL1076&lt;0, RIGHT(TEXT(AL1076,"0.#"),1)="."),TRUE,FALSE)</formula>
    </cfRule>
  </conditionalFormatting>
  <conditionalFormatting sqref="Y1076">
    <cfRule type="expression" dxfId="1253" priority="49">
      <formula>IF(RIGHT(TEXT(Y1076,"0.#"),1)=".",FALSE,TRUE)</formula>
    </cfRule>
    <cfRule type="expression" dxfId="1252" priority="50">
      <formula>IF(RIGHT(TEXT(Y1076,"0.#"),1)=".",TRUE,FALSE)</formula>
    </cfRule>
  </conditionalFormatting>
  <conditionalFormatting sqref="Y1077">
    <cfRule type="expression" dxfId="1251" priority="47">
      <formula>IF(RIGHT(TEXT(Y1077,"0.#"),1)=".",FALSE,TRUE)</formula>
    </cfRule>
    <cfRule type="expression" dxfId="1250" priority="48">
      <formula>IF(RIGHT(TEXT(Y1077,"0.#"),1)=".",TRUE,FALSE)</formula>
    </cfRule>
  </conditionalFormatting>
  <conditionalFormatting sqref="AL847:AO847">
    <cfRule type="expression" dxfId="1249" priority="43">
      <formula>IF(AND(AL847&gt;=0, RIGHT(TEXT(AL847,"0.#"),1)&lt;&gt;"."),TRUE,FALSE)</formula>
    </cfRule>
    <cfRule type="expression" dxfId="1248" priority="44">
      <formula>IF(AND(AL847&gt;=0, RIGHT(TEXT(AL847,"0.#"),1)="."),TRUE,FALSE)</formula>
    </cfRule>
    <cfRule type="expression" dxfId="1247" priority="45">
      <formula>IF(AND(AL847&lt;0, RIGHT(TEXT(AL847,"0.#"),1)&lt;&gt;"."),TRUE,FALSE)</formula>
    </cfRule>
    <cfRule type="expression" dxfId="1246" priority="46">
      <formula>IF(AND(AL847&lt;0, RIGHT(TEXT(AL847,"0.#"),1)="."),TRUE,FALSE)</formula>
    </cfRule>
  </conditionalFormatting>
  <conditionalFormatting sqref="Y847">
    <cfRule type="expression" dxfId="1245" priority="41">
      <formula>IF(RIGHT(TEXT(Y847,"0.#"),1)=".",FALSE,TRUE)</formula>
    </cfRule>
    <cfRule type="expression" dxfId="1244" priority="42">
      <formula>IF(RIGHT(TEXT(Y847,"0.#"),1)=".",TRUE,FALSE)</formula>
    </cfRule>
  </conditionalFormatting>
  <conditionalFormatting sqref="AL911:AO911">
    <cfRule type="expression" dxfId="1243" priority="37">
      <formula>IF(AND(AL911&gt;=0, RIGHT(TEXT(AL911,"0.#"),1)&lt;&gt;"."),TRUE,FALSE)</formula>
    </cfRule>
    <cfRule type="expression" dxfId="1242" priority="38">
      <formula>IF(AND(AL911&gt;=0, RIGHT(TEXT(AL911,"0.#"),1)="."),TRUE,FALSE)</formula>
    </cfRule>
    <cfRule type="expression" dxfId="1241" priority="39">
      <formula>IF(AND(AL911&lt;0, RIGHT(TEXT(AL911,"0.#"),1)&lt;&gt;"."),TRUE,FALSE)</formula>
    </cfRule>
    <cfRule type="expression" dxfId="1240" priority="40">
      <formula>IF(AND(AL911&lt;0, RIGHT(TEXT(AL911,"0.#"),1)="."),TRUE,FALSE)</formula>
    </cfRule>
  </conditionalFormatting>
  <conditionalFormatting sqref="Y912:Y920">
    <cfRule type="expression" dxfId="1239" priority="35">
      <formula>IF(RIGHT(TEXT(Y912,"0.#"),1)=".",FALSE,TRUE)</formula>
    </cfRule>
    <cfRule type="expression" dxfId="1238" priority="36">
      <formula>IF(RIGHT(TEXT(Y912,"0.#"),1)=".",TRUE,FALSE)</formula>
    </cfRule>
  </conditionalFormatting>
  <conditionalFormatting sqref="AL912:AO920">
    <cfRule type="expression" dxfId="1237" priority="31">
      <formula>IF(AND(AL912&gt;=0, RIGHT(TEXT(AL912,"0.#"),1)&lt;&gt;"."),TRUE,FALSE)</formula>
    </cfRule>
    <cfRule type="expression" dxfId="1236" priority="32">
      <formula>IF(AND(AL912&gt;=0, RIGHT(TEXT(AL912,"0.#"),1)="."),TRUE,FALSE)</formula>
    </cfRule>
    <cfRule type="expression" dxfId="1235" priority="33">
      <formula>IF(AND(AL912&lt;0, RIGHT(TEXT(AL912,"0.#"),1)&lt;&gt;"."),TRUE,FALSE)</formula>
    </cfRule>
    <cfRule type="expression" dxfId="1234" priority="34">
      <formula>IF(AND(AL912&lt;0, RIGHT(TEXT(AL912,"0.#"),1)="."),TRUE,FALSE)</formula>
    </cfRule>
  </conditionalFormatting>
  <conditionalFormatting sqref="Y980">
    <cfRule type="expression" dxfId="1233" priority="29">
      <formula>IF(RIGHT(TEXT(Y980,"0.#"),1)=".",FALSE,TRUE)</formula>
    </cfRule>
    <cfRule type="expression" dxfId="1232" priority="30">
      <formula>IF(RIGHT(TEXT(Y980,"0.#"),1)=".",TRUE,FALSE)</formula>
    </cfRule>
  </conditionalFormatting>
  <conditionalFormatting sqref="Y978">
    <cfRule type="expression" dxfId="1231" priority="27">
      <formula>IF(RIGHT(TEXT(Y978,"0.#"),1)=".",FALSE,TRUE)</formula>
    </cfRule>
    <cfRule type="expression" dxfId="1230" priority="28">
      <formula>IF(RIGHT(TEXT(Y978,"0.#"),1)=".",TRUE,FALSE)</formula>
    </cfRule>
  </conditionalFormatting>
  <conditionalFormatting sqref="Y979">
    <cfRule type="expression" dxfId="1229" priority="25">
      <formula>IF(RIGHT(TEXT(Y979,"0.#"),1)=".",FALSE,TRUE)</formula>
    </cfRule>
    <cfRule type="expression" dxfId="1228" priority="26">
      <formula>IF(RIGHT(TEXT(Y979,"0.#"),1)=".",TRUE,FALSE)</formula>
    </cfRule>
  </conditionalFormatting>
  <conditionalFormatting sqref="Y822">
    <cfRule type="expression" dxfId="1227" priority="23">
      <formula>IF(RIGHT(TEXT(Y822,"0.#"),1)=".",FALSE,TRUE)</formula>
    </cfRule>
    <cfRule type="expression" dxfId="1226" priority="24">
      <formula>IF(RIGHT(TEXT(Y822,"0.#"),1)=".",TRUE,FALSE)</formula>
    </cfRule>
  </conditionalFormatting>
  <conditionalFormatting sqref="Y817:Y818">
    <cfRule type="expression" dxfId="1225" priority="21">
      <formula>IF(RIGHT(TEXT(Y817,"0.#"),1)=".",FALSE,TRUE)</formula>
    </cfRule>
    <cfRule type="expression" dxfId="1224" priority="22">
      <formula>IF(RIGHT(TEXT(Y817,"0.#"),1)=".",TRUE,FALSE)</formula>
    </cfRule>
  </conditionalFormatting>
  <conditionalFormatting sqref="Y819">
    <cfRule type="expression" dxfId="1223" priority="19">
      <formula>IF(RIGHT(TEXT(Y819,"0.#"),1)=".",FALSE,TRUE)</formula>
    </cfRule>
    <cfRule type="expression" dxfId="1222" priority="20">
      <formula>IF(RIGHT(TEXT(Y819,"0.#"),1)=".",TRUE,FALSE)</formula>
    </cfRule>
  </conditionalFormatting>
  <conditionalFormatting sqref="AL1013:AO1013">
    <cfRule type="expression" dxfId="1221" priority="15">
      <formula>IF(AND(AL1013&gt;=0, RIGHT(TEXT(AL1013,"0.#"),1)&lt;&gt;"."),TRUE,FALSE)</formula>
    </cfRule>
    <cfRule type="expression" dxfId="1220" priority="16">
      <formula>IF(AND(AL1013&gt;=0, RIGHT(TEXT(AL1013,"0.#"),1)="."),TRUE,FALSE)</formula>
    </cfRule>
    <cfRule type="expression" dxfId="1219" priority="17">
      <formula>IF(AND(AL1013&lt;0, RIGHT(TEXT(AL1013,"0.#"),1)&lt;&gt;"."),TRUE,FALSE)</formula>
    </cfRule>
    <cfRule type="expression" dxfId="1218" priority="18">
      <formula>IF(AND(AL1013&lt;0, RIGHT(TEXT(AL1013,"0.#"),1)="."),TRUE,FALSE)</formula>
    </cfRule>
  </conditionalFormatting>
  <conditionalFormatting sqref="AL1044:AO1044">
    <cfRule type="expression" dxfId="1217" priority="11">
      <formula>IF(AND(AL1044&gt;=0, RIGHT(TEXT(AL1044,"0.#"),1)&lt;&gt;"."),TRUE,FALSE)</formula>
    </cfRule>
    <cfRule type="expression" dxfId="1216" priority="12">
      <formula>IF(AND(AL1044&gt;=0, RIGHT(TEXT(AL1044,"0.#"),1)="."),TRUE,FALSE)</formula>
    </cfRule>
    <cfRule type="expression" dxfId="1215" priority="13">
      <formula>IF(AND(AL1044&lt;0, RIGHT(TEXT(AL1044,"0.#"),1)&lt;&gt;"."),TRUE,FALSE)</formula>
    </cfRule>
    <cfRule type="expression" dxfId="1214" priority="14">
      <formula>IF(AND(AL1044&lt;0, RIGHT(TEXT(AL1044,"0.#"),1)="."),TRUE,FALSE)</formula>
    </cfRule>
  </conditionalFormatting>
  <conditionalFormatting sqref="AL1045:AO1052">
    <cfRule type="expression" dxfId="1213" priority="7">
      <formula>IF(AND(AL1045&gt;=0, RIGHT(TEXT(AL1045,"0.#"),1)&lt;&gt;"."),TRUE,FALSE)</formula>
    </cfRule>
    <cfRule type="expression" dxfId="1212" priority="8">
      <formula>IF(AND(AL1045&gt;=0, RIGHT(TEXT(AL1045,"0.#"),1)="."),TRUE,FALSE)</formula>
    </cfRule>
    <cfRule type="expression" dxfId="1211" priority="9">
      <formula>IF(AND(AL1045&lt;0, RIGHT(TEXT(AL1045,"0.#"),1)&lt;&gt;"."),TRUE,FALSE)</formula>
    </cfRule>
    <cfRule type="expression" dxfId="1210" priority="10">
      <formula>IF(AND(AL1045&lt;0, RIGHT(TEXT(AL1045,"0.#"),1)="."),TRUE,FALSE)</formula>
    </cfRule>
  </conditionalFormatting>
  <conditionalFormatting sqref="Y945:Y953">
    <cfRule type="expression" dxfId="1209" priority="1">
      <formula>IF(RIGHT(TEXT(Y945,"0.#"),1)=".",FALSE,TRUE)</formula>
    </cfRule>
    <cfRule type="expression" dxfId="1208" priority="2">
      <formula>IF(RIGHT(TEXT(Y945,"0.#"),1)=".",TRUE,FALSE)</formula>
    </cfRule>
  </conditionalFormatting>
  <conditionalFormatting sqref="AL945:AO953">
    <cfRule type="expression" dxfId="1207" priority="3">
      <formula>IF(AND(AL945&gt;=0, RIGHT(TEXT(AL945,"0.#"),1)&lt;&gt;"."),TRUE,FALSE)</formula>
    </cfRule>
    <cfRule type="expression" dxfId="1206" priority="4">
      <formula>IF(AND(AL945&gt;=0, RIGHT(TEXT(AL945,"0.#"),1)="."),TRUE,FALSE)</formula>
    </cfRule>
    <cfRule type="expression" dxfId="1205" priority="5">
      <formula>IF(AND(AL945&lt;0, RIGHT(TEXT(AL945,"0.#"),1)&lt;&gt;"."),TRUE,FALSE)</formula>
    </cfRule>
    <cfRule type="expression" dxfId="1204" priority="6">
      <formula>IF(AND(AL945&lt;0, RIGHT(TEXT(AL945,"0.#"),1)="."),TRUE,FALSE)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14" max="49" man="1"/>
    <brk id="714" max="49" man="1"/>
    <brk id="740" max="49" man="1"/>
    <brk id="783" max="49" man="1"/>
    <brk id="908"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23" sqref="P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t="s">
        <v>741</v>
      </c>
      <c r="M2" s="13" t="str">
        <f>IF(L2="","",K2)</f>
        <v>社会保障</v>
      </c>
      <c r="N2" s="13" t="str">
        <f>IF(M2="","",IF(N1&lt;&gt;"",CONCATENATE(N1,"、",M2),M2))</f>
        <v>社会保障</v>
      </c>
      <c r="O2" s="13"/>
      <c r="P2" s="12" t="s">
        <v>74</v>
      </c>
      <c r="Q2" s="17" t="s">
        <v>741</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741</v>
      </c>
      <c r="R3" s="13" t="str">
        <f t="shared" ref="R3:R8" si="3">IF(Q3="","",P3)</f>
        <v>委託・請負</v>
      </c>
      <c r="S3" s="13" t="str">
        <f t="shared" ref="S3:S8" si="4">IF(R3="",S2,IF(S2&lt;&gt;"",CONCATENATE(S2,"、",R3),R3))</f>
        <v>直接実施、委託・請負</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直接実施、委託・請負</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社会保障、その他の事項経費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zoomScalePageLayoutView="70" workbookViewId="0">
      <selection activeCell="A2" sqref="A2:F5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60" customHeight="1" x14ac:dyDescent="0.15">
      <c r="A2" s="999" t="s">
        <v>28</v>
      </c>
      <c r="B2" s="1000"/>
      <c r="C2" s="1000"/>
      <c r="D2" s="1000"/>
      <c r="E2" s="1000"/>
      <c r="F2" s="1001"/>
      <c r="G2" s="444" t="s">
        <v>852</v>
      </c>
      <c r="H2" s="445"/>
      <c r="I2" s="445"/>
      <c r="J2" s="445"/>
      <c r="K2" s="445"/>
      <c r="L2" s="445"/>
      <c r="M2" s="445"/>
      <c r="N2" s="445"/>
      <c r="O2" s="445"/>
      <c r="P2" s="445"/>
      <c r="Q2" s="445"/>
      <c r="R2" s="445"/>
      <c r="S2" s="445"/>
      <c r="T2" s="445"/>
      <c r="U2" s="445"/>
      <c r="V2" s="445"/>
      <c r="W2" s="445"/>
      <c r="X2" s="445"/>
      <c r="Y2" s="445"/>
      <c r="Z2" s="445"/>
      <c r="AA2" s="445"/>
      <c r="AB2" s="446"/>
      <c r="AC2" s="444" t="s">
        <v>362</v>
      </c>
      <c r="AD2" s="1008"/>
      <c r="AE2" s="1008"/>
      <c r="AF2" s="1008"/>
      <c r="AG2" s="1008"/>
      <c r="AH2" s="1008"/>
      <c r="AI2" s="1008"/>
      <c r="AJ2" s="1008"/>
      <c r="AK2" s="1008"/>
      <c r="AL2" s="1008"/>
      <c r="AM2" s="1008"/>
      <c r="AN2" s="1008"/>
      <c r="AO2" s="1008"/>
      <c r="AP2" s="1008"/>
      <c r="AQ2" s="1008"/>
      <c r="AR2" s="1008"/>
      <c r="AS2" s="1008"/>
      <c r="AT2" s="1008"/>
      <c r="AU2" s="1008"/>
      <c r="AV2" s="1008"/>
      <c r="AW2" s="1008"/>
      <c r="AX2" s="1009"/>
      <c r="AY2">
        <f>COUNTA($G$4,$AC$4)</f>
        <v>0</v>
      </c>
    </row>
    <row r="3" spans="1:51" ht="41.25" customHeight="1" x14ac:dyDescent="0.15">
      <c r="A3" s="1002"/>
      <c r="B3" s="1003"/>
      <c r="C3" s="1003"/>
      <c r="D3" s="1003"/>
      <c r="E3" s="1003"/>
      <c r="F3" s="100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 t="shared" ref="AY3:AY14" si="0">$AY$2</f>
        <v>0</v>
      </c>
    </row>
    <row r="4" spans="1:51" ht="41.25" customHeight="1" x14ac:dyDescent="0.15">
      <c r="A4" s="1002"/>
      <c r="B4" s="1003"/>
      <c r="C4" s="1003"/>
      <c r="D4" s="1003"/>
      <c r="E4" s="1003"/>
      <c r="F4" s="1004"/>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si="0"/>
        <v>0</v>
      </c>
    </row>
    <row r="5" spans="1:51" ht="24.75" hidden="1" customHeight="1" x14ac:dyDescent="0.15">
      <c r="A5" s="1002"/>
      <c r="B5" s="1003"/>
      <c r="C5" s="1003"/>
      <c r="D5" s="1003"/>
      <c r="E5" s="1003"/>
      <c r="F5" s="100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hidden="1" customHeight="1" x14ac:dyDescent="0.15">
      <c r="A6" s="1002"/>
      <c r="B6" s="1003"/>
      <c r="C6" s="1003"/>
      <c r="D6" s="1003"/>
      <c r="E6" s="1003"/>
      <c r="F6" s="100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hidden="1" customHeight="1" x14ac:dyDescent="0.15">
      <c r="A7" s="1002"/>
      <c r="B7" s="1003"/>
      <c r="C7" s="1003"/>
      <c r="D7" s="1003"/>
      <c r="E7" s="1003"/>
      <c r="F7" s="100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hidden="1" customHeight="1" x14ac:dyDescent="0.15">
      <c r="A8" s="1002"/>
      <c r="B8" s="1003"/>
      <c r="C8" s="1003"/>
      <c r="D8" s="1003"/>
      <c r="E8" s="1003"/>
      <c r="F8" s="100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hidden="1" customHeight="1" x14ac:dyDescent="0.15">
      <c r="A9" s="1002"/>
      <c r="B9" s="1003"/>
      <c r="C9" s="1003"/>
      <c r="D9" s="1003"/>
      <c r="E9" s="1003"/>
      <c r="F9" s="100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hidden="1" customHeight="1" x14ac:dyDescent="0.15">
      <c r="A10" s="1002"/>
      <c r="B10" s="1003"/>
      <c r="C10" s="1003"/>
      <c r="D10" s="1003"/>
      <c r="E10" s="1003"/>
      <c r="F10" s="100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hidden="1" customHeight="1" x14ac:dyDescent="0.15">
      <c r="A11" s="1002"/>
      <c r="B11" s="1003"/>
      <c r="C11" s="1003"/>
      <c r="D11" s="1003"/>
      <c r="E11" s="1003"/>
      <c r="F11" s="100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hidden="1" customHeight="1" x14ac:dyDescent="0.15">
      <c r="A12" s="1002"/>
      <c r="B12" s="1003"/>
      <c r="C12" s="1003"/>
      <c r="D12" s="1003"/>
      <c r="E12" s="1003"/>
      <c r="F12" s="100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hidden="1" customHeight="1" x14ac:dyDescent="0.15">
      <c r="A13" s="1002"/>
      <c r="B13" s="1003"/>
      <c r="C13" s="1003"/>
      <c r="D13" s="1003"/>
      <c r="E13" s="1003"/>
      <c r="F13" s="100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34.5" customHeight="1" x14ac:dyDescent="0.15">
      <c r="A14" s="1002"/>
      <c r="B14" s="1003"/>
      <c r="C14" s="1003"/>
      <c r="D14" s="1003"/>
      <c r="E14" s="1003"/>
      <c r="F14" s="100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hidden="1" customHeight="1" x14ac:dyDescent="0.15">
      <c r="A15" s="1002"/>
      <c r="B15" s="1003"/>
      <c r="C15" s="1003"/>
      <c r="D15" s="1003"/>
      <c r="E15" s="1003"/>
      <c r="F15" s="1004"/>
      <c r="G15" s="444" t="s">
        <v>266</v>
      </c>
      <c r="H15" s="445"/>
      <c r="I15" s="445"/>
      <c r="J15" s="445"/>
      <c r="K15" s="445"/>
      <c r="L15" s="445"/>
      <c r="M15" s="445"/>
      <c r="N15" s="445"/>
      <c r="O15" s="445"/>
      <c r="P15" s="445"/>
      <c r="Q15" s="445"/>
      <c r="R15" s="445"/>
      <c r="S15" s="445"/>
      <c r="T15" s="445"/>
      <c r="U15" s="445"/>
      <c r="V15" s="445"/>
      <c r="W15" s="445"/>
      <c r="X15" s="445"/>
      <c r="Y15" s="445"/>
      <c r="Z15" s="445"/>
      <c r="AA15" s="445"/>
      <c r="AB15" s="446"/>
      <c r="AC15" s="444" t="s">
        <v>267</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hidden="1" customHeight="1" x14ac:dyDescent="0.15">
      <c r="A16" s="1002"/>
      <c r="B16" s="1003"/>
      <c r="C16" s="1003"/>
      <c r="D16" s="1003"/>
      <c r="E16" s="1003"/>
      <c r="F16" s="100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 t="shared" ref="AY16:AY27" si="1">$AY$15</f>
        <v>0</v>
      </c>
    </row>
    <row r="17" spans="1:51" ht="24.75" hidden="1" customHeight="1" x14ac:dyDescent="0.15">
      <c r="A17" s="1002"/>
      <c r="B17" s="1003"/>
      <c r="C17" s="1003"/>
      <c r="D17" s="1003"/>
      <c r="E17" s="1003"/>
      <c r="F17" s="1004"/>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si="1"/>
        <v>0</v>
      </c>
    </row>
    <row r="18" spans="1:51" ht="24.75" hidden="1" customHeight="1" x14ac:dyDescent="0.15">
      <c r="A18" s="1002"/>
      <c r="B18" s="1003"/>
      <c r="C18" s="1003"/>
      <c r="D18" s="1003"/>
      <c r="E18" s="1003"/>
      <c r="F18" s="100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hidden="1" customHeight="1" x14ac:dyDescent="0.15">
      <c r="A19" s="1002"/>
      <c r="B19" s="1003"/>
      <c r="C19" s="1003"/>
      <c r="D19" s="1003"/>
      <c r="E19" s="1003"/>
      <c r="F19" s="100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hidden="1" customHeight="1" x14ac:dyDescent="0.15">
      <c r="A20" s="1002"/>
      <c r="B20" s="1003"/>
      <c r="C20" s="1003"/>
      <c r="D20" s="1003"/>
      <c r="E20" s="1003"/>
      <c r="F20" s="100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hidden="1" customHeight="1" x14ac:dyDescent="0.15">
      <c r="A21" s="1002"/>
      <c r="B21" s="1003"/>
      <c r="C21" s="1003"/>
      <c r="D21" s="1003"/>
      <c r="E21" s="1003"/>
      <c r="F21" s="100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hidden="1" customHeight="1" x14ac:dyDescent="0.15">
      <c r="A22" s="1002"/>
      <c r="B22" s="1003"/>
      <c r="C22" s="1003"/>
      <c r="D22" s="1003"/>
      <c r="E22" s="1003"/>
      <c r="F22" s="100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hidden="1" customHeight="1" x14ac:dyDescent="0.15">
      <c r="A23" s="1002"/>
      <c r="B23" s="1003"/>
      <c r="C23" s="1003"/>
      <c r="D23" s="1003"/>
      <c r="E23" s="1003"/>
      <c r="F23" s="100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hidden="1" customHeight="1" x14ac:dyDescent="0.15">
      <c r="A24" s="1002"/>
      <c r="B24" s="1003"/>
      <c r="C24" s="1003"/>
      <c r="D24" s="1003"/>
      <c r="E24" s="1003"/>
      <c r="F24" s="100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hidden="1" customHeight="1" x14ac:dyDescent="0.15">
      <c r="A25" s="1002"/>
      <c r="B25" s="1003"/>
      <c r="C25" s="1003"/>
      <c r="D25" s="1003"/>
      <c r="E25" s="1003"/>
      <c r="F25" s="100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hidden="1" customHeight="1" x14ac:dyDescent="0.15">
      <c r="A26" s="1002"/>
      <c r="B26" s="1003"/>
      <c r="C26" s="1003"/>
      <c r="D26" s="1003"/>
      <c r="E26" s="1003"/>
      <c r="F26" s="100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hidden="1" customHeight="1" thickBot="1" x14ac:dyDescent="0.2">
      <c r="A27" s="1002"/>
      <c r="B27" s="1003"/>
      <c r="C27" s="1003"/>
      <c r="D27" s="1003"/>
      <c r="E27" s="1003"/>
      <c r="F27" s="100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hidden="1" customHeight="1" x14ac:dyDescent="0.15">
      <c r="A28" s="1002"/>
      <c r="B28" s="1003"/>
      <c r="C28" s="1003"/>
      <c r="D28" s="1003"/>
      <c r="E28" s="1003"/>
      <c r="F28" s="1004"/>
      <c r="G28" s="444" t="s">
        <v>265</v>
      </c>
      <c r="H28" s="445"/>
      <c r="I28" s="445"/>
      <c r="J28" s="445"/>
      <c r="K28" s="445"/>
      <c r="L28" s="445"/>
      <c r="M28" s="445"/>
      <c r="N28" s="445"/>
      <c r="O28" s="445"/>
      <c r="P28" s="445"/>
      <c r="Q28" s="445"/>
      <c r="R28" s="445"/>
      <c r="S28" s="445"/>
      <c r="T28" s="445"/>
      <c r="U28" s="445"/>
      <c r="V28" s="445"/>
      <c r="W28" s="445"/>
      <c r="X28" s="445"/>
      <c r="Y28" s="445"/>
      <c r="Z28" s="445"/>
      <c r="AA28" s="445"/>
      <c r="AB28" s="446"/>
      <c r="AC28" s="444" t="s">
        <v>268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hidden="1" customHeight="1" x14ac:dyDescent="0.15">
      <c r="A29" s="1002"/>
      <c r="B29" s="1003"/>
      <c r="C29" s="1003"/>
      <c r="D29" s="1003"/>
      <c r="E29" s="1003"/>
      <c r="F29" s="100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 t="shared" ref="AY29:AY40" si="2">$AY$28</f>
        <v>0</v>
      </c>
    </row>
    <row r="30" spans="1:51" ht="24.75" hidden="1" customHeight="1" x14ac:dyDescent="0.15">
      <c r="A30" s="1002"/>
      <c r="B30" s="1003"/>
      <c r="C30" s="1003"/>
      <c r="D30" s="1003"/>
      <c r="E30" s="1003"/>
      <c r="F30" s="1004"/>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si="2"/>
        <v>0</v>
      </c>
    </row>
    <row r="31" spans="1:51" ht="24.75" hidden="1" customHeight="1" x14ac:dyDescent="0.15">
      <c r="A31" s="1002"/>
      <c r="B31" s="1003"/>
      <c r="C31" s="1003"/>
      <c r="D31" s="1003"/>
      <c r="E31" s="1003"/>
      <c r="F31" s="100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hidden="1" customHeight="1" x14ac:dyDescent="0.15">
      <c r="A32" s="1002"/>
      <c r="B32" s="1003"/>
      <c r="C32" s="1003"/>
      <c r="D32" s="1003"/>
      <c r="E32" s="1003"/>
      <c r="F32" s="100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hidden="1" customHeight="1" x14ac:dyDescent="0.15">
      <c r="A33" s="1002"/>
      <c r="B33" s="1003"/>
      <c r="C33" s="1003"/>
      <c r="D33" s="1003"/>
      <c r="E33" s="1003"/>
      <c r="F33" s="100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hidden="1" customHeight="1" x14ac:dyDescent="0.15">
      <c r="A34" s="1002"/>
      <c r="B34" s="1003"/>
      <c r="C34" s="1003"/>
      <c r="D34" s="1003"/>
      <c r="E34" s="1003"/>
      <c r="F34" s="100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hidden="1" customHeight="1" x14ac:dyDescent="0.15">
      <c r="A35" s="1002"/>
      <c r="B35" s="1003"/>
      <c r="C35" s="1003"/>
      <c r="D35" s="1003"/>
      <c r="E35" s="1003"/>
      <c r="F35" s="100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hidden="1" customHeight="1" x14ac:dyDescent="0.15">
      <c r="A36" s="1002"/>
      <c r="B36" s="1003"/>
      <c r="C36" s="1003"/>
      <c r="D36" s="1003"/>
      <c r="E36" s="1003"/>
      <c r="F36" s="100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hidden="1" customHeight="1" x14ac:dyDescent="0.15">
      <c r="A37" s="1002"/>
      <c r="B37" s="1003"/>
      <c r="C37" s="1003"/>
      <c r="D37" s="1003"/>
      <c r="E37" s="1003"/>
      <c r="F37" s="100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hidden="1" customHeight="1" x14ac:dyDescent="0.15">
      <c r="A38" s="1002"/>
      <c r="B38" s="1003"/>
      <c r="C38" s="1003"/>
      <c r="D38" s="1003"/>
      <c r="E38" s="1003"/>
      <c r="F38" s="100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hidden="1" customHeight="1" x14ac:dyDescent="0.15">
      <c r="A39" s="1002"/>
      <c r="B39" s="1003"/>
      <c r="C39" s="1003"/>
      <c r="D39" s="1003"/>
      <c r="E39" s="1003"/>
      <c r="F39" s="100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hidden="1" customHeight="1" thickBot="1" x14ac:dyDescent="0.2">
      <c r="A40" s="1002"/>
      <c r="B40" s="1003"/>
      <c r="C40" s="1003"/>
      <c r="D40" s="1003"/>
      <c r="E40" s="1003"/>
      <c r="F40" s="100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hidden="1" customHeight="1" x14ac:dyDescent="0.15">
      <c r="A41" s="1002"/>
      <c r="B41" s="1003"/>
      <c r="C41" s="1003"/>
      <c r="D41" s="1003"/>
      <c r="E41" s="1003"/>
      <c r="F41" s="1004"/>
      <c r="G41" s="444" t="s">
        <v>313</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hidden="1" customHeight="1" x14ac:dyDescent="0.15">
      <c r="A42" s="1002"/>
      <c r="B42" s="1003"/>
      <c r="C42" s="1003"/>
      <c r="D42" s="1003"/>
      <c r="E42" s="1003"/>
      <c r="F42" s="100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 t="shared" ref="AY42:AY53" si="3">$AY$41</f>
        <v>0</v>
      </c>
    </row>
    <row r="43" spans="1:51" ht="24.75" hidden="1" customHeight="1" x14ac:dyDescent="0.15">
      <c r="A43" s="1002"/>
      <c r="B43" s="1003"/>
      <c r="C43" s="1003"/>
      <c r="D43" s="1003"/>
      <c r="E43" s="1003"/>
      <c r="F43" s="1004"/>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si="3"/>
        <v>0</v>
      </c>
    </row>
    <row r="44" spans="1:51" ht="24.75" hidden="1" customHeight="1" x14ac:dyDescent="0.15">
      <c r="A44" s="1002"/>
      <c r="B44" s="1003"/>
      <c r="C44" s="1003"/>
      <c r="D44" s="1003"/>
      <c r="E44" s="1003"/>
      <c r="F44" s="100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hidden="1" customHeight="1" x14ac:dyDescent="0.15">
      <c r="A45" s="1002"/>
      <c r="B45" s="1003"/>
      <c r="C45" s="1003"/>
      <c r="D45" s="1003"/>
      <c r="E45" s="1003"/>
      <c r="F45" s="100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hidden="1" customHeight="1" x14ac:dyDescent="0.15">
      <c r="A46" s="1002"/>
      <c r="B46" s="1003"/>
      <c r="C46" s="1003"/>
      <c r="D46" s="1003"/>
      <c r="E46" s="1003"/>
      <c r="F46" s="100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hidden="1" customHeight="1" x14ac:dyDescent="0.15">
      <c r="A47" s="1002"/>
      <c r="B47" s="1003"/>
      <c r="C47" s="1003"/>
      <c r="D47" s="1003"/>
      <c r="E47" s="1003"/>
      <c r="F47" s="100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hidden="1" customHeight="1" x14ac:dyDescent="0.15">
      <c r="A48" s="1002"/>
      <c r="B48" s="1003"/>
      <c r="C48" s="1003"/>
      <c r="D48" s="1003"/>
      <c r="E48" s="1003"/>
      <c r="F48" s="100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hidden="1" customHeight="1" x14ac:dyDescent="0.15">
      <c r="A49" s="1002"/>
      <c r="B49" s="1003"/>
      <c r="C49" s="1003"/>
      <c r="D49" s="1003"/>
      <c r="E49" s="1003"/>
      <c r="F49" s="100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hidden="1" customHeight="1" x14ac:dyDescent="0.15">
      <c r="A50" s="1002"/>
      <c r="B50" s="1003"/>
      <c r="C50" s="1003"/>
      <c r="D50" s="1003"/>
      <c r="E50" s="1003"/>
      <c r="F50" s="100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hidden="1" customHeight="1" x14ac:dyDescent="0.15">
      <c r="A51" s="1002"/>
      <c r="B51" s="1003"/>
      <c r="C51" s="1003"/>
      <c r="D51" s="1003"/>
      <c r="E51" s="1003"/>
      <c r="F51" s="100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hidden="1" customHeight="1" x14ac:dyDescent="0.15">
      <c r="A52" s="1002"/>
      <c r="B52" s="1003"/>
      <c r="C52" s="1003"/>
      <c r="D52" s="1003"/>
      <c r="E52" s="1003"/>
      <c r="F52" s="100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hidden="1" customHeight="1" thickBot="1" x14ac:dyDescent="0.2">
      <c r="A53" s="1005"/>
      <c r="B53" s="1006"/>
      <c r="C53" s="1006"/>
      <c r="D53" s="1006"/>
      <c r="E53" s="1006"/>
      <c r="F53" s="1007"/>
      <c r="G53" s="1010" t="s">
        <v>20</v>
      </c>
      <c r="H53" s="1011"/>
      <c r="I53" s="1011"/>
      <c r="J53" s="1011"/>
      <c r="K53" s="1011"/>
      <c r="L53" s="1012"/>
      <c r="M53" s="1013"/>
      <c r="N53" s="1013"/>
      <c r="O53" s="1013"/>
      <c r="P53" s="1013"/>
      <c r="Q53" s="1013"/>
      <c r="R53" s="1013"/>
      <c r="S53" s="1013"/>
      <c r="T53" s="1013"/>
      <c r="U53" s="1013"/>
      <c r="V53" s="1013"/>
      <c r="W53" s="1013"/>
      <c r="X53" s="1014"/>
      <c r="Y53" s="1015">
        <f>SUM(Y43:AB52)</f>
        <v>0</v>
      </c>
      <c r="Z53" s="1016"/>
      <c r="AA53" s="1016"/>
      <c r="AB53" s="1017"/>
      <c r="AC53" s="1010" t="s">
        <v>20</v>
      </c>
      <c r="AD53" s="1011"/>
      <c r="AE53" s="1011"/>
      <c r="AF53" s="1011"/>
      <c r="AG53" s="1011"/>
      <c r="AH53" s="1012"/>
      <c r="AI53" s="1013"/>
      <c r="AJ53" s="1013"/>
      <c r="AK53" s="1013"/>
      <c r="AL53" s="1013"/>
      <c r="AM53" s="1013"/>
      <c r="AN53" s="1013"/>
      <c r="AO53" s="1013"/>
      <c r="AP53" s="1013"/>
      <c r="AQ53" s="1013"/>
      <c r="AR53" s="1013"/>
      <c r="AS53" s="1013"/>
      <c r="AT53" s="1014"/>
      <c r="AU53" s="1015">
        <f>SUM(AU43:AX52)</f>
        <v>0</v>
      </c>
      <c r="AV53" s="1016"/>
      <c r="AW53" s="1016"/>
      <c r="AX53" s="1018"/>
      <c r="AY53" s="34">
        <f t="shared" si="3"/>
        <v>0</v>
      </c>
    </row>
    <row r="54" spans="1:51" s="104" customFormat="1" ht="24.75" customHeight="1" thickBot="1" x14ac:dyDescent="0.2"/>
    <row r="55" spans="1:51" ht="30" customHeight="1" x14ac:dyDescent="0.15">
      <c r="A55" s="999" t="s">
        <v>28</v>
      </c>
      <c r="B55" s="1000"/>
      <c r="C55" s="1000"/>
      <c r="D55" s="1000"/>
      <c r="E55" s="1000"/>
      <c r="F55" s="1001"/>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269</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02"/>
      <c r="B56" s="1003"/>
      <c r="C56" s="1003"/>
      <c r="D56" s="1003"/>
      <c r="E56" s="1003"/>
      <c r="F56" s="100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 t="shared" ref="AY56:AY67" si="4">$AY$55</f>
        <v>0</v>
      </c>
    </row>
    <row r="57" spans="1:51" ht="24.75" customHeight="1" x14ac:dyDescent="0.15">
      <c r="A57" s="1002"/>
      <c r="B57" s="1003"/>
      <c r="C57" s="1003"/>
      <c r="D57" s="1003"/>
      <c r="E57" s="1003"/>
      <c r="F57" s="1004"/>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si="4"/>
        <v>0</v>
      </c>
    </row>
    <row r="58" spans="1:51" ht="24.75" customHeight="1" x14ac:dyDescent="0.15">
      <c r="A58" s="1002"/>
      <c r="B58" s="1003"/>
      <c r="C58" s="1003"/>
      <c r="D58" s="1003"/>
      <c r="E58" s="1003"/>
      <c r="F58" s="100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02"/>
      <c r="B59" s="1003"/>
      <c r="C59" s="1003"/>
      <c r="D59" s="1003"/>
      <c r="E59" s="1003"/>
      <c r="F59" s="100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02"/>
      <c r="B60" s="1003"/>
      <c r="C60" s="1003"/>
      <c r="D60" s="1003"/>
      <c r="E60" s="1003"/>
      <c r="F60" s="100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02"/>
      <c r="B61" s="1003"/>
      <c r="C61" s="1003"/>
      <c r="D61" s="1003"/>
      <c r="E61" s="1003"/>
      <c r="F61" s="100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02"/>
      <c r="B62" s="1003"/>
      <c r="C62" s="1003"/>
      <c r="D62" s="1003"/>
      <c r="E62" s="1003"/>
      <c r="F62" s="100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02"/>
      <c r="B63" s="1003"/>
      <c r="C63" s="1003"/>
      <c r="D63" s="1003"/>
      <c r="E63" s="1003"/>
      <c r="F63" s="100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02"/>
      <c r="B64" s="1003"/>
      <c r="C64" s="1003"/>
      <c r="D64" s="1003"/>
      <c r="E64" s="1003"/>
      <c r="F64" s="100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02"/>
      <c r="B65" s="1003"/>
      <c r="C65" s="1003"/>
      <c r="D65" s="1003"/>
      <c r="E65" s="1003"/>
      <c r="F65" s="100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02"/>
      <c r="B66" s="1003"/>
      <c r="C66" s="1003"/>
      <c r="D66" s="1003"/>
      <c r="E66" s="1003"/>
      <c r="F66" s="100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02"/>
      <c r="B67" s="1003"/>
      <c r="C67" s="1003"/>
      <c r="D67" s="1003"/>
      <c r="E67" s="1003"/>
      <c r="F67" s="100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02"/>
      <c r="B68" s="1003"/>
      <c r="C68" s="1003"/>
      <c r="D68" s="1003"/>
      <c r="E68" s="1003"/>
      <c r="F68" s="1004"/>
      <c r="G68" s="444" t="s">
        <v>270</v>
      </c>
      <c r="H68" s="445"/>
      <c r="I68" s="445"/>
      <c r="J68" s="445"/>
      <c r="K68" s="445"/>
      <c r="L68" s="445"/>
      <c r="M68" s="445"/>
      <c r="N68" s="445"/>
      <c r="O68" s="445"/>
      <c r="P68" s="445"/>
      <c r="Q68" s="445"/>
      <c r="R68" s="445"/>
      <c r="S68" s="445"/>
      <c r="T68" s="445"/>
      <c r="U68" s="445"/>
      <c r="V68" s="445"/>
      <c r="W68" s="445"/>
      <c r="X68" s="445"/>
      <c r="Y68" s="445"/>
      <c r="Z68" s="445"/>
      <c r="AA68" s="445"/>
      <c r="AB68" s="446"/>
      <c r="AC68" s="444" t="s">
        <v>271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02"/>
      <c r="B69" s="1003"/>
      <c r="C69" s="1003"/>
      <c r="D69" s="1003"/>
      <c r="E69" s="1003"/>
      <c r="F69" s="100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 t="shared" ref="AY69:AY80" si="5">$AY$68</f>
        <v>0</v>
      </c>
    </row>
    <row r="70" spans="1:51" ht="24.75" customHeight="1" x14ac:dyDescent="0.15">
      <c r="A70" s="1002"/>
      <c r="B70" s="1003"/>
      <c r="C70" s="1003"/>
      <c r="D70" s="1003"/>
      <c r="E70" s="1003"/>
      <c r="F70" s="1004"/>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si="5"/>
        <v>0</v>
      </c>
    </row>
    <row r="71" spans="1:51" ht="24.75" customHeight="1" x14ac:dyDescent="0.15">
      <c r="A71" s="1002"/>
      <c r="B71" s="1003"/>
      <c r="C71" s="1003"/>
      <c r="D71" s="1003"/>
      <c r="E71" s="1003"/>
      <c r="F71" s="100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02"/>
      <c r="B72" s="1003"/>
      <c r="C72" s="1003"/>
      <c r="D72" s="1003"/>
      <c r="E72" s="1003"/>
      <c r="F72" s="100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02"/>
      <c r="B73" s="1003"/>
      <c r="C73" s="1003"/>
      <c r="D73" s="1003"/>
      <c r="E73" s="1003"/>
      <c r="F73" s="100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02"/>
      <c r="B74" s="1003"/>
      <c r="C74" s="1003"/>
      <c r="D74" s="1003"/>
      <c r="E74" s="1003"/>
      <c r="F74" s="100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02"/>
      <c r="B75" s="1003"/>
      <c r="C75" s="1003"/>
      <c r="D75" s="1003"/>
      <c r="E75" s="1003"/>
      <c r="F75" s="100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02"/>
      <c r="B76" s="1003"/>
      <c r="C76" s="1003"/>
      <c r="D76" s="1003"/>
      <c r="E76" s="1003"/>
      <c r="F76" s="100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02"/>
      <c r="B77" s="1003"/>
      <c r="C77" s="1003"/>
      <c r="D77" s="1003"/>
      <c r="E77" s="1003"/>
      <c r="F77" s="100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02"/>
      <c r="B78" s="1003"/>
      <c r="C78" s="1003"/>
      <c r="D78" s="1003"/>
      <c r="E78" s="1003"/>
      <c r="F78" s="100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02"/>
      <c r="B79" s="1003"/>
      <c r="C79" s="1003"/>
      <c r="D79" s="1003"/>
      <c r="E79" s="1003"/>
      <c r="F79" s="100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02"/>
      <c r="B80" s="1003"/>
      <c r="C80" s="1003"/>
      <c r="D80" s="1003"/>
      <c r="E80" s="1003"/>
      <c r="F80" s="100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02"/>
      <c r="B81" s="1003"/>
      <c r="C81" s="1003"/>
      <c r="D81" s="1003"/>
      <c r="E81" s="1003"/>
      <c r="F81" s="1004"/>
      <c r="G81" s="444" t="s">
        <v>272</v>
      </c>
      <c r="H81" s="445"/>
      <c r="I81" s="445"/>
      <c r="J81" s="445"/>
      <c r="K81" s="445"/>
      <c r="L81" s="445"/>
      <c r="M81" s="445"/>
      <c r="N81" s="445"/>
      <c r="O81" s="445"/>
      <c r="P81" s="445"/>
      <c r="Q81" s="445"/>
      <c r="R81" s="445"/>
      <c r="S81" s="445"/>
      <c r="T81" s="445"/>
      <c r="U81" s="445"/>
      <c r="V81" s="445"/>
      <c r="W81" s="445"/>
      <c r="X81" s="445"/>
      <c r="Y81" s="445"/>
      <c r="Z81" s="445"/>
      <c r="AA81" s="445"/>
      <c r="AB81" s="446"/>
      <c r="AC81" s="444" t="s">
        <v>273</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02"/>
      <c r="B82" s="1003"/>
      <c r="C82" s="1003"/>
      <c r="D82" s="1003"/>
      <c r="E82" s="1003"/>
      <c r="F82" s="100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 t="shared" ref="AY82:AY93" si="6">$AY$81</f>
        <v>0</v>
      </c>
    </row>
    <row r="83" spans="1:51" ht="24.75" customHeight="1" x14ac:dyDescent="0.15">
      <c r="A83" s="1002"/>
      <c r="B83" s="1003"/>
      <c r="C83" s="1003"/>
      <c r="D83" s="1003"/>
      <c r="E83" s="1003"/>
      <c r="F83" s="1004"/>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si="6"/>
        <v>0</v>
      </c>
    </row>
    <row r="84" spans="1:51" ht="24.75" customHeight="1" x14ac:dyDescent="0.15">
      <c r="A84" s="1002"/>
      <c r="B84" s="1003"/>
      <c r="C84" s="1003"/>
      <c r="D84" s="1003"/>
      <c r="E84" s="1003"/>
      <c r="F84" s="100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02"/>
      <c r="B85" s="1003"/>
      <c r="C85" s="1003"/>
      <c r="D85" s="1003"/>
      <c r="E85" s="1003"/>
      <c r="F85" s="100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02"/>
      <c r="B86" s="1003"/>
      <c r="C86" s="1003"/>
      <c r="D86" s="1003"/>
      <c r="E86" s="1003"/>
      <c r="F86" s="100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02"/>
      <c r="B87" s="1003"/>
      <c r="C87" s="1003"/>
      <c r="D87" s="1003"/>
      <c r="E87" s="1003"/>
      <c r="F87" s="100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02"/>
      <c r="B88" s="1003"/>
      <c r="C88" s="1003"/>
      <c r="D88" s="1003"/>
      <c r="E88" s="1003"/>
      <c r="F88" s="100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02"/>
      <c r="B89" s="1003"/>
      <c r="C89" s="1003"/>
      <c r="D89" s="1003"/>
      <c r="E89" s="1003"/>
      <c r="F89" s="100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02"/>
      <c r="B90" s="1003"/>
      <c r="C90" s="1003"/>
      <c r="D90" s="1003"/>
      <c r="E90" s="1003"/>
      <c r="F90" s="100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02"/>
      <c r="B91" s="1003"/>
      <c r="C91" s="1003"/>
      <c r="D91" s="1003"/>
      <c r="E91" s="1003"/>
      <c r="F91" s="100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02"/>
      <c r="B92" s="1003"/>
      <c r="C92" s="1003"/>
      <c r="D92" s="1003"/>
      <c r="E92" s="1003"/>
      <c r="F92" s="100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02"/>
      <c r="B93" s="1003"/>
      <c r="C93" s="1003"/>
      <c r="D93" s="1003"/>
      <c r="E93" s="1003"/>
      <c r="F93" s="100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02"/>
      <c r="B94" s="1003"/>
      <c r="C94" s="1003"/>
      <c r="D94" s="1003"/>
      <c r="E94" s="1003"/>
      <c r="F94" s="1004"/>
      <c r="G94" s="444" t="s">
        <v>274</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02"/>
      <c r="B95" s="1003"/>
      <c r="C95" s="1003"/>
      <c r="D95" s="1003"/>
      <c r="E95" s="1003"/>
      <c r="F95" s="100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 t="shared" ref="AY95:AY106" si="7">$AY$94</f>
        <v>0</v>
      </c>
    </row>
    <row r="96" spans="1:51" ht="24.75" customHeight="1" x14ac:dyDescent="0.15">
      <c r="A96" s="1002"/>
      <c r="B96" s="1003"/>
      <c r="C96" s="1003"/>
      <c r="D96" s="1003"/>
      <c r="E96" s="1003"/>
      <c r="F96" s="1004"/>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si="7"/>
        <v>0</v>
      </c>
    </row>
    <row r="97" spans="1:51" ht="24.75" customHeight="1" x14ac:dyDescent="0.15">
      <c r="A97" s="1002"/>
      <c r="B97" s="1003"/>
      <c r="C97" s="1003"/>
      <c r="D97" s="1003"/>
      <c r="E97" s="1003"/>
      <c r="F97" s="100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02"/>
      <c r="B98" s="1003"/>
      <c r="C98" s="1003"/>
      <c r="D98" s="1003"/>
      <c r="E98" s="1003"/>
      <c r="F98" s="100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02"/>
      <c r="B99" s="1003"/>
      <c r="C99" s="1003"/>
      <c r="D99" s="1003"/>
      <c r="E99" s="1003"/>
      <c r="F99" s="100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02"/>
      <c r="B100" s="1003"/>
      <c r="C100" s="1003"/>
      <c r="D100" s="1003"/>
      <c r="E100" s="1003"/>
      <c r="F100" s="100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02"/>
      <c r="B101" s="1003"/>
      <c r="C101" s="1003"/>
      <c r="D101" s="1003"/>
      <c r="E101" s="1003"/>
      <c r="F101" s="100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02"/>
      <c r="B102" s="1003"/>
      <c r="C102" s="1003"/>
      <c r="D102" s="1003"/>
      <c r="E102" s="1003"/>
      <c r="F102" s="100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02"/>
      <c r="B103" s="1003"/>
      <c r="C103" s="1003"/>
      <c r="D103" s="1003"/>
      <c r="E103" s="1003"/>
      <c r="F103" s="100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02"/>
      <c r="B104" s="1003"/>
      <c r="C104" s="1003"/>
      <c r="D104" s="1003"/>
      <c r="E104" s="1003"/>
      <c r="F104" s="100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02"/>
      <c r="B105" s="1003"/>
      <c r="C105" s="1003"/>
      <c r="D105" s="1003"/>
      <c r="E105" s="1003"/>
      <c r="F105" s="100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05"/>
      <c r="B106" s="1006"/>
      <c r="C106" s="1006"/>
      <c r="D106" s="1006"/>
      <c r="E106" s="1006"/>
      <c r="F106" s="1007"/>
      <c r="G106" s="1010" t="s">
        <v>20</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20</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c r="AY106" s="34">
        <f t="shared" si="7"/>
        <v>0</v>
      </c>
    </row>
    <row r="107" spans="1:51" s="104" customFormat="1" ht="24.75" customHeight="1" thickBot="1" x14ac:dyDescent="0.2"/>
    <row r="108" spans="1:51" ht="30" customHeight="1" x14ac:dyDescent="0.15">
      <c r="A108" s="999" t="s">
        <v>28</v>
      </c>
      <c r="B108" s="1000"/>
      <c r="C108" s="1000"/>
      <c r="D108" s="1000"/>
      <c r="E108" s="1000"/>
      <c r="F108" s="1001"/>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02"/>
      <c r="B109" s="1003"/>
      <c r="C109" s="1003"/>
      <c r="D109" s="1003"/>
      <c r="E109" s="1003"/>
      <c r="F109" s="100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 t="shared" ref="AY109:AY120" si="8">$AY$108</f>
        <v>0</v>
      </c>
    </row>
    <row r="110" spans="1:51" ht="24.75" customHeight="1" x14ac:dyDescent="0.15">
      <c r="A110" s="1002"/>
      <c r="B110" s="1003"/>
      <c r="C110" s="1003"/>
      <c r="D110" s="1003"/>
      <c r="E110" s="1003"/>
      <c r="F110" s="100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si="8"/>
        <v>0</v>
      </c>
    </row>
    <row r="111" spans="1:51" ht="24.75" customHeight="1" x14ac:dyDescent="0.15">
      <c r="A111" s="1002"/>
      <c r="B111" s="1003"/>
      <c r="C111" s="1003"/>
      <c r="D111" s="1003"/>
      <c r="E111" s="1003"/>
      <c r="F111" s="100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02"/>
      <c r="B112" s="1003"/>
      <c r="C112" s="1003"/>
      <c r="D112" s="1003"/>
      <c r="E112" s="1003"/>
      <c r="F112" s="100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02"/>
      <c r="B113" s="1003"/>
      <c r="C113" s="1003"/>
      <c r="D113" s="1003"/>
      <c r="E113" s="1003"/>
      <c r="F113" s="100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02"/>
      <c r="B114" s="1003"/>
      <c r="C114" s="1003"/>
      <c r="D114" s="1003"/>
      <c r="E114" s="1003"/>
      <c r="F114" s="100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02"/>
      <c r="B115" s="1003"/>
      <c r="C115" s="1003"/>
      <c r="D115" s="1003"/>
      <c r="E115" s="1003"/>
      <c r="F115" s="100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02"/>
      <c r="B116" s="1003"/>
      <c r="C116" s="1003"/>
      <c r="D116" s="1003"/>
      <c r="E116" s="1003"/>
      <c r="F116" s="100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02"/>
      <c r="B117" s="1003"/>
      <c r="C117" s="1003"/>
      <c r="D117" s="1003"/>
      <c r="E117" s="1003"/>
      <c r="F117" s="100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02"/>
      <c r="B118" s="1003"/>
      <c r="C118" s="1003"/>
      <c r="D118" s="1003"/>
      <c r="E118" s="1003"/>
      <c r="F118" s="100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02"/>
      <c r="B119" s="1003"/>
      <c r="C119" s="1003"/>
      <c r="D119" s="1003"/>
      <c r="E119" s="1003"/>
      <c r="F119" s="100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02"/>
      <c r="B120" s="1003"/>
      <c r="C120" s="1003"/>
      <c r="D120" s="1003"/>
      <c r="E120" s="1003"/>
      <c r="F120" s="100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02"/>
      <c r="B121" s="1003"/>
      <c r="C121" s="1003"/>
      <c r="D121" s="1003"/>
      <c r="E121" s="1003"/>
      <c r="F121" s="1004"/>
      <c r="G121" s="444" t="s">
        <v>276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02"/>
      <c r="B122" s="1003"/>
      <c r="C122" s="1003"/>
      <c r="D122" s="1003"/>
      <c r="E122" s="1003"/>
      <c r="F122" s="100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 t="shared" ref="AY122:AY133" si="9">$AY$121</f>
        <v>0</v>
      </c>
    </row>
    <row r="123" spans="1:51" ht="24.75" customHeight="1" x14ac:dyDescent="0.15">
      <c r="A123" s="1002"/>
      <c r="B123" s="1003"/>
      <c r="C123" s="1003"/>
      <c r="D123" s="1003"/>
      <c r="E123" s="1003"/>
      <c r="F123" s="100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si="9"/>
        <v>0</v>
      </c>
    </row>
    <row r="124" spans="1:51" ht="24.75" customHeight="1" x14ac:dyDescent="0.15">
      <c r="A124" s="1002"/>
      <c r="B124" s="1003"/>
      <c r="C124" s="1003"/>
      <c r="D124" s="1003"/>
      <c r="E124" s="1003"/>
      <c r="F124" s="100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02"/>
      <c r="B125" s="1003"/>
      <c r="C125" s="1003"/>
      <c r="D125" s="1003"/>
      <c r="E125" s="1003"/>
      <c r="F125" s="100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02"/>
      <c r="B126" s="1003"/>
      <c r="C126" s="1003"/>
      <c r="D126" s="1003"/>
      <c r="E126" s="1003"/>
      <c r="F126" s="100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02"/>
      <c r="B127" s="1003"/>
      <c r="C127" s="1003"/>
      <c r="D127" s="1003"/>
      <c r="E127" s="1003"/>
      <c r="F127" s="100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02"/>
      <c r="B128" s="1003"/>
      <c r="C128" s="1003"/>
      <c r="D128" s="1003"/>
      <c r="E128" s="1003"/>
      <c r="F128" s="100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02"/>
      <c r="B129" s="1003"/>
      <c r="C129" s="1003"/>
      <c r="D129" s="1003"/>
      <c r="E129" s="1003"/>
      <c r="F129" s="100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02"/>
      <c r="B130" s="1003"/>
      <c r="C130" s="1003"/>
      <c r="D130" s="1003"/>
      <c r="E130" s="1003"/>
      <c r="F130" s="100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02"/>
      <c r="B131" s="1003"/>
      <c r="C131" s="1003"/>
      <c r="D131" s="1003"/>
      <c r="E131" s="1003"/>
      <c r="F131" s="100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02"/>
      <c r="B132" s="1003"/>
      <c r="C132" s="1003"/>
      <c r="D132" s="1003"/>
      <c r="E132" s="1003"/>
      <c r="F132" s="100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02"/>
      <c r="B133" s="1003"/>
      <c r="C133" s="1003"/>
      <c r="D133" s="1003"/>
      <c r="E133" s="1003"/>
      <c r="F133" s="100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02"/>
      <c r="B134" s="1003"/>
      <c r="C134" s="1003"/>
      <c r="D134" s="1003"/>
      <c r="E134" s="1003"/>
      <c r="F134" s="1004"/>
      <c r="G134" s="444" t="s">
        <v>278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02"/>
      <c r="B135" s="1003"/>
      <c r="C135" s="1003"/>
      <c r="D135" s="1003"/>
      <c r="E135" s="1003"/>
      <c r="F135" s="100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 t="shared" ref="AY135:AY146" si="10">$AY$134</f>
        <v>0</v>
      </c>
    </row>
    <row r="136" spans="1:51" ht="24.75" customHeight="1" x14ac:dyDescent="0.15">
      <c r="A136" s="1002"/>
      <c r="B136" s="1003"/>
      <c r="C136" s="1003"/>
      <c r="D136" s="1003"/>
      <c r="E136" s="1003"/>
      <c r="F136" s="100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si="10"/>
        <v>0</v>
      </c>
    </row>
    <row r="137" spans="1:51" ht="24.75" customHeight="1" x14ac:dyDescent="0.15">
      <c r="A137" s="1002"/>
      <c r="B137" s="1003"/>
      <c r="C137" s="1003"/>
      <c r="D137" s="1003"/>
      <c r="E137" s="1003"/>
      <c r="F137" s="100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02"/>
      <c r="B138" s="1003"/>
      <c r="C138" s="1003"/>
      <c r="D138" s="1003"/>
      <c r="E138" s="1003"/>
      <c r="F138" s="100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02"/>
      <c r="B139" s="1003"/>
      <c r="C139" s="1003"/>
      <c r="D139" s="1003"/>
      <c r="E139" s="1003"/>
      <c r="F139" s="100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02"/>
      <c r="B140" s="1003"/>
      <c r="C140" s="1003"/>
      <c r="D140" s="1003"/>
      <c r="E140" s="1003"/>
      <c r="F140" s="100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02"/>
      <c r="B141" s="1003"/>
      <c r="C141" s="1003"/>
      <c r="D141" s="1003"/>
      <c r="E141" s="1003"/>
      <c r="F141" s="100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02"/>
      <c r="B142" s="1003"/>
      <c r="C142" s="1003"/>
      <c r="D142" s="1003"/>
      <c r="E142" s="1003"/>
      <c r="F142" s="100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02"/>
      <c r="B143" s="1003"/>
      <c r="C143" s="1003"/>
      <c r="D143" s="1003"/>
      <c r="E143" s="1003"/>
      <c r="F143" s="100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02"/>
      <c r="B144" s="1003"/>
      <c r="C144" s="1003"/>
      <c r="D144" s="1003"/>
      <c r="E144" s="1003"/>
      <c r="F144" s="100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02"/>
      <c r="B145" s="1003"/>
      <c r="C145" s="1003"/>
      <c r="D145" s="1003"/>
      <c r="E145" s="1003"/>
      <c r="F145" s="100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02"/>
      <c r="B146" s="1003"/>
      <c r="C146" s="1003"/>
      <c r="D146" s="1003"/>
      <c r="E146" s="1003"/>
      <c r="F146" s="100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02"/>
      <c r="B147" s="1003"/>
      <c r="C147" s="1003"/>
      <c r="D147" s="1003"/>
      <c r="E147" s="1003"/>
      <c r="F147" s="1004"/>
      <c r="G147" s="444" t="s">
        <v>280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02"/>
      <c r="B148" s="1003"/>
      <c r="C148" s="1003"/>
      <c r="D148" s="1003"/>
      <c r="E148" s="1003"/>
      <c r="F148" s="100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 t="shared" ref="AY148:AY159" si="11">$AY$147</f>
        <v>0</v>
      </c>
    </row>
    <row r="149" spans="1:51" ht="24.75" customHeight="1" x14ac:dyDescent="0.15">
      <c r="A149" s="1002"/>
      <c r="B149" s="1003"/>
      <c r="C149" s="1003"/>
      <c r="D149" s="1003"/>
      <c r="E149" s="1003"/>
      <c r="F149" s="100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si="11"/>
        <v>0</v>
      </c>
    </row>
    <row r="150" spans="1:51" ht="24.75" customHeight="1" x14ac:dyDescent="0.15">
      <c r="A150" s="1002"/>
      <c r="B150" s="1003"/>
      <c r="C150" s="1003"/>
      <c r="D150" s="1003"/>
      <c r="E150" s="1003"/>
      <c r="F150" s="100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02"/>
      <c r="B151" s="1003"/>
      <c r="C151" s="1003"/>
      <c r="D151" s="1003"/>
      <c r="E151" s="1003"/>
      <c r="F151" s="100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02"/>
      <c r="B152" s="1003"/>
      <c r="C152" s="1003"/>
      <c r="D152" s="1003"/>
      <c r="E152" s="1003"/>
      <c r="F152" s="100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02"/>
      <c r="B153" s="1003"/>
      <c r="C153" s="1003"/>
      <c r="D153" s="1003"/>
      <c r="E153" s="1003"/>
      <c r="F153" s="100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02"/>
      <c r="B154" s="1003"/>
      <c r="C154" s="1003"/>
      <c r="D154" s="1003"/>
      <c r="E154" s="1003"/>
      <c r="F154" s="100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02"/>
      <c r="B155" s="1003"/>
      <c r="C155" s="1003"/>
      <c r="D155" s="1003"/>
      <c r="E155" s="1003"/>
      <c r="F155" s="100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02"/>
      <c r="B156" s="1003"/>
      <c r="C156" s="1003"/>
      <c r="D156" s="1003"/>
      <c r="E156" s="1003"/>
      <c r="F156" s="100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02"/>
      <c r="B157" s="1003"/>
      <c r="C157" s="1003"/>
      <c r="D157" s="1003"/>
      <c r="E157" s="1003"/>
      <c r="F157" s="100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02"/>
      <c r="B158" s="1003"/>
      <c r="C158" s="1003"/>
      <c r="D158" s="1003"/>
      <c r="E158" s="1003"/>
      <c r="F158" s="100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05"/>
      <c r="B159" s="1006"/>
      <c r="C159" s="1006"/>
      <c r="D159" s="1006"/>
      <c r="E159" s="1006"/>
      <c r="F159" s="1007"/>
      <c r="G159" s="1010" t="s">
        <v>20</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20</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c r="AY159" s="34">
        <f t="shared" si="11"/>
        <v>0</v>
      </c>
    </row>
    <row r="160" spans="1:51" s="104" customFormat="1" ht="24.75" customHeight="1" thickBot="1" x14ac:dyDescent="0.2"/>
    <row r="161" spans="1:51" ht="30" customHeight="1" x14ac:dyDescent="0.15">
      <c r="A161" s="999" t="s">
        <v>28</v>
      </c>
      <c r="B161" s="1000"/>
      <c r="C161" s="1000"/>
      <c r="D161" s="1000"/>
      <c r="E161" s="1000"/>
      <c r="F161" s="1001"/>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02"/>
      <c r="B162" s="1003"/>
      <c r="C162" s="1003"/>
      <c r="D162" s="1003"/>
      <c r="E162" s="1003"/>
      <c r="F162" s="100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 t="shared" ref="AY162:AY173" si="12">$AY$161</f>
        <v>0</v>
      </c>
    </row>
    <row r="163" spans="1:51" ht="24.75" customHeight="1" x14ac:dyDescent="0.15">
      <c r="A163" s="1002"/>
      <c r="B163" s="1003"/>
      <c r="C163" s="1003"/>
      <c r="D163" s="1003"/>
      <c r="E163" s="1003"/>
      <c r="F163" s="100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si="12"/>
        <v>0</v>
      </c>
    </row>
    <row r="164" spans="1:51" ht="24.75" customHeight="1" x14ac:dyDescent="0.15">
      <c r="A164" s="1002"/>
      <c r="B164" s="1003"/>
      <c r="C164" s="1003"/>
      <c r="D164" s="1003"/>
      <c r="E164" s="1003"/>
      <c r="F164" s="100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02"/>
      <c r="B165" s="1003"/>
      <c r="C165" s="1003"/>
      <c r="D165" s="1003"/>
      <c r="E165" s="1003"/>
      <c r="F165" s="100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02"/>
      <c r="B166" s="1003"/>
      <c r="C166" s="1003"/>
      <c r="D166" s="1003"/>
      <c r="E166" s="1003"/>
      <c r="F166" s="100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02"/>
      <c r="B167" s="1003"/>
      <c r="C167" s="1003"/>
      <c r="D167" s="1003"/>
      <c r="E167" s="1003"/>
      <c r="F167" s="100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02"/>
      <c r="B168" s="1003"/>
      <c r="C168" s="1003"/>
      <c r="D168" s="1003"/>
      <c r="E168" s="1003"/>
      <c r="F168" s="100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02"/>
      <c r="B169" s="1003"/>
      <c r="C169" s="1003"/>
      <c r="D169" s="1003"/>
      <c r="E169" s="1003"/>
      <c r="F169" s="100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02"/>
      <c r="B170" s="1003"/>
      <c r="C170" s="1003"/>
      <c r="D170" s="1003"/>
      <c r="E170" s="1003"/>
      <c r="F170" s="100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02"/>
      <c r="B171" s="1003"/>
      <c r="C171" s="1003"/>
      <c r="D171" s="1003"/>
      <c r="E171" s="1003"/>
      <c r="F171" s="100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02"/>
      <c r="B172" s="1003"/>
      <c r="C172" s="1003"/>
      <c r="D172" s="1003"/>
      <c r="E172" s="1003"/>
      <c r="F172" s="100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02"/>
      <c r="B173" s="1003"/>
      <c r="C173" s="1003"/>
      <c r="D173" s="1003"/>
      <c r="E173" s="1003"/>
      <c r="F173" s="100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02"/>
      <c r="B174" s="1003"/>
      <c r="C174" s="1003"/>
      <c r="D174" s="1003"/>
      <c r="E174" s="1003"/>
      <c r="F174" s="1004"/>
      <c r="G174" s="444" t="s">
        <v>282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02"/>
      <c r="B175" s="1003"/>
      <c r="C175" s="1003"/>
      <c r="D175" s="1003"/>
      <c r="E175" s="1003"/>
      <c r="F175" s="100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 t="shared" ref="AY175:AY186" si="13">$AY$174</f>
        <v>0</v>
      </c>
    </row>
    <row r="176" spans="1:51" ht="24.75" customHeight="1" x14ac:dyDescent="0.15">
      <c r="A176" s="1002"/>
      <c r="B176" s="1003"/>
      <c r="C176" s="1003"/>
      <c r="D176" s="1003"/>
      <c r="E176" s="1003"/>
      <c r="F176" s="100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si="13"/>
        <v>0</v>
      </c>
    </row>
    <row r="177" spans="1:51" ht="24.75" customHeight="1" x14ac:dyDescent="0.15">
      <c r="A177" s="1002"/>
      <c r="B177" s="1003"/>
      <c r="C177" s="1003"/>
      <c r="D177" s="1003"/>
      <c r="E177" s="1003"/>
      <c r="F177" s="100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02"/>
      <c r="B178" s="1003"/>
      <c r="C178" s="1003"/>
      <c r="D178" s="1003"/>
      <c r="E178" s="1003"/>
      <c r="F178" s="100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02"/>
      <c r="B179" s="1003"/>
      <c r="C179" s="1003"/>
      <c r="D179" s="1003"/>
      <c r="E179" s="1003"/>
      <c r="F179" s="100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02"/>
      <c r="B180" s="1003"/>
      <c r="C180" s="1003"/>
      <c r="D180" s="1003"/>
      <c r="E180" s="1003"/>
      <c r="F180" s="100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02"/>
      <c r="B181" s="1003"/>
      <c r="C181" s="1003"/>
      <c r="D181" s="1003"/>
      <c r="E181" s="1003"/>
      <c r="F181" s="100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02"/>
      <c r="B182" s="1003"/>
      <c r="C182" s="1003"/>
      <c r="D182" s="1003"/>
      <c r="E182" s="1003"/>
      <c r="F182" s="100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02"/>
      <c r="B183" s="1003"/>
      <c r="C183" s="1003"/>
      <c r="D183" s="1003"/>
      <c r="E183" s="1003"/>
      <c r="F183" s="100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02"/>
      <c r="B184" s="1003"/>
      <c r="C184" s="1003"/>
      <c r="D184" s="1003"/>
      <c r="E184" s="1003"/>
      <c r="F184" s="100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02"/>
      <c r="B185" s="1003"/>
      <c r="C185" s="1003"/>
      <c r="D185" s="1003"/>
      <c r="E185" s="1003"/>
      <c r="F185" s="100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02"/>
      <c r="B186" s="1003"/>
      <c r="C186" s="1003"/>
      <c r="D186" s="1003"/>
      <c r="E186" s="1003"/>
      <c r="F186" s="100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02"/>
      <c r="B187" s="1003"/>
      <c r="C187" s="1003"/>
      <c r="D187" s="1003"/>
      <c r="E187" s="1003"/>
      <c r="F187" s="1004"/>
      <c r="G187" s="444" t="s">
        <v>285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02"/>
      <c r="B188" s="1003"/>
      <c r="C188" s="1003"/>
      <c r="D188" s="1003"/>
      <c r="E188" s="1003"/>
      <c r="F188" s="100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 t="shared" ref="AY188:AY199" si="14">$AY$187</f>
        <v>0</v>
      </c>
    </row>
    <row r="189" spans="1:51" ht="24.75" customHeight="1" x14ac:dyDescent="0.15">
      <c r="A189" s="1002"/>
      <c r="B189" s="1003"/>
      <c r="C189" s="1003"/>
      <c r="D189" s="1003"/>
      <c r="E189" s="1003"/>
      <c r="F189" s="100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si="14"/>
        <v>0</v>
      </c>
    </row>
    <row r="190" spans="1:51" ht="24.75" customHeight="1" x14ac:dyDescent="0.15">
      <c r="A190" s="1002"/>
      <c r="B190" s="1003"/>
      <c r="C190" s="1003"/>
      <c r="D190" s="1003"/>
      <c r="E190" s="1003"/>
      <c r="F190" s="100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02"/>
      <c r="B191" s="1003"/>
      <c r="C191" s="1003"/>
      <c r="D191" s="1003"/>
      <c r="E191" s="1003"/>
      <c r="F191" s="100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02"/>
      <c r="B192" s="1003"/>
      <c r="C192" s="1003"/>
      <c r="D192" s="1003"/>
      <c r="E192" s="1003"/>
      <c r="F192" s="100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02"/>
      <c r="B193" s="1003"/>
      <c r="C193" s="1003"/>
      <c r="D193" s="1003"/>
      <c r="E193" s="1003"/>
      <c r="F193" s="100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02"/>
      <c r="B194" s="1003"/>
      <c r="C194" s="1003"/>
      <c r="D194" s="1003"/>
      <c r="E194" s="1003"/>
      <c r="F194" s="100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02"/>
      <c r="B195" s="1003"/>
      <c r="C195" s="1003"/>
      <c r="D195" s="1003"/>
      <c r="E195" s="1003"/>
      <c r="F195" s="100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02"/>
      <c r="B196" s="1003"/>
      <c r="C196" s="1003"/>
      <c r="D196" s="1003"/>
      <c r="E196" s="1003"/>
      <c r="F196" s="100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02"/>
      <c r="B197" s="1003"/>
      <c r="C197" s="1003"/>
      <c r="D197" s="1003"/>
      <c r="E197" s="1003"/>
      <c r="F197" s="100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02"/>
      <c r="B198" s="1003"/>
      <c r="C198" s="1003"/>
      <c r="D198" s="1003"/>
      <c r="E198" s="1003"/>
      <c r="F198" s="100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02"/>
      <c r="B199" s="1003"/>
      <c r="C199" s="1003"/>
      <c r="D199" s="1003"/>
      <c r="E199" s="1003"/>
      <c r="F199" s="100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02"/>
      <c r="B200" s="1003"/>
      <c r="C200" s="1003"/>
      <c r="D200" s="1003"/>
      <c r="E200" s="1003"/>
      <c r="F200" s="1004"/>
      <c r="G200" s="444" t="s">
        <v>286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02"/>
      <c r="B201" s="1003"/>
      <c r="C201" s="1003"/>
      <c r="D201" s="1003"/>
      <c r="E201" s="1003"/>
      <c r="F201" s="100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 t="shared" ref="AY201:AY212" si="15">$AY$200</f>
        <v>0</v>
      </c>
    </row>
    <row r="202" spans="1:51" ht="24.75" customHeight="1" x14ac:dyDescent="0.15">
      <c r="A202" s="1002"/>
      <c r="B202" s="1003"/>
      <c r="C202" s="1003"/>
      <c r="D202" s="1003"/>
      <c r="E202" s="1003"/>
      <c r="F202" s="100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si="15"/>
        <v>0</v>
      </c>
    </row>
    <row r="203" spans="1:51" ht="24.75" customHeight="1" x14ac:dyDescent="0.15">
      <c r="A203" s="1002"/>
      <c r="B203" s="1003"/>
      <c r="C203" s="1003"/>
      <c r="D203" s="1003"/>
      <c r="E203" s="1003"/>
      <c r="F203" s="100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02"/>
      <c r="B204" s="1003"/>
      <c r="C204" s="1003"/>
      <c r="D204" s="1003"/>
      <c r="E204" s="1003"/>
      <c r="F204" s="100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02"/>
      <c r="B205" s="1003"/>
      <c r="C205" s="1003"/>
      <c r="D205" s="1003"/>
      <c r="E205" s="1003"/>
      <c r="F205" s="100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02"/>
      <c r="B206" s="1003"/>
      <c r="C206" s="1003"/>
      <c r="D206" s="1003"/>
      <c r="E206" s="1003"/>
      <c r="F206" s="100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02"/>
      <c r="B207" s="1003"/>
      <c r="C207" s="1003"/>
      <c r="D207" s="1003"/>
      <c r="E207" s="1003"/>
      <c r="F207" s="100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02"/>
      <c r="B208" s="1003"/>
      <c r="C208" s="1003"/>
      <c r="D208" s="1003"/>
      <c r="E208" s="1003"/>
      <c r="F208" s="100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02"/>
      <c r="B209" s="1003"/>
      <c r="C209" s="1003"/>
      <c r="D209" s="1003"/>
      <c r="E209" s="1003"/>
      <c r="F209" s="100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02"/>
      <c r="B210" s="1003"/>
      <c r="C210" s="1003"/>
      <c r="D210" s="1003"/>
      <c r="E210" s="1003"/>
      <c r="F210" s="100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02"/>
      <c r="B211" s="1003"/>
      <c r="C211" s="1003"/>
      <c r="D211" s="1003"/>
      <c r="E211" s="1003"/>
      <c r="F211" s="100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05"/>
      <c r="B212" s="1006"/>
      <c r="C212" s="1006"/>
      <c r="D212" s="1006"/>
      <c r="E212" s="1006"/>
      <c r="F212" s="1007"/>
      <c r="G212" s="1010" t="s">
        <v>20</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20</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c r="AY212" s="34">
        <f t="shared" si="15"/>
        <v>0</v>
      </c>
    </row>
    <row r="213" spans="1:51" s="104" customFormat="1" ht="24.75" customHeight="1" thickBot="1" x14ac:dyDescent="0.2"/>
    <row r="214" spans="1:51" ht="30" customHeight="1" x14ac:dyDescent="0.15">
      <c r="A214" s="1019" t="s">
        <v>28</v>
      </c>
      <c r="B214" s="1020"/>
      <c r="C214" s="1020"/>
      <c r="D214" s="1020"/>
      <c r="E214" s="1020"/>
      <c r="F214" s="1021"/>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02"/>
      <c r="B215" s="1003"/>
      <c r="C215" s="1003"/>
      <c r="D215" s="1003"/>
      <c r="E215" s="1003"/>
      <c r="F215" s="100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 t="shared" ref="AY215:AY226" si="16">$AY$214</f>
        <v>0</v>
      </c>
    </row>
    <row r="216" spans="1:51" ht="24.75" customHeight="1" x14ac:dyDescent="0.15">
      <c r="A216" s="1002"/>
      <c r="B216" s="1003"/>
      <c r="C216" s="1003"/>
      <c r="D216" s="1003"/>
      <c r="E216" s="1003"/>
      <c r="F216" s="100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si="16"/>
        <v>0</v>
      </c>
    </row>
    <row r="217" spans="1:51" ht="24.75" customHeight="1" x14ac:dyDescent="0.15">
      <c r="A217" s="1002"/>
      <c r="B217" s="1003"/>
      <c r="C217" s="1003"/>
      <c r="D217" s="1003"/>
      <c r="E217" s="1003"/>
      <c r="F217" s="100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02"/>
      <c r="B218" s="1003"/>
      <c r="C218" s="1003"/>
      <c r="D218" s="1003"/>
      <c r="E218" s="1003"/>
      <c r="F218" s="100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02"/>
      <c r="B219" s="1003"/>
      <c r="C219" s="1003"/>
      <c r="D219" s="1003"/>
      <c r="E219" s="1003"/>
      <c r="F219" s="100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02"/>
      <c r="B220" s="1003"/>
      <c r="C220" s="1003"/>
      <c r="D220" s="1003"/>
      <c r="E220" s="1003"/>
      <c r="F220" s="100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02"/>
      <c r="B221" s="1003"/>
      <c r="C221" s="1003"/>
      <c r="D221" s="1003"/>
      <c r="E221" s="1003"/>
      <c r="F221" s="100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02"/>
      <c r="B222" s="1003"/>
      <c r="C222" s="1003"/>
      <c r="D222" s="1003"/>
      <c r="E222" s="1003"/>
      <c r="F222" s="100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02"/>
      <c r="B223" s="1003"/>
      <c r="C223" s="1003"/>
      <c r="D223" s="1003"/>
      <c r="E223" s="1003"/>
      <c r="F223" s="100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02"/>
      <c r="B224" s="1003"/>
      <c r="C224" s="1003"/>
      <c r="D224" s="1003"/>
      <c r="E224" s="1003"/>
      <c r="F224" s="100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02"/>
      <c r="B225" s="1003"/>
      <c r="C225" s="1003"/>
      <c r="D225" s="1003"/>
      <c r="E225" s="1003"/>
      <c r="F225" s="100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02"/>
      <c r="B226" s="1003"/>
      <c r="C226" s="1003"/>
      <c r="D226" s="1003"/>
      <c r="E226" s="1003"/>
      <c r="F226" s="100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02"/>
      <c r="B227" s="1003"/>
      <c r="C227" s="1003"/>
      <c r="D227" s="1003"/>
      <c r="E227" s="1003"/>
      <c r="F227" s="1004"/>
      <c r="G227" s="444" t="s">
        <v>288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02"/>
      <c r="B228" s="1003"/>
      <c r="C228" s="1003"/>
      <c r="D228" s="1003"/>
      <c r="E228" s="1003"/>
      <c r="F228" s="100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 t="shared" ref="AY228:AY239" si="17">$AY$227</f>
        <v>0</v>
      </c>
    </row>
    <row r="229" spans="1:51" ht="24.75" customHeight="1" x14ac:dyDescent="0.15">
      <c r="A229" s="1002"/>
      <c r="B229" s="1003"/>
      <c r="C229" s="1003"/>
      <c r="D229" s="1003"/>
      <c r="E229" s="1003"/>
      <c r="F229" s="100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si="17"/>
        <v>0</v>
      </c>
    </row>
    <row r="230" spans="1:51" ht="24.75" customHeight="1" x14ac:dyDescent="0.15">
      <c r="A230" s="1002"/>
      <c r="B230" s="1003"/>
      <c r="C230" s="1003"/>
      <c r="D230" s="1003"/>
      <c r="E230" s="1003"/>
      <c r="F230" s="100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02"/>
      <c r="B231" s="1003"/>
      <c r="C231" s="1003"/>
      <c r="D231" s="1003"/>
      <c r="E231" s="1003"/>
      <c r="F231" s="100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02"/>
      <c r="B232" s="1003"/>
      <c r="C232" s="1003"/>
      <c r="D232" s="1003"/>
      <c r="E232" s="1003"/>
      <c r="F232" s="100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02"/>
      <c r="B233" s="1003"/>
      <c r="C233" s="1003"/>
      <c r="D233" s="1003"/>
      <c r="E233" s="1003"/>
      <c r="F233" s="100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02"/>
      <c r="B234" s="1003"/>
      <c r="C234" s="1003"/>
      <c r="D234" s="1003"/>
      <c r="E234" s="1003"/>
      <c r="F234" s="100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02"/>
      <c r="B235" s="1003"/>
      <c r="C235" s="1003"/>
      <c r="D235" s="1003"/>
      <c r="E235" s="1003"/>
      <c r="F235" s="100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02"/>
      <c r="B236" s="1003"/>
      <c r="C236" s="1003"/>
      <c r="D236" s="1003"/>
      <c r="E236" s="1003"/>
      <c r="F236" s="100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02"/>
      <c r="B237" s="1003"/>
      <c r="C237" s="1003"/>
      <c r="D237" s="1003"/>
      <c r="E237" s="1003"/>
      <c r="F237" s="100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02"/>
      <c r="B238" s="1003"/>
      <c r="C238" s="1003"/>
      <c r="D238" s="1003"/>
      <c r="E238" s="1003"/>
      <c r="F238" s="100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02"/>
      <c r="B239" s="1003"/>
      <c r="C239" s="1003"/>
      <c r="D239" s="1003"/>
      <c r="E239" s="1003"/>
      <c r="F239" s="100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02"/>
      <c r="B240" s="1003"/>
      <c r="C240" s="1003"/>
      <c r="D240" s="1003"/>
      <c r="E240" s="1003"/>
      <c r="F240" s="1004"/>
      <c r="G240" s="444" t="s">
        <v>290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02"/>
      <c r="B241" s="1003"/>
      <c r="C241" s="1003"/>
      <c r="D241" s="1003"/>
      <c r="E241" s="1003"/>
      <c r="F241" s="100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 t="shared" ref="AY241:AY252" si="18">$AY$240</f>
        <v>0</v>
      </c>
    </row>
    <row r="242" spans="1:51" ht="24.75" customHeight="1" x14ac:dyDescent="0.15">
      <c r="A242" s="1002"/>
      <c r="B242" s="1003"/>
      <c r="C242" s="1003"/>
      <c r="D242" s="1003"/>
      <c r="E242" s="1003"/>
      <c r="F242" s="100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si="18"/>
        <v>0</v>
      </c>
    </row>
    <row r="243" spans="1:51" ht="24.75" customHeight="1" x14ac:dyDescent="0.15">
      <c r="A243" s="1002"/>
      <c r="B243" s="1003"/>
      <c r="C243" s="1003"/>
      <c r="D243" s="1003"/>
      <c r="E243" s="1003"/>
      <c r="F243" s="100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02"/>
      <c r="B244" s="1003"/>
      <c r="C244" s="1003"/>
      <c r="D244" s="1003"/>
      <c r="E244" s="1003"/>
      <c r="F244" s="100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02"/>
      <c r="B245" s="1003"/>
      <c r="C245" s="1003"/>
      <c r="D245" s="1003"/>
      <c r="E245" s="1003"/>
      <c r="F245" s="100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02"/>
      <c r="B246" s="1003"/>
      <c r="C246" s="1003"/>
      <c r="D246" s="1003"/>
      <c r="E246" s="1003"/>
      <c r="F246" s="100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02"/>
      <c r="B247" s="1003"/>
      <c r="C247" s="1003"/>
      <c r="D247" s="1003"/>
      <c r="E247" s="1003"/>
      <c r="F247" s="100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02"/>
      <c r="B248" s="1003"/>
      <c r="C248" s="1003"/>
      <c r="D248" s="1003"/>
      <c r="E248" s="1003"/>
      <c r="F248" s="100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02"/>
      <c r="B249" s="1003"/>
      <c r="C249" s="1003"/>
      <c r="D249" s="1003"/>
      <c r="E249" s="1003"/>
      <c r="F249" s="100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02"/>
      <c r="B250" s="1003"/>
      <c r="C250" s="1003"/>
      <c r="D250" s="1003"/>
      <c r="E250" s="1003"/>
      <c r="F250" s="100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02"/>
      <c r="B251" s="1003"/>
      <c r="C251" s="1003"/>
      <c r="D251" s="1003"/>
      <c r="E251" s="1003"/>
      <c r="F251" s="100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02"/>
      <c r="B252" s="1003"/>
      <c r="C252" s="1003"/>
      <c r="D252" s="1003"/>
      <c r="E252" s="1003"/>
      <c r="F252" s="100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02"/>
      <c r="B253" s="1003"/>
      <c r="C253" s="1003"/>
      <c r="D253" s="1003"/>
      <c r="E253" s="1003"/>
      <c r="F253" s="1004"/>
      <c r="G253" s="444" t="s">
        <v>292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02"/>
      <c r="B254" s="1003"/>
      <c r="C254" s="1003"/>
      <c r="D254" s="1003"/>
      <c r="E254" s="1003"/>
      <c r="F254" s="100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 t="shared" ref="AY254:AY265" si="19">$AY$253</f>
        <v>0</v>
      </c>
    </row>
    <row r="255" spans="1:51" ht="24.75" customHeight="1" x14ac:dyDescent="0.15">
      <c r="A255" s="1002"/>
      <c r="B255" s="1003"/>
      <c r="C255" s="1003"/>
      <c r="D255" s="1003"/>
      <c r="E255" s="1003"/>
      <c r="F255" s="100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si="19"/>
        <v>0</v>
      </c>
    </row>
    <row r="256" spans="1:51" ht="24.75" customHeight="1" x14ac:dyDescent="0.15">
      <c r="A256" s="1002"/>
      <c r="B256" s="1003"/>
      <c r="C256" s="1003"/>
      <c r="D256" s="1003"/>
      <c r="E256" s="1003"/>
      <c r="F256" s="100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02"/>
      <c r="B257" s="1003"/>
      <c r="C257" s="1003"/>
      <c r="D257" s="1003"/>
      <c r="E257" s="1003"/>
      <c r="F257" s="100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02"/>
      <c r="B258" s="1003"/>
      <c r="C258" s="1003"/>
      <c r="D258" s="1003"/>
      <c r="E258" s="1003"/>
      <c r="F258" s="100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02"/>
      <c r="B259" s="1003"/>
      <c r="C259" s="1003"/>
      <c r="D259" s="1003"/>
      <c r="E259" s="1003"/>
      <c r="F259" s="100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02"/>
      <c r="B260" s="1003"/>
      <c r="C260" s="1003"/>
      <c r="D260" s="1003"/>
      <c r="E260" s="1003"/>
      <c r="F260" s="100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02"/>
      <c r="B261" s="1003"/>
      <c r="C261" s="1003"/>
      <c r="D261" s="1003"/>
      <c r="E261" s="1003"/>
      <c r="F261" s="100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02"/>
      <c r="B262" s="1003"/>
      <c r="C262" s="1003"/>
      <c r="D262" s="1003"/>
      <c r="E262" s="1003"/>
      <c r="F262" s="100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02"/>
      <c r="B263" s="1003"/>
      <c r="C263" s="1003"/>
      <c r="D263" s="1003"/>
      <c r="E263" s="1003"/>
      <c r="F263" s="100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02"/>
      <c r="B264" s="1003"/>
      <c r="C264" s="1003"/>
      <c r="D264" s="1003"/>
      <c r="E264" s="1003"/>
      <c r="F264" s="100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05"/>
      <c r="B265" s="1006"/>
      <c r="C265" s="1006"/>
      <c r="D265" s="1006"/>
      <c r="E265" s="1006"/>
      <c r="F265" s="1007"/>
      <c r="G265" s="1010" t="s">
        <v>20</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20</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2:K212"/>
    <mergeCell ref="L212:X212"/>
    <mergeCell ref="Y212:AB212"/>
    <mergeCell ref="AC212:AG212"/>
    <mergeCell ref="AH212:AT212"/>
    <mergeCell ref="AU212:AX212"/>
    <mergeCell ref="A214:F265"/>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A161:F212"/>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A108:F159"/>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53:K53"/>
    <mergeCell ref="L53:X53"/>
    <mergeCell ref="Y53:AB53"/>
    <mergeCell ref="AC53:AG53"/>
    <mergeCell ref="AH53:AT53"/>
    <mergeCell ref="AU53:AX53"/>
    <mergeCell ref="A55:F106"/>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A2:F53"/>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s>
  <phoneticPr fontId="6"/>
  <conditionalFormatting sqref="Y5">
    <cfRule type="expression" dxfId="1203" priority="239">
      <formula>IF(RIGHT(TEXT(Y5,"0.#"),1)=".",FALSE,TRUE)</formula>
    </cfRule>
    <cfRule type="expression" dxfId="1202" priority="240">
      <formula>IF(RIGHT(TEXT(Y5,"0.#"),1)=".",TRUE,FALSE)</formula>
    </cfRule>
  </conditionalFormatting>
  <conditionalFormatting sqref="Y14">
    <cfRule type="expression" dxfId="1201" priority="237">
      <formula>IF(RIGHT(TEXT(Y14,"0.#"),1)=".",FALSE,TRUE)</formula>
    </cfRule>
    <cfRule type="expression" dxfId="1200" priority="238">
      <formula>IF(RIGHT(TEXT(Y14,"0.#"),1)=".",TRUE,FALSE)</formula>
    </cfRule>
  </conditionalFormatting>
  <conditionalFormatting sqref="Y6:Y13 Y4">
    <cfRule type="expression" dxfId="1199" priority="235">
      <formula>IF(RIGHT(TEXT(Y4,"0.#"),1)=".",FALSE,TRUE)</formula>
    </cfRule>
    <cfRule type="expression" dxfId="1198" priority="236">
      <formula>IF(RIGHT(TEXT(Y4,"0.#"),1)=".",TRUE,FALSE)</formula>
    </cfRule>
  </conditionalFormatting>
  <conditionalFormatting sqref="AU5">
    <cfRule type="expression" dxfId="1197" priority="233">
      <formula>IF(RIGHT(TEXT(AU5,"0.#"),1)=".",FALSE,TRUE)</formula>
    </cfRule>
    <cfRule type="expression" dxfId="1196" priority="234">
      <formula>IF(RIGHT(TEXT(AU5,"0.#"),1)=".",TRUE,FALSE)</formula>
    </cfRule>
  </conditionalFormatting>
  <conditionalFormatting sqref="AU14">
    <cfRule type="expression" dxfId="1195" priority="231">
      <formula>IF(RIGHT(TEXT(AU14,"0.#"),1)=".",FALSE,TRUE)</formula>
    </cfRule>
    <cfRule type="expression" dxfId="1194" priority="232">
      <formula>IF(RIGHT(TEXT(AU14,"0.#"),1)=".",TRUE,FALSE)</formula>
    </cfRule>
  </conditionalFormatting>
  <conditionalFormatting sqref="AU6:AU13 AU4">
    <cfRule type="expression" dxfId="1193" priority="229">
      <formula>IF(RIGHT(TEXT(AU4,"0.#"),1)=".",FALSE,TRUE)</formula>
    </cfRule>
    <cfRule type="expression" dxfId="1192" priority="230">
      <formula>IF(RIGHT(TEXT(AU4,"0.#"),1)=".",TRUE,FALSE)</formula>
    </cfRule>
  </conditionalFormatting>
  <conditionalFormatting sqref="Y18">
    <cfRule type="expression" dxfId="1191" priority="227">
      <formula>IF(RIGHT(TEXT(Y18,"0.#"),1)=".",FALSE,TRUE)</formula>
    </cfRule>
    <cfRule type="expression" dxfId="1190" priority="228">
      <formula>IF(RIGHT(TEXT(Y18,"0.#"),1)=".",TRUE,FALSE)</formula>
    </cfRule>
  </conditionalFormatting>
  <conditionalFormatting sqref="Y27">
    <cfRule type="expression" dxfId="1189" priority="225">
      <formula>IF(RIGHT(TEXT(Y27,"0.#"),1)=".",FALSE,TRUE)</formula>
    </cfRule>
    <cfRule type="expression" dxfId="1188" priority="226">
      <formula>IF(RIGHT(TEXT(Y27,"0.#"),1)=".",TRUE,FALSE)</formula>
    </cfRule>
  </conditionalFormatting>
  <conditionalFormatting sqref="Y19:Y26 Y17">
    <cfRule type="expression" dxfId="1187" priority="223">
      <formula>IF(RIGHT(TEXT(Y17,"0.#"),1)=".",FALSE,TRUE)</formula>
    </cfRule>
    <cfRule type="expression" dxfId="1186" priority="224">
      <formula>IF(RIGHT(TEXT(Y17,"0.#"),1)=".",TRUE,FALSE)</formula>
    </cfRule>
  </conditionalFormatting>
  <conditionalFormatting sqref="AU18">
    <cfRule type="expression" dxfId="1185" priority="221">
      <formula>IF(RIGHT(TEXT(AU18,"0.#"),1)=".",FALSE,TRUE)</formula>
    </cfRule>
    <cfRule type="expression" dxfId="1184" priority="222">
      <formula>IF(RIGHT(TEXT(AU18,"0.#"),1)=".",TRUE,FALSE)</formula>
    </cfRule>
  </conditionalFormatting>
  <conditionalFormatting sqref="AU27">
    <cfRule type="expression" dxfId="1183" priority="219">
      <formula>IF(RIGHT(TEXT(AU27,"0.#"),1)=".",FALSE,TRUE)</formula>
    </cfRule>
    <cfRule type="expression" dxfId="1182" priority="220">
      <formula>IF(RIGHT(TEXT(AU27,"0.#"),1)=".",TRUE,FALSE)</formula>
    </cfRule>
  </conditionalFormatting>
  <conditionalFormatting sqref="AU19:AU26 AU17">
    <cfRule type="expression" dxfId="1181" priority="217">
      <formula>IF(RIGHT(TEXT(AU17,"0.#"),1)=".",FALSE,TRUE)</formula>
    </cfRule>
    <cfRule type="expression" dxfId="1180" priority="218">
      <formula>IF(RIGHT(TEXT(AU17,"0.#"),1)=".",TRUE,FALSE)</formula>
    </cfRule>
  </conditionalFormatting>
  <conditionalFormatting sqref="Y31">
    <cfRule type="expression" dxfId="1179" priority="215">
      <formula>IF(RIGHT(TEXT(Y31,"0.#"),1)=".",FALSE,TRUE)</formula>
    </cfRule>
    <cfRule type="expression" dxfId="1178" priority="216">
      <formula>IF(RIGHT(TEXT(Y31,"0.#"),1)=".",TRUE,FALSE)</formula>
    </cfRule>
  </conditionalFormatting>
  <conditionalFormatting sqref="Y40">
    <cfRule type="expression" dxfId="1177" priority="213">
      <formula>IF(RIGHT(TEXT(Y40,"0.#"),1)=".",FALSE,TRUE)</formula>
    </cfRule>
    <cfRule type="expression" dxfId="1176" priority="214">
      <formula>IF(RIGHT(TEXT(Y40,"0.#"),1)=".",TRUE,FALSE)</formula>
    </cfRule>
  </conditionalFormatting>
  <conditionalFormatting sqref="Y32:Y39 Y30">
    <cfRule type="expression" dxfId="1175" priority="211">
      <formula>IF(RIGHT(TEXT(Y30,"0.#"),1)=".",FALSE,TRUE)</formula>
    </cfRule>
    <cfRule type="expression" dxfId="1174" priority="212">
      <formula>IF(RIGHT(TEXT(Y30,"0.#"),1)=".",TRUE,FALSE)</formula>
    </cfRule>
  </conditionalFormatting>
  <conditionalFormatting sqref="AU31">
    <cfRule type="expression" dxfId="1173" priority="209">
      <formula>IF(RIGHT(TEXT(AU31,"0.#"),1)=".",FALSE,TRUE)</formula>
    </cfRule>
    <cfRule type="expression" dxfId="1172" priority="210">
      <formula>IF(RIGHT(TEXT(AU31,"0.#"),1)=".",TRUE,FALSE)</formula>
    </cfRule>
  </conditionalFormatting>
  <conditionalFormatting sqref="AU40">
    <cfRule type="expression" dxfId="1171" priority="207">
      <formula>IF(RIGHT(TEXT(AU40,"0.#"),1)=".",FALSE,TRUE)</formula>
    </cfRule>
    <cfRule type="expression" dxfId="1170" priority="208">
      <formula>IF(RIGHT(TEXT(AU40,"0.#"),1)=".",TRUE,FALSE)</formula>
    </cfRule>
  </conditionalFormatting>
  <conditionalFormatting sqref="AU32:AU39 AU30">
    <cfRule type="expression" dxfId="1169" priority="205">
      <formula>IF(RIGHT(TEXT(AU30,"0.#"),1)=".",FALSE,TRUE)</formula>
    </cfRule>
    <cfRule type="expression" dxfId="1168" priority="206">
      <formula>IF(RIGHT(TEXT(AU30,"0.#"),1)=".",TRUE,FALSE)</formula>
    </cfRule>
  </conditionalFormatting>
  <conditionalFormatting sqref="Y44">
    <cfRule type="expression" dxfId="1167" priority="203">
      <formula>IF(RIGHT(TEXT(Y44,"0.#"),1)=".",FALSE,TRUE)</formula>
    </cfRule>
    <cfRule type="expression" dxfId="1166" priority="204">
      <formula>IF(RIGHT(TEXT(Y44,"0.#"),1)=".",TRUE,FALSE)</formula>
    </cfRule>
  </conditionalFormatting>
  <conditionalFormatting sqref="Y53">
    <cfRule type="expression" dxfId="1165" priority="201">
      <formula>IF(RIGHT(TEXT(Y53,"0.#"),1)=".",FALSE,TRUE)</formula>
    </cfRule>
    <cfRule type="expression" dxfId="1164" priority="202">
      <formula>IF(RIGHT(TEXT(Y53,"0.#"),1)=".",TRUE,FALSE)</formula>
    </cfRule>
  </conditionalFormatting>
  <conditionalFormatting sqref="Y45:Y52 Y43">
    <cfRule type="expression" dxfId="1163" priority="199">
      <formula>IF(RIGHT(TEXT(Y43,"0.#"),1)=".",FALSE,TRUE)</formula>
    </cfRule>
    <cfRule type="expression" dxfId="1162" priority="200">
      <formula>IF(RIGHT(TEXT(Y43,"0.#"),1)=".",TRUE,FALSE)</formula>
    </cfRule>
  </conditionalFormatting>
  <conditionalFormatting sqref="AU44">
    <cfRule type="expression" dxfId="1161" priority="197">
      <formula>IF(RIGHT(TEXT(AU44,"0.#"),1)=".",FALSE,TRUE)</formula>
    </cfRule>
    <cfRule type="expression" dxfId="1160" priority="198">
      <formula>IF(RIGHT(TEXT(AU44,"0.#"),1)=".",TRUE,FALSE)</formula>
    </cfRule>
  </conditionalFormatting>
  <conditionalFormatting sqref="AU53">
    <cfRule type="expression" dxfId="1159" priority="195">
      <formula>IF(RIGHT(TEXT(AU53,"0.#"),1)=".",FALSE,TRUE)</formula>
    </cfRule>
    <cfRule type="expression" dxfId="1158" priority="196">
      <formula>IF(RIGHT(TEXT(AU53,"0.#"),1)=".",TRUE,FALSE)</formula>
    </cfRule>
  </conditionalFormatting>
  <conditionalFormatting sqref="AU45:AU52 AU43">
    <cfRule type="expression" dxfId="1157" priority="193">
      <formula>IF(RIGHT(TEXT(AU43,"0.#"),1)=".",FALSE,TRUE)</formula>
    </cfRule>
    <cfRule type="expression" dxfId="1156" priority="194">
      <formula>IF(RIGHT(TEXT(AU43,"0.#"),1)=".",TRUE,FALSE)</formula>
    </cfRule>
  </conditionalFormatting>
  <conditionalFormatting sqref="Y58">
    <cfRule type="expression" dxfId="1155" priority="191">
      <formula>IF(RIGHT(TEXT(Y58,"0.#"),1)=".",FALSE,TRUE)</formula>
    </cfRule>
    <cfRule type="expression" dxfId="1154" priority="192">
      <formula>IF(RIGHT(TEXT(Y58,"0.#"),1)=".",TRUE,FALSE)</formula>
    </cfRule>
  </conditionalFormatting>
  <conditionalFormatting sqref="Y67">
    <cfRule type="expression" dxfId="1153" priority="189">
      <formula>IF(RIGHT(TEXT(Y67,"0.#"),1)=".",FALSE,TRUE)</formula>
    </cfRule>
    <cfRule type="expression" dxfId="1152" priority="190">
      <formula>IF(RIGHT(TEXT(Y67,"0.#"),1)=".",TRUE,FALSE)</formula>
    </cfRule>
  </conditionalFormatting>
  <conditionalFormatting sqref="Y59:Y66 Y57">
    <cfRule type="expression" dxfId="1151" priority="187">
      <formula>IF(RIGHT(TEXT(Y57,"0.#"),1)=".",FALSE,TRUE)</formula>
    </cfRule>
    <cfRule type="expression" dxfId="1150" priority="188">
      <formula>IF(RIGHT(TEXT(Y57,"0.#"),1)=".",TRUE,FALSE)</formula>
    </cfRule>
  </conditionalFormatting>
  <conditionalFormatting sqref="AU58">
    <cfRule type="expression" dxfId="1149" priority="185">
      <formula>IF(RIGHT(TEXT(AU58,"0.#"),1)=".",FALSE,TRUE)</formula>
    </cfRule>
    <cfRule type="expression" dxfId="1148" priority="186">
      <formula>IF(RIGHT(TEXT(AU58,"0.#"),1)=".",TRUE,FALSE)</formula>
    </cfRule>
  </conditionalFormatting>
  <conditionalFormatting sqref="AU67">
    <cfRule type="expression" dxfId="1147" priority="183">
      <formula>IF(RIGHT(TEXT(AU67,"0.#"),1)=".",FALSE,TRUE)</formula>
    </cfRule>
    <cfRule type="expression" dxfId="1146" priority="184">
      <formula>IF(RIGHT(TEXT(AU67,"0.#"),1)=".",TRUE,FALSE)</formula>
    </cfRule>
  </conditionalFormatting>
  <conditionalFormatting sqref="AU59:AU66 AU57">
    <cfRule type="expression" dxfId="1145" priority="181">
      <formula>IF(RIGHT(TEXT(AU57,"0.#"),1)=".",FALSE,TRUE)</formula>
    </cfRule>
    <cfRule type="expression" dxfId="1144" priority="182">
      <formula>IF(RIGHT(TEXT(AU57,"0.#"),1)=".",TRUE,FALSE)</formula>
    </cfRule>
  </conditionalFormatting>
  <conditionalFormatting sqref="Y71">
    <cfRule type="expression" dxfId="1143" priority="179">
      <formula>IF(RIGHT(TEXT(Y71,"0.#"),1)=".",FALSE,TRUE)</formula>
    </cfRule>
    <cfRule type="expression" dxfId="1142" priority="180">
      <formula>IF(RIGHT(TEXT(Y71,"0.#"),1)=".",TRUE,FALSE)</formula>
    </cfRule>
  </conditionalFormatting>
  <conditionalFormatting sqref="Y80">
    <cfRule type="expression" dxfId="1141" priority="177">
      <formula>IF(RIGHT(TEXT(Y80,"0.#"),1)=".",FALSE,TRUE)</formula>
    </cfRule>
    <cfRule type="expression" dxfId="1140" priority="178">
      <formula>IF(RIGHT(TEXT(Y80,"0.#"),1)=".",TRUE,FALSE)</formula>
    </cfRule>
  </conditionalFormatting>
  <conditionalFormatting sqref="Y72:Y79 Y70">
    <cfRule type="expression" dxfId="1139" priority="175">
      <formula>IF(RIGHT(TEXT(Y70,"0.#"),1)=".",FALSE,TRUE)</formula>
    </cfRule>
    <cfRule type="expression" dxfId="1138" priority="176">
      <formula>IF(RIGHT(TEXT(Y70,"0.#"),1)=".",TRUE,FALSE)</formula>
    </cfRule>
  </conditionalFormatting>
  <conditionalFormatting sqref="AU71">
    <cfRule type="expression" dxfId="1137" priority="173">
      <formula>IF(RIGHT(TEXT(AU71,"0.#"),1)=".",FALSE,TRUE)</formula>
    </cfRule>
    <cfRule type="expression" dxfId="1136" priority="174">
      <formula>IF(RIGHT(TEXT(AU71,"0.#"),1)=".",TRUE,FALSE)</formula>
    </cfRule>
  </conditionalFormatting>
  <conditionalFormatting sqref="AU80">
    <cfRule type="expression" dxfId="1135" priority="171">
      <formula>IF(RIGHT(TEXT(AU80,"0.#"),1)=".",FALSE,TRUE)</formula>
    </cfRule>
    <cfRule type="expression" dxfId="1134" priority="172">
      <formula>IF(RIGHT(TEXT(AU80,"0.#"),1)=".",TRUE,FALSE)</formula>
    </cfRule>
  </conditionalFormatting>
  <conditionalFormatting sqref="AU72:AU79 AU70">
    <cfRule type="expression" dxfId="1133" priority="169">
      <formula>IF(RIGHT(TEXT(AU70,"0.#"),1)=".",FALSE,TRUE)</formula>
    </cfRule>
    <cfRule type="expression" dxfId="1132" priority="170">
      <formula>IF(RIGHT(TEXT(AU70,"0.#"),1)=".",TRUE,FALSE)</formula>
    </cfRule>
  </conditionalFormatting>
  <conditionalFormatting sqref="Y84">
    <cfRule type="expression" dxfId="1131" priority="167">
      <formula>IF(RIGHT(TEXT(Y84,"0.#"),1)=".",FALSE,TRUE)</formula>
    </cfRule>
    <cfRule type="expression" dxfId="1130" priority="168">
      <formula>IF(RIGHT(TEXT(Y84,"0.#"),1)=".",TRUE,FALSE)</formula>
    </cfRule>
  </conditionalFormatting>
  <conditionalFormatting sqref="Y93">
    <cfRule type="expression" dxfId="1129" priority="165">
      <formula>IF(RIGHT(TEXT(Y93,"0.#"),1)=".",FALSE,TRUE)</formula>
    </cfRule>
    <cfRule type="expression" dxfId="1128" priority="166">
      <formula>IF(RIGHT(TEXT(Y93,"0.#"),1)=".",TRUE,FALSE)</formula>
    </cfRule>
  </conditionalFormatting>
  <conditionalFormatting sqref="Y85:Y92 Y83">
    <cfRule type="expression" dxfId="1127" priority="163">
      <formula>IF(RIGHT(TEXT(Y83,"0.#"),1)=".",FALSE,TRUE)</formula>
    </cfRule>
    <cfRule type="expression" dxfId="1126" priority="164">
      <formula>IF(RIGHT(TEXT(Y83,"0.#"),1)=".",TRUE,FALSE)</formula>
    </cfRule>
  </conditionalFormatting>
  <conditionalFormatting sqref="AU84">
    <cfRule type="expression" dxfId="1125" priority="161">
      <formula>IF(RIGHT(TEXT(AU84,"0.#"),1)=".",FALSE,TRUE)</formula>
    </cfRule>
    <cfRule type="expression" dxfId="1124" priority="162">
      <formula>IF(RIGHT(TEXT(AU84,"0.#"),1)=".",TRUE,FALSE)</formula>
    </cfRule>
  </conditionalFormatting>
  <conditionalFormatting sqref="AU93">
    <cfRule type="expression" dxfId="1123" priority="159">
      <formula>IF(RIGHT(TEXT(AU93,"0.#"),1)=".",FALSE,TRUE)</formula>
    </cfRule>
    <cfRule type="expression" dxfId="1122" priority="160">
      <formula>IF(RIGHT(TEXT(AU93,"0.#"),1)=".",TRUE,FALSE)</formula>
    </cfRule>
  </conditionalFormatting>
  <conditionalFormatting sqref="AU85:AU92 AU83">
    <cfRule type="expression" dxfId="1121" priority="157">
      <formula>IF(RIGHT(TEXT(AU83,"0.#"),1)=".",FALSE,TRUE)</formula>
    </cfRule>
    <cfRule type="expression" dxfId="1120" priority="158">
      <formula>IF(RIGHT(TEXT(AU83,"0.#"),1)=".",TRUE,FALSE)</formula>
    </cfRule>
  </conditionalFormatting>
  <conditionalFormatting sqref="Y97">
    <cfRule type="expression" dxfId="1119" priority="155">
      <formula>IF(RIGHT(TEXT(Y97,"0.#"),1)=".",FALSE,TRUE)</formula>
    </cfRule>
    <cfRule type="expression" dxfId="1118" priority="156">
      <formula>IF(RIGHT(TEXT(Y97,"0.#"),1)=".",TRUE,FALSE)</formula>
    </cfRule>
  </conditionalFormatting>
  <conditionalFormatting sqref="Y106">
    <cfRule type="expression" dxfId="1117" priority="153">
      <formula>IF(RIGHT(TEXT(Y106,"0.#"),1)=".",FALSE,TRUE)</formula>
    </cfRule>
    <cfRule type="expression" dxfId="1116" priority="154">
      <formula>IF(RIGHT(TEXT(Y106,"0.#"),1)=".",TRUE,FALSE)</formula>
    </cfRule>
  </conditionalFormatting>
  <conditionalFormatting sqref="Y98:Y105 Y96">
    <cfRule type="expression" dxfId="1115" priority="151">
      <formula>IF(RIGHT(TEXT(Y96,"0.#"),1)=".",FALSE,TRUE)</formula>
    </cfRule>
    <cfRule type="expression" dxfId="1114" priority="152">
      <formula>IF(RIGHT(TEXT(Y96,"0.#"),1)=".",TRUE,FALSE)</formula>
    </cfRule>
  </conditionalFormatting>
  <conditionalFormatting sqref="AU97">
    <cfRule type="expression" dxfId="1113" priority="149">
      <formula>IF(RIGHT(TEXT(AU97,"0.#"),1)=".",FALSE,TRUE)</formula>
    </cfRule>
    <cfRule type="expression" dxfId="1112" priority="150">
      <formula>IF(RIGHT(TEXT(AU97,"0.#"),1)=".",TRUE,FALSE)</formula>
    </cfRule>
  </conditionalFormatting>
  <conditionalFormatting sqref="AU106">
    <cfRule type="expression" dxfId="1111" priority="147">
      <formula>IF(RIGHT(TEXT(AU106,"0.#"),1)=".",FALSE,TRUE)</formula>
    </cfRule>
    <cfRule type="expression" dxfId="1110" priority="148">
      <formula>IF(RIGHT(TEXT(AU106,"0.#"),1)=".",TRUE,FALSE)</formula>
    </cfRule>
  </conditionalFormatting>
  <conditionalFormatting sqref="AU98:AU105 AU96">
    <cfRule type="expression" dxfId="1109" priority="145">
      <formula>IF(RIGHT(TEXT(AU96,"0.#"),1)=".",FALSE,TRUE)</formula>
    </cfRule>
    <cfRule type="expression" dxfId="1108" priority="146">
      <formula>IF(RIGHT(TEXT(AU96,"0.#"),1)=".",TRUE,FALSE)</formula>
    </cfRule>
  </conditionalFormatting>
  <conditionalFormatting sqref="Y111">
    <cfRule type="expression" dxfId="1107" priority="143">
      <formula>IF(RIGHT(TEXT(Y111,"0.#"),1)=".",FALSE,TRUE)</formula>
    </cfRule>
    <cfRule type="expression" dxfId="1106" priority="144">
      <formula>IF(RIGHT(TEXT(Y111,"0.#"),1)=".",TRUE,FALSE)</formula>
    </cfRule>
  </conditionalFormatting>
  <conditionalFormatting sqref="Y120">
    <cfRule type="expression" dxfId="1105" priority="141">
      <formula>IF(RIGHT(TEXT(Y120,"0.#"),1)=".",FALSE,TRUE)</formula>
    </cfRule>
    <cfRule type="expression" dxfId="1104" priority="142">
      <formula>IF(RIGHT(TEXT(Y120,"0.#"),1)=".",TRUE,FALSE)</formula>
    </cfRule>
  </conditionalFormatting>
  <conditionalFormatting sqref="Y112:Y119 Y110">
    <cfRule type="expression" dxfId="1103" priority="139">
      <formula>IF(RIGHT(TEXT(Y110,"0.#"),1)=".",FALSE,TRUE)</formula>
    </cfRule>
    <cfRule type="expression" dxfId="1102" priority="140">
      <formula>IF(RIGHT(TEXT(Y110,"0.#"),1)=".",TRUE,FALSE)</formula>
    </cfRule>
  </conditionalFormatting>
  <conditionalFormatting sqref="AU111">
    <cfRule type="expression" dxfId="1101" priority="137">
      <formula>IF(RIGHT(TEXT(AU111,"0.#"),1)=".",FALSE,TRUE)</formula>
    </cfRule>
    <cfRule type="expression" dxfId="1100" priority="138">
      <formula>IF(RIGHT(TEXT(AU111,"0.#"),1)=".",TRUE,FALSE)</formula>
    </cfRule>
  </conditionalFormatting>
  <conditionalFormatting sqref="AU120">
    <cfRule type="expression" dxfId="1099" priority="135">
      <formula>IF(RIGHT(TEXT(AU120,"0.#"),1)=".",FALSE,TRUE)</formula>
    </cfRule>
    <cfRule type="expression" dxfId="1098" priority="136">
      <formula>IF(RIGHT(TEXT(AU120,"0.#"),1)=".",TRUE,FALSE)</formula>
    </cfRule>
  </conditionalFormatting>
  <conditionalFormatting sqref="AU112:AU119 AU110">
    <cfRule type="expression" dxfId="1097" priority="133">
      <formula>IF(RIGHT(TEXT(AU110,"0.#"),1)=".",FALSE,TRUE)</formula>
    </cfRule>
    <cfRule type="expression" dxfId="1096" priority="134">
      <formula>IF(RIGHT(TEXT(AU110,"0.#"),1)=".",TRUE,FALSE)</formula>
    </cfRule>
  </conditionalFormatting>
  <conditionalFormatting sqref="Y124">
    <cfRule type="expression" dxfId="1095" priority="131">
      <formula>IF(RIGHT(TEXT(Y124,"0.#"),1)=".",FALSE,TRUE)</formula>
    </cfRule>
    <cfRule type="expression" dxfId="1094" priority="132">
      <formula>IF(RIGHT(TEXT(Y124,"0.#"),1)=".",TRUE,FALSE)</formula>
    </cfRule>
  </conditionalFormatting>
  <conditionalFormatting sqref="Y133">
    <cfRule type="expression" dxfId="1093" priority="129">
      <formula>IF(RIGHT(TEXT(Y133,"0.#"),1)=".",FALSE,TRUE)</formula>
    </cfRule>
    <cfRule type="expression" dxfId="1092" priority="130">
      <formula>IF(RIGHT(TEXT(Y133,"0.#"),1)=".",TRUE,FALSE)</formula>
    </cfRule>
  </conditionalFormatting>
  <conditionalFormatting sqref="Y125:Y132 Y123">
    <cfRule type="expression" dxfId="1091" priority="127">
      <formula>IF(RIGHT(TEXT(Y123,"0.#"),1)=".",FALSE,TRUE)</formula>
    </cfRule>
    <cfRule type="expression" dxfId="1090" priority="128">
      <formula>IF(RIGHT(TEXT(Y123,"0.#"),1)=".",TRUE,FALSE)</formula>
    </cfRule>
  </conditionalFormatting>
  <conditionalFormatting sqref="AU124">
    <cfRule type="expression" dxfId="1089" priority="125">
      <formula>IF(RIGHT(TEXT(AU124,"0.#"),1)=".",FALSE,TRUE)</formula>
    </cfRule>
    <cfRule type="expression" dxfId="1088" priority="126">
      <formula>IF(RIGHT(TEXT(AU124,"0.#"),1)=".",TRUE,FALSE)</formula>
    </cfRule>
  </conditionalFormatting>
  <conditionalFormatting sqref="AU133">
    <cfRule type="expression" dxfId="1087" priority="123">
      <formula>IF(RIGHT(TEXT(AU133,"0.#"),1)=".",FALSE,TRUE)</formula>
    </cfRule>
    <cfRule type="expression" dxfId="1086" priority="124">
      <formula>IF(RIGHT(TEXT(AU133,"0.#"),1)=".",TRUE,FALSE)</formula>
    </cfRule>
  </conditionalFormatting>
  <conditionalFormatting sqref="AU125:AU132 AU123">
    <cfRule type="expression" dxfId="1085" priority="121">
      <formula>IF(RIGHT(TEXT(AU123,"0.#"),1)=".",FALSE,TRUE)</formula>
    </cfRule>
    <cfRule type="expression" dxfId="1084" priority="122">
      <formula>IF(RIGHT(TEXT(AU123,"0.#"),1)=".",TRUE,FALSE)</formula>
    </cfRule>
  </conditionalFormatting>
  <conditionalFormatting sqref="Y137">
    <cfRule type="expression" dxfId="1083" priority="119">
      <formula>IF(RIGHT(TEXT(Y137,"0.#"),1)=".",FALSE,TRUE)</formula>
    </cfRule>
    <cfRule type="expression" dxfId="1082" priority="120">
      <formula>IF(RIGHT(TEXT(Y137,"0.#"),1)=".",TRUE,FALSE)</formula>
    </cfRule>
  </conditionalFormatting>
  <conditionalFormatting sqref="Y146">
    <cfRule type="expression" dxfId="1081" priority="117">
      <formula>IF(RIGHT(TEXT(Y146,"0.#"),1)=".",FALSE,TRUE)</formula>
    </cfRule>
    <cfRule type="expression" dxfId="1080" priority="118">
      <formula>IF(RIGHT(TEXT(Y146,"0.#"),1)=".",TRUE,FALSE)</formula>
    </cfRule>
  </conditionalFormatting>
  <conditionalFormatting sqref="Y138:Y145 Y136">
    <cfRule type="expression" dxfId="1079" priority="115">
      <formula>IF(RIGHT(TEXT(Y136,"0.#"),1)=".",FALSE,TRUE)</formula>
    </cfRule>
    <cfRule type="expression" dxfId="1078" priority="116">
      <formula>IF(RIGHT(TEXT(Y136,"0.#"),1)=".",TRUE,FALSE)</formula>
    </cfRule>
  </conditionalFormatting>
  <conditionalFormatting sqref="AU137">
    <cfRule type="expression" dxfId="1077" priority="113">
      <formula>IF(RIGHT(TEXT(AU137,"0.#"),1)=".",FALSE,TRUE)</formula>
    </cfRule>
    <cfRule type="expression" dxfId="1076" priority="114">
      <formula>IF(RIGHT(TEXT(AU137,"0.#"),1)=".",TRUE,FALSE)</formula>
    </cfRule>
  </conditionalFormatting>
  <conditionalFormatting sqref="AU146">
    <cfRule type="expression" dxfId="1075" priority="111">
      <formula>IF(RIGHT(TEXT(AU146,"0.#"),1)=".",FALSE,TRUE)</formula>
    </cfRule>
    <cfRule type="expression" dxfId="1074" priority="112">
      <formula>IF(RIGHT(TEXT(AU146,"0.#"),1)=".",TRUE,FALSE)</formula>
    </cfRule>
  </conditionalFormatting>
  <conditionalFormatting sqref="AU138:AU145 AU136">
    <cfRule type="expression" dxfId="1073" priority="109">
      <formula>IF(RIGHT(TEXT(AU136,"0.#"),1)=".",FALSE,TRUE)</formula>
    </cfRule>
    <cfRule type="expression" dxfId="1072" priority="110">
      <formula>IF(RIGHT(TEXT(AU136,"0.#"),1)=".",TRUE,FALSE)</formula>
    </cfRule>
  </conditionalFormatting>
  <conditionalFormatting sqref="Y150">
    <cfRule type="expression" dxfId="1071" priority="107">
      <formula>IF(RIGHT(TEXT(Y150,"0.#"),1)=".",FALSE,TRUE)</formula>
    </cfRule>
    <cfRule type="expression" dxfId="1070" priority="108">
      <formula>IF(RIGHT(TEXT(Y150,"0.#"),1)=".",TRUE,FALSE)</formula>
    </cfRule>
  </conditionalFormatting>
  <conditionalFormatting sqref="Y159">
    <cfRule type="expression" dxfId="1069" priority="105">
      <formula>IF(RIGHT(TEXT(Y159,"0.#"),1)=".",FALSE,TRUE)</formula>
    </cfRule>
    <cfRule type="expression" dxfId="1068" priority="106">
      <formula>IF(RIGHT(TEXT(Y159,"0.#"),1)=".",TRUE,FALSE)</formula>
    </cfRule>
  </conditionalFormatting>
  <conditionalFormatting sqref="Y151:Y158 Y149">
    <cfRule type="expression" dxfId="1067" priority="103">
      <formula>IF(RIGHT(TEXT(Y149,"0.#"),1)=".",FALSE,TRUE)</formula>
    </cfRule>
    <cfRule type="expression" dxfId="1066" priority="104">
      <formula>IF(RIGHT(TEXT(Y149,"0.#"),1)=".",TRUE,FALSE)</formula>
    </cfRule>
  </conditionalFormatting>
  <conditionalFormatting sqref="AU150">
    <cfRule type="expression" dxfId="1065" priority="101">
      <formula>IF(RIGHT(TEXT(AU150,"0.#"),1)=".",FALSE,TRUE)</formula>
    </cfRule>
    <cfRule type="expression" dxfId="1064" priority="102">
      <formula>IF(RIGHT(TEXT(AU150,"0.#"),1)=".",TRUE,FALSE)</formula>
    </cfRule>
  </conditionalFormatting>
  <conditionalFormatting sqref="AU159">
    <cfRule type="expression" dxfId="1063" priority="99">
      <formula>IF(RIGHT(TEXT(AU159,"0.#"),1)=".",FALSE,TRUE)</formula>
    </cfRule>
    <cfRule type="expression" dxfId="1062" priority="100">
      <formula>IF(RIGHT(TEXT(AU159,"0.#"),1)=".",TRUE,FALSE)</formula>
    </cfRule>
  </conditionalFormatting>
  <conditionalFormatting sqref="AU151:AU158 AU149">
    <cfRule type="expression" dxfId="1061" priority="97">
      <formula>IF(RIGHT(TEXT(AU149,"0.#"),1)=".",FALSE,TRUE)</formula>
    </cfRule>
    <cfRule type="expression" dxfId="1060" priority="98">
      <formula>IF(RIGHT(TEXT(AU149,"0.#"),1)=".",TRUE,FALSE)</formula>
    </cfRule>
  </conditionalFormatting>
  <conditionalFormatting sqref="Y164">
    <cfRule type="expression" dxfId="1059" priority="95">
      <formula>IF(RIGHT(TEXT(Y164,"0.#"),1)=".",FALSE,TRUE)</formula>
    </cfRule>
    <cfRule type="expression" dxfId="1058" priority="96">
      <formula>IF(RIGHT(TEXT(Y164,"0.#"),1)=".",TRUE,FALSE)</formula>
    </cfRule>
  </conditionalFormatting>
  <conditionalFormatting sqref="Y173">
    <cfRule type="expression" dxfId="1057" priority="93">
      <formula>IF(RIGHT(TEXT(Y173,"0.#"),1)=".",FALSE,TRUE)</formula>
    </cfRule>
    <cfRule type="expression" dxfId="1056" priority="94">
      <formula>IF(RIGHT(TEXT(Y173,"0.#"),1)=".",TRUE,FALSE)</formula>
    </cfRule>
  </conditionalFormatting>
  <conditionalFormatting sqref="Y165:Y172 Y163">
    <cfRule type="expression" dxfId="1055" priority="91">
      <formula>IF(RIGHT(TEXT(Y163,"0.#"),1)=".",FALSE,TRUE)</formula>
    </cfRule>
    <cfRule type="expression" dxfId="1054" priority="92">
      <formula>IF(RIGHT(TEXT(Y163,"0.#"),1)=".",TRUE,FALSE)</formula>
    </cfRule>
  </conditionalFormatting>
  <conditionalFormatting sqref="AU164">
    <cfRule type="expression" dxfId="1053" priority="89">
      <formula>IF(RIGHT(TEXT(AU164,"0.#"),1)=".",FALSE,TRUE)</formula>
    </cfRule>
    <cfRule type="expression" dxfId="1052" priority="90">
      <formula>IF(RIGHT(TEXT(AU164,"0.#"),1)=".",TRUE,FALSE)</formula>
    </cfRule>
  </conditionalFormatting>
  <conditionalFormatting sqref="AU173">
    <cfRule type="expression" dxfId="1051" priority="87">
      <formula>IF(RIGHT(TEXT(AU173,"0.#"),1)=".",FALSE,TRUE)</formula>
    </cfRule>
    <cfRule type="expression" dxfId="1050" priority="88">
      <formula>IF(RIGHT(TEXT(AU173,"0.#"),1)=".",TRUE,FALSE)</formula>
    </cfRule>
  </conditionalFormatting>
  <conditionalFormatting sqref="AU165:AU172 AU163">
    <cfRule type="expression" dxfId="1049" priority="85">
      <formula>IF(RIGHT(TEXT(AU163,"0.#"),1)=".",FALSE,TRUE)</formula>
    </cfRule>
    <cfRule type="expression" dxfId="1048" priority="86">
      <formula>IF(RIGHT(TEXT(AU163,"0.#"),1)=".",TRUE,FALSE)</formula>
    </cfRule>
  </conditionalFormatting>
  <conditionalFormatting sqref="Y177">
    <cfRule type="expression" dxfId="1047" priority="83">
      <formula>IF(RIGHT(TEXT(Y177,"0.#"),1)=".",FALSE,TRUE)</formula>
    </cfRule>
    <cfRule type="expression" dxfId="1046" priority="84">
      <formula>IF(RIGHT(TEXT(Y177,"0.#"),1)=".",TRUE,FALSE)</formula>
    </cfRule>
  </conditionalFormatting>
  <conditionalFormatting sqref="Y186">
    <cfRule type="expression" dxfId="1045" priority="81">
      <formula>IF(RIGHT(TEXT(Y186,"0.#"),1)=".",FALSE,TRUE)</formula>
    </cfRule>
    <cfRule type="expression" dxfId="1044" priority="82">
      <formula>IF(RIGHT(TEXT(Y186,"0.#"),1)=".",TRUE,FALSE)</formula>
    </cfRule>
  </conditionalFormatting>
  <conditionalFormatting sqref="Y178:Y185 Y176">
    <cfRule type="expression" dxfId="1043" priority="79">
      <formula>IF(RIGHT(TEXT(Y176,"0.#"),1)=".",FALSE,TRUE)</formula>
    </cfRule>
    <cfRule type="expression" dxfId="1042" priority="80">
      <formula>IF(RIGHT(TEXT(Y176,"0.#"),1)=".",TRUE,FALSE)</formula>
    </cfRule>
  </conditionalFormatting>
  <conditionalFormatting sqref="AU177">
    <cfRule type="expression" dxfId="1041" priority="77">
      <formula>IF(RIGHT(TEXT(AU177,"0.#"),1)=".",FALSE,TRUE)</formula>
    </cfRule>
    <cfRule type="expression" dxfId="1040" priority="78">
      <formula>IF(RIGHT(TEXT(AU177,"0.#"),1)=".",TRUE,FALSE)</formula>
    </cfRule>
  </conditionalFormatting>
  <conditionalFormatting sqref="AU186">
    <cfRule type="expression" dxfId="1039" priority="75">
      <formula>IF(RIGHT(TEXT(AU186,"0.#"),1)=".",FALSE,TRUE)</formula>
    </cfRule>
    <cfRule type="expression" dxfId="1038" priority="76">
      <formula>IF(RIGHT(TEXT(AU186,"0.#"),1)=".",TRUE,FALSE)</formula>
    </cfRule>
  </conditionalFormatting>
  <conditionalFormatting sqref="AU178:AU185 AU176">
    <cfRule type="expression" dxfId="1037" priority="73">
      <formula>IF(RIGHT(TEXT(AU176,"0.#"),1)=".",FALSE,TRUE)</formula>
    </cfRule>
    <cfRule type="expression" dxfId="1036" priority="74">
      <formula>IF(RIGHT(TEXT(AU176,"0.#"),1)=".",TRUE,FALSE)</formula>
    </cfRule>
  </conditionalFormatting>
  <conditionalFormatting sqref="Y190">
    <cfRule type="expression" dxfId="1035" priority="71">
      <formula>IF(RIGHT(TEXT(Y190,"0.#"),1)=".",FALSE,TRUE)</formula>
    </cfRule>
    <cfRule type="expression" dxfId="1034" priority="72">
      <formula>IF(RIGHT(TEXT(Y190,"0.#"),1)=".",TRUE,FALSE)</formula>
    </cfRule>
  </conditionalFormatting>
  <conditionalFormatting sqref="Y199">
    <cfRule type="expression" dxfId="1033" priority="69">
      <formula>IF(RIGHT(TEXT(Y199,"0.#"),1)=".",FALSE,TRUE)</formula>
    </cfRule>
    <cfRule type="expression" dxfId="1032" priority="70">
      <formula>IF(RIGHT(TEXT(Y199,"0.#"),1)=".",TRUE,FALSE)</formula>
    </cfRule>
  </conditionalFormatting>
  <conditionalFormatting sqref="Y191:Y198 Y189">
    <cfRule type="expression" dxfId="1031" priority="67">
      <formula>IF(RIGHT(TEXT(Y189,"0.#"),1)=".",FALSE,TRUE)</formula>
    </cfRule>
    <cfRule type="expression" dxfId="1030" priority="68">
      <formula>IF(RIGHT(TEXT(Y189,"0.#"),1)=".",TRUE,FALSE)</formula>
    </cfRule>
  </conditionalFormatting>
  <conditionalFormatting sqref="AU190">
    <cfRule type="expression" dxfId="1029" priority="65">
      <formula>IF(RIGHT(TEXT(AU190,"0.#"),1)=".",FALSE,TRUE)</formula>
    </cfRule>
    <cfRule type="expression" dxfId="1028" priority="66">
      <formula>IF(RIGHT(TEXT(AU190,"0.#"),1)=".",TRUE,FALSE)</formula>
    </cfRule>
  </conditionalFormatting>
  <conditionalFormatting sqref="AU199">
    <cfRule type="expression" dxfId="1027" priority="63">
      <formula>IF(RIGHT(TEXT(AU199,"0.#"),1)=".",FALSE,TRUE)</formula>
    </cfRule>
    <cfRule type="expression" dxfId="1026" priority="64">
      <formula>IF(RIGHT(TEXT(AU199,"0.#"),1)=".",TRUE,FALSE)</formula>
    </cfRule>
  </conditionalFormatting>
  <conditionalFormatting sqref="AU191:AU198 AU189">
    <cfRule type="expression" dxfId="1025" priority="61">
      <formula>IF(RIGHT(TEXT(AU189,"0.#"),1)=".",FALSE,TRUE)</formula>
    </cfRule>
    <cfRule type="expression" dxfId="1024" priority="62">
      <formula>IF(RIGHT(TEXT(AU189,"0.#"),1)=".",TRUE,FALSE)</formula>
    </cfRule>
  </conditionalFormatting>
  <conditionalFormatting sqref="Y203">
    <cfRule type="expression" dxfId="1023" priority="59">
      <formula>IF(RIGHT(TEXT(Y203,"0.#"),1)=".",FALSE,TRUE)</formula>
    </cfRule>
    <cfRule type="expression" dxfId="1022" priority="60">
      <formula>IF(RIGHT(TEXT(Y203,"0.#"),1)=".",TRUE,FALSE)</formula>
    </cfRule>
  </conditionalFormatting>
  <conditionalFormatting sqref="Y212">
    <cfRule type="expression" dxfId="1021" priority="57">
      <formula>IF(RIGHT(TEXT(Y212,"0.#"),1)=".",FALSE,TRUE)</formula>
    </cfRule>
    <cfRule type="expression" dxfId="1020" priority="58">
      <formula>IF(RIGHT(TEXT(Y212,"0.#"),1)=".",TRUE,FALSE)</formula>
    </cfRule>
  </conditionalFormatting>
  <conditionalFormatting sqref="Y204:Y211 Y202">
    <cfRule type="expression" dxfId="1019" priority="55">
      <formula>IF(RIGHT(TEXT(Y202,"0.#"),1)=".",FALSE,TRUE)</formula>
    </cfRule>
    <cfRule type="expression" dxfId="1018" priority="56">
      <formula>IF(RIGHT(TEXT(Y202,"0.#"),1)=".",TRUE,FALSE)</formula>
    </cfRule>
  </conditionalFormatting>
  <conditionalFormatting sqref="AU203">
    <cfRule type="expression" dxfId="1017" priority="53">
      <formula>IF(RIGHT(TEXT(AU203,"0.#"),1)=".",FALSE,TRUE)</formula>
    </cfRule>
    <cfRule type="expression" dxfId="1016" priority="54">
      <formula>IF(RIGHT(TEXT(AU203,"0.#"),1)=".",TRUE,FALSE)</formula>
    </cfRule>
  </conditionalFormatting>
  <conditionalFormatting sqref="AU212">
    <cfRule type="expression" dxfId="1015" priority="51">
      <formula>IF(RIGHT(TEXT(AU212,"0.#"),1)=".",FALSE,TRUE)</formula>
    </cfRule>
    <cfRule type="expression" dxfId="1014" priority="52">
      <formula>IF(RIGHT(TEXT(AU212,"0.#"),1)=".",TRUE,FALSE)</formula>
    </cfRule>
  </conditionalFormatting>
  <conditionalFormatting sqref="AU204:AU211 AU202">
    <cfRule type="expression" dxfId="1013" priority="49">
      <formula>IF(RIGHT(TEXT(AU202,"0.#"),1)=".",FALSE,TRUE)</formula>
    </cfRule>
    <cfRule type="expression" dxfId="1012" priority="50">
      <formula>IF(RIGHT(TEXT(AU202,"0.#"),1)=".",TRUE,FALSE)</formula>
    </cfRule>
  </conditionalFormatting>
  <conditionalFormatting sqref="Y217">
    <cfRule type="expression" dxfId="1011" priority="47">
      <formula>IF(RIGHT(TEXT(Y217,"0.#"),1)=".",FALSE,TRUE)</formula>
    </cfRule>
    <cfRule type="expression" dxfId="1010" priority="48">
      <formula>IF(RIGHT(TEXT(Y217,"0.#"),1)=".",TRUE,FALSE)</formula>
    </cfRule>
  </conditionalFormatting>
  <conditionalFormatting sqref="Y226">
    <cfRule type="expression" dxfId="1009" priority="45">
      <formula>IF(RIGHT(TEXT(Y226,"0.#"),1)=".",FALSE,TRUE)</formula>
    </cfRule>
    <cfRule type="expression" dxfId="1008" priority="46">
      <formula>IF(RIGHT(TEXT(Y226,"0.#"),1)=".",TRUE,FALSE)</formula>
    </cfRule>
  </conditionalFormatting>
  <conditionalFormatting sqref="Y218:Y225 Y216">
    <cfRule type="expression" dxfId="1007" priority="43">
      <formula>IF(RIGHT(TEXT(Y216,"0.#"),1)=".",FALSE,TRUE)</formula>
    </cfRule>
    <cfRule type="expression" dxfId="1006" priority="44">
      <formula>IF(RIGHT(TEXT(Y216,"0.#"),1)=".",TRUE,FALSE)</formula>
    </cfRule>
  </conditionalFormatting>
  <conditionalFormatting sqref="AU217">
    <cfRule type="expression" dxfId="1005" priority="41">
      <formula>IF(RIGHT(TEXT(AU217,"0.#"),1)=".",FALSE,TRUE)</formula>
    </cfRule>
    <cfRule type="expression" dxfId="1004" priority="42">
      <formula>IF(RIGHT(TEXT(AU217,"0.#"),1)=".",TRUE,FALSE)</formula>
    </cfRule>
  </conditionalFormatting>
  <conditionalFormatting sqref="AU226">
    <cfRule type="expression" dxfId="1003" priority="39">
      <formula>IF(RIGHT(TEXT(AU226,"0.#"),1)=".",FALSE,TRUE)</formula>
    </cfRule>
    <cfRule type="expression" dxfId="1002" priority="40">
      <formula>IF(RIGHT(TEXT(AU226,"0.#"),1)=".",TRUE,FALSE)</formula>
    </cfRule>
  </conditionalFormatting>
  <conditionalFormatting sqref="AU218:AU225 AU216">
    <cfRule type="expression" dxfId="1001" priority="37">
      <formula>IF(RIGHT(TEXT(AU216,"0.#"),1)=".",FALSE,TRUE)</formula>
    </cfRule>
    <cfRule type="expression" dxfId="1000" priority="38">
      <formula>IF(RIGHT(TEXT(AU216,"0.#"),1)=".",TRUE,FALSE)</formula>
    </cfRule>
  </conditionalFormatting>
  <conditionalFormatting sqref="Y230">
    <cfRule type="expression" dxfId="999" priority="35">
      <formula>IF(RIGHT(TEXT(Y230,"0.#"),1)=".",FALSE,TRUE)</formula>
    </cfRule>
    <cfRule type="expression" dxfId="998" priority="36">
      <formula>IF(RIGHT(TEXT(Y230,"0.#"),1)=".",TRUE,FALSE)</formula>
    </cfRule>
  </conditionalFormatting>
  <conditionalFormatting sqref="Y239">
    <cfRule type="expression" dxfId="997" priority="33">
      <formula>IF(RIGHT(TEXT(Y239,"0.#"),1)=".",FALSE,TRUE)</formula>
    </cfRule>
    <cfRule type="expression" dxfId="996" priority="34">
      <formula>IF(RIGHT(TEXT(Y239,"0.#"),1)=".",TRUE,FALSE)</formula>
    </cfRule>
  </conditionalFormatting>
  <conditionalFormatting sqref="Y231:Y238 Y229">
    <cfRule type="expression" dxfId="995" priority="31">
      <formula>IF(RIGHT(TEXT(Y229,"0.#"),1)=".",FALSE,TRUE)</formula>
    </cfRule>
    <cfRule type="expression" dxfId="994" priority="32">
      <formula>IF(RIGHT(TEXT(Y229,"0.#"),1)=".",TRUE,FALSE)</formula>
    </cfRule>
  </conditionalFormatting>
  <conditionalFormatting sqref="AU230">
    <cfRule type="expression" dxfId="993" priority="29">
      <formula>IF(RIGHT(TEXT(AU230,"0.#"),1)=".",FALSE,TRUE)</formula>
    </cfRule>
    <cfRule type="expression" dxfId="992" priority="30">
      <formula>IF(RIGHT(TEXT(AU230,"0.#"),1)=".",TRUE,FALSE)</formula>
    </cfRule>
  </conditionalFormatting>
  <conditionalFormatting sqref="AU239">
    <cfRule type="expression" dxfId="991" priority="27">
      <formula>IF(RIGHT(TEXT(AU239,"0.#"),1)=".",FALSE,TRUE)</formula>
    </cfRule>
    <cfRule type="expression" dxfId="990" priority="28">
      <formula>IF(RIGHT(TEXT(AU239,"0.#"),1)=".",TRUE,FALSE)</formula>
    </cfRule>
  </conditionalFormatting>
  <conditionalFormatting sqref="AU231:AU238 AU229">
    <cfRule type="expression" dxfId="989" priority="25">
      <formula>IF(RIGHT(TEXT(AU229,"0.#"),1)=".",FALSE,TRUE)</formula>
    </cfRule>
    <cfRule type="expression" dxfId="988" priority="26">
      <formula>IF(RIGHT(TEXT(AU229,"0.#"),1)=".",TRUE,FALSE)</formula>
    </cfRule>
  </conditionalFormatting>
  <conditionalFormatting sqref="Y243">
    <cfRule type="expression" dxfId="987" priority="23">
      <formula>IF(RIGHT(TEXT(Y243,"0.#"),1)=".",FALSE,TRUE)</formula>
    </cfRule>
    <cfRule type="expression" dxfId="986" priority="24">
      <formula>IF(RIGHT(TEXT(Y243,"0.#"),1)=".",TRUE,FALSE)</formula>
    </cfRule>
  </conditionalFormatting>
  <conditionalFormatting sqref="Y252">
    <cfRule type="expression" dxfId="985" priority="21">
      <formula>IF(RIGHT(TEXT(Y252,"0.#"),1)=".",FALSE,TRUE)</formula>
    </cfRule>
    <cfRule type="expression" dxfId="984" priority="22">
      <formula>IF(RIGHT(TEXT(Y252,"0.#"),1)=".",TRUE,FALSE)</formula>
    </cfRule>
  </conditionalFormatting>
  <conditionalFormatting sqref="Y244:Y251 Y242">
    <cfRule type="expression" dxfId="983" priority="19">
      <formula>IF(RIGHT(TEXT(Y242,"0.#"),1)=".",FALSE,TRUE)</formula>
    </cfRule>
    <cfRule type="expression" dxfId="982" priority="20">
      <formula>IF(RIGHT(TEXT(Y242,"0.#"),1)=".",TRUE,FALSE)</formula>
    </cfRule>
  </conditionalFormatting>
  <conditionalFormatting sqref="AU243">
    <cfRule type="expression" dxfId="981" priority="17">
      <formula>IF(RIGHT(TEXT(AU243,"0.#"),1)=".",FALSE,TRUE)</formula>
    </cfRule>
    <cfRule type="expression" dxfId="980" priority="18">
      <formula>IF(RIGHT(TEXT(AU243,"0.#"),1)=".",TRUE,FALSE)</formula>
    </cfRule>
  </conditionalFormatting>
  <conditionalFormatting sqref="AU252">
    <cfRule type="expression" dxfId="979" priority="15">
      <formula>IF(RIGHT(TEXT(AU252,"0.#"),1)=".",FALSE,TRUE)</formula>
    </cfRule>
    <cfRule type="expression" dxfId="978" priority="16">
      <formula>IF(RIGHT(TEXT(AU252,"0.#"),1)=".",TRUE,FALSE)</formula>
    </cfRule>
  </conditionalFormatting>
  <conditionalFormatting sqref="AU244:AU251 AU242">
    <cfRule type="expression" dxfId="977" priority="13">
      <formula>IF(RIGHT(TEXT(AU242,"0.#"),1)=".",FALSE,TRUE)</formula>
    </cfRule>
    <cfRule type="expression" dxfId="976" priority="14">
      <formula>IF(RIGHT(TEXT(AU242,"0.#"),1)=".",TRUE,FALSE)</formula>
    </cfRule>
  </conditionalFormatting>
  <conditionalFormatting sqref="Y256">
    <cfRule type="expression" dxfId="975" priority="11">
      <formula>IF(RIGHT(TEXT(Y256,"0.#"),1)=".",FALSE,TRUE)</formula>
    </cfRule>
    <cfRule type="expression" dxfId="974" priority="12">
      <formula>IF(RIGHT(TEXT(Y256,"0.#"),1)=".",TRUE,FALSE)</formula>
    </cfRule>
  </conditionalFormatting>
  <conditionalFormatting sqref="Y265">
    <cfRule type="expression" dxfId="973" priority="9">
      <formula>IF(RIGHT(TEXT(Y265,"0.#"),1)=".",FALSE,TRUE)</formula>
    </cfRule>
    <cfRule type="expression" dxfId="972" priority="10">
      <formula>IF(RIGHT(TEXT(Y265,"0.#"),1)=".",TRUE,FALSE)</formula>
    </cfRule>
  </conditionalFormatting>
  <conditionalFormatting sqref="Y257:Y264 Y255">
    <cfRule type="expression" dxfId="971" priority="7">
      <formula>IF(RIGHT(TEXT(Y255,"0.#"),1)=".",FALSE,TRUE)</formula>
    </cfRule>
    <cfRule type="expression" dxfId="970" priority="8">
      <formula>IF(RIGHT(TEXT(Y255,"0.#"),1)=".",TRUE,FALSE)</formula>
    </cfRule>
  </conditionalFormatting>
  <conditionalFormatting sqref="AU256">
    <cfRule type="expression" dxfId="969" priority="5">
      <formula>IF(RIGHT(TEXT(AU256,"0.#"),1)=".",FALSE,TRUE)</formula>
    </cfRule>
    <cfRule type="expression" dxfId="968" priority="6">
      <formula>IF(RIGHT(TEXT(AU256,"0.#"),1)=".",TRUE,FALSE)</formula>
    </cfRule>
  </conditionalFormatting>
  <conditionalFormatting sqref="AU265">
    <cfRule type="expression" dxfId="967" priority="3">
      <formula>IF(RIGHT(TEXT(AU265,"0.#"),1)=".",FALSE,TRUE)</formula>
    </cfRule>
    <cfRule type="expression" dxfId="966" priority="4">
      <formula>IF(RIGHT(TEXT(AU265,"0.#"),1)=".",TRUE,FALSE)</formula>
    </cfRule>
  </conditionalFormatting>
  <conditionalFormatting sqref="AU257:AU264 AU255">
    <cfRule type="expression" dxfId="965" priority="1">
      <formula>IF(RIGHT(TEXT(AU255,"0.#"),1)=".",FALSE,TRUE)</formula>
    </cfRule>
    <cfRule type="expression" dxfId="9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85" zoomScaleNormal="75" zoomScaleSheetLayoutView="85" zoomScalePageLayoutView="70" workbookViewId="0">
      <selection activeCell="AU35" sqref="AU3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295</v>
      </c>
      <c r="K3" s="110"/>
      <c r="L3" s="110"/>
      <c r="M3" s="110"/>
      <c r="N3" s="110"/>
      <c r="O3" s="110"/>
      <c r="P3" s="336" t="s">
        <v>27</v>
      </c>
      <c r="Q3" s="336"/>
      <c r="R3" s="336"/>
      <c r="S3" s="336"/>
      <c r="T3" s="336"/>
      <c r="U3" s="336"/>
      <c r="V3" s="336"/>
      <c r="W3" s="336"/>
      <c r="X3" s="336"/>
      <c r="Y3" s="346" t="s">
        <v>293</v>
      </c>
      <c r="Z3" s="347"/>
      <c r="AA3" s="347"/>
      <c r="AB3" s="347"/>
      <c r="AC3" s="278" t="s">
        <v>332</v>
      </c>
      <c r="AD3" s="278"/>
      <c r="AE3" s="278"/>
      <c r="AF3" s="278"/>
      <c r="AG3" s="278"/>
      <c r="AH3" s="346" t="s">
        <v>257</v>
      </c>
      <c r="AI3" s="348"/>
      <c r="AJ3" s="348"/>
      <c r="AK3" s="348"/>
      <c r="AL3" s="348" t="s">
        <v>21</v>
      </c>
      <c r="AM3" s="348"/>
      <c r="AN3" s="348"/>
      <c r="AO3" s="427"/>
      <c r="AP3" s="428" t="s">
        <v>296</v>
      </c>
      <c r="AQ3" s="428"/>
      <c r="AR3" s="428"/>
      <c r="AS3" s="428"/>
      <c r="AT3" s="428"/>
      <c r="AU3" s="428"/>
      <c r="AV3" s="428"/>
      <c r="AW3" s="428"/>
      <c r="AX3" s="428"/>
      <c r="AY3">
        <f>$AY$2</f>
        <v>1</v>
      </c>
    </row>
    <row r="4" spans="1:51" ht="26.25" customHeight="1" x14ac:dyDescent="0.15">
      <c r="A4" s="1023">
        <v>1</v>
      </c>
      <c r="B4" s="1023">
        <v>1</v>
      </c>
      <c r="C4" s="416" t="s">
        <v>853</v>
      </c>
      <c r="D4" s="416"/>
      <c r="E4" s="416"/>
      <c r="F4" s="416"/>
      <c r="G4" s="416"/>
      <c r="H4" s="416"/>
      <c r="I4" s="416"/>
      <c r="J4" s="417">
        <v>3021001043512</v>
      </c>
      <c r="K4" s="418"/>
      <c r="L4" s="418"/>
      <c r="M4" s="418"/>
      <c r="N4" s="418"/>
      <c r="O4" s="418"/>
      <c r="P4" s="426" t="s">
        <v>854</v>
      </c>
      <c r="Q4" s="318"/>
      <c r="R4" s="318"/>
      <c r="S4" s="318"/>
      <c r="T4" s="318"/>
      <c r="U4" s="318"/>
      <c r="V4" s="318"/>
      <c r="W4" s="318"/>
      <c r="X4" s="318"/>
      <c r="Y4" s="319">
        <v>0.5</v>
      </c>
      <c r="Z4" s="320"/>
      <c r="AA4" s="320"/>
      <c r="AB4" s="321"/>
      <c r="AC4" s="323" t="s">
        <v>372</v>
      </c>
      <c r="AD4" s="324"/>
      <c r="AE4" s="324"/>
      <c r="AF4" s="324"/>
      <c r="AG4" s="324"/>
      <c r="AH4" s="424" t="s">
        <v>400</v>
      </c>
      <c r="AI4" s="425"/>
      <c r="AJ4" s="425"/>
      <c r="AK4" s="425"/>
      <c r="AL4" s="327">
        <v>100</v>
      </c>
      <c r="AM4" s="328"/>
      <c r="AN4" s="328"/>
      <c r="AO4" s="329"/>
      <c r="AP4" s="322" t="s">
        <v>400</v>
      </c>
      <c r="AQ4" s="322"/>
      <c r="AR4" s="322"/>
      <c r="AS4" s="322"/>
      <c r="AT4" s="322"/>
      <c r="AU4" s="322"/>
      <c r="AV4" s="322"/>
      <c r="AW4" s="322"/>
      <c r="AX4" s="322"/>
      <c r="AY4">
        <f>$AY$2</f>
        <v>1</v>
      </c>
    </row>
    <row r="5" spans="1:51" ht="26.25" customHeight="1" x14ac:dyDescent="0.15">
      <c r="A5" s="1023">
        <v>2</v>
      </c>
      <c r="B5" s="1023">
        <v>1</v>
      </c>
      <c r="C5" s="419" t="s">
        <v>855</v>
      </c>
      <c r="D5" s="416"/>
      <c r="E5" s="416"/>
      <c r="F5" s="416"/>
      <c r="G5" s="416"/>
      <c r="H5" s="416"/>
      <c r="I5" s="416"/>
      <c r="J5" s="417">
        <v>4010701005152</v>
      </c>
      <c r="K5" s="418"/>
      <c r="L5" s="418"/>
      <c r="M5" s="418"/>
      <c r="N5" s="418"/>
      <c r="O5" s="418"/>
      <c r="P5" s="420" t="s">
        <v>856</v>
      </c>
      <c r="Q5" s="421"/>
      <c r="R5" s="421"/>
      <c r="S5" s="421"/>
      <c r="T5" s="421"/>
      <c r="U5" s="421"/>
      <c r="V5" s="421"/>
      <c r="W5" s="421"/>
      <c r="X5" s="421"/>
      <c r="Y5" s="319">
        <v>0.4</v>
      </c>
      <c r="Z5" s="320"/>
      <c r="AA5" s="320"/>
      <c r="AB5" s="321"/>
      <c r="AC5" s="323" t="s">
        <v>372</v>
      </c>
      <c r="AD5" s="324"/>
      <c r="AE5" s="324"/>
      <c r="AF5" s="324"/>
      <c r="AG5" s="324"/>
      <c r="AH5" s="424" t="s">
        <v>400</v>
      </c>
      <c r="AI5" s="425"/>
      <c r="AJ5" s="425"/>
      <c r="AK5" s="425"/>
      <c r="AL5" s="327">
        <v>100</v>
      </c>
      <c r="AM5" s="328"/>
      <c r="AN5" s="328"/>
      <c r="AO5" s="329"/>
      <c r="AP5" s="322" t="s">
        <v>400</v>
      </c>
      <c r="AQ5" s="322"/>
      <c r="AR5" s="322"/>
      <c r="AS5" s="322"/>
      <c r="AT5" s="322"/>
      <c r="AU5" s="322"/>
      <c r="AV5" s="322"/>
      <c r="AW5" s="322"/>
      <c r="AX5" s="322"/>
      <c r="AY5">
        <f>COUNTA($C$5)</f>
        <v>1</v>
      </c>
    </row>
    <row r="6" spans="1:51" ht="26.25" customHeight="1" x14ac:dyDescent="0.15">
      <c r="A6" s="1023">
        <v>3</v>
      </c>
      <c r="B6" s="1023">
        <v>1</v>
      </c>
      <c r="C6" s="416" t="s">
        <v>853</v>
      </c>
      <c r="D6" s="416"/>
      <c r="E6" s="416"/>
      <c r="F6" s="416"/>
      <c r="G6" s="416"/>
      <c r="H6" s="416"/>
      <c r="I6" s="416"/>
      <c r="J6" s="417">
        <v>3021001043512</v>
      </c>
      <c r="K6" s="418"/>
      <c r="L6" s="418"/>
      <c r="M6" s="418"/>
      <c r="N6" s="418"/>
      <c r="O6" s="418"/>
      <c r="P6" s="426" t="s">
        <v>854</v>
      </c>
      <c r="Q6" s="318"/>
      <c r="R6" s="318"/>
      <c r="S6" s="318"/>
      <c r="T6" s="318"/>
      <c r="U6" s="318"/>
      <c r="V6" s="318"/>
      <c r="W6" s="318"/>
      <c r="X6" s="318"/>
      <c r="Y6" s="319">
        <v>0.2</v>
      </c>
      <c r="Z6" s="320"/>
      <c r="AA6" s="320"/>
      <c r="AB6" s="321"/>
      <c r="AC6" s="323" t="s">
        <v>372</v>
      </c>
      <c r="AD6" s="324"/>
      <c r="AE6" s="324"/>
      <c r="AF6" s="324"/>
      <c r="AG6" s="324"/>
      <c r="AH6" s="424" t="s">
        <v>400</v>
      </c>
      <c r="AI6" s="425"/>
      <c r="AJ6" s="425"/>
      <c r="AK6" s="425"/>
      <c r="AL6" s="327">
        <v>100</v>
      </c>
      <c r="AM6" s="328"/>
      <c r="AN6" s="328"/>
      <c r="AO6" s="329"/>
      <c r="AP6" s="322" t="s">
        <v>400</v>
      </c>
      <c r="AQ6" s="322"/>
      <c r="AR6" s="322"/>
      <c r="AS6" s="322"/>
      <c r="AT6" s="322"/>
      <c r="AU6" s="322"/>
      <c r="AV6" s="322"/>
      <c r="AW6" s="322"/>
      <c r="AX6" s="322"/>
      <c r="AY6">
        <f>COUNTA($C$6)</f>
        <v>1</v>
      </c>
    </row>
    <row r="7" spans="1:51" ht="26.25" customHeight="1" x14ac:dyDescent="0.15">
      <c r="A7" s="1023">
        <v>4</v>
      </c>
      <c r="B7" s="1023">
        <v>1</v>
      </c>
      <c r="C7" s="416" t="s">
        <v>857</v>
      </c>
      <c r="D7" s="416"/>
      <c r="E7" s="416"/>
      <c r="F7" s="416"/>
      <c r="G7" s="416"/>
      <c r="H7" s="416"/>
      <c r="I7" s="416"/>
      <c r="J7" s="417" t="s">
        <v>400</v>
      </c>
      <c r="K7" s="418"/>
      <c r="L7" s="418"/>
      <c r="M7" s="418"/>
      <c r="N7" s="418"/>
      <c r="O7" s="418"/>
      <c r="P7" s="420" t="s">
        <v>858</v>
      </c>
      <c r="Q7" s="421"/>
      <c r="R7" s="421"/>
      <c r="S7" s="421"/>
      <c r="T7" s="421"/>
      <c r="U7" s="421"/>
      <c r="V7" s="421"/>
      <c r="W7" s="421"/>
      <c r="X7" s="421"/>
      <c r="Y7" s="319">
        <v>0.2</v>
      </c>
      <c r="Z7" s="320"/>
      <c r="AA7" s="320"/>
      <c r="AB7" s="321"/>
      <c r="AC7" s="323" t="s">
        <v>372</v>
      </c>
      <c r="AD7" s="324"/>
      <c r="AE7" s="324"/>
      <c r="AF7" s="324"/>
      <c r="AG7" s="324"/>
      <c r="AH7" s="424" t="s">
        <v>400</v>
      </c>
      <c r="AI7" s="425"/>
      <c r="AJ7" s="425"/>
      <c r="AK7" s="425"/>
      <c r="AL7" s="327">
        <v>100</v>
      </c>
      <c r="AM7" s="328"/>
      <c r="AN7" s="328"/>
      <c r="AO7" s="329"/>
      <c r="AP7" s="322" t="s">
        <v>400</v>
      </c>
      <c r="AQ7" s="322"/>
      <c r="AR7" s="322"/>
      <c r="AS7" s="322"/>
      <c r="AT7" s="322"/>
      <c r="AU7" s="322"/>
      <c r="AV7" s="322"/>
      <c r="AW7" s="322"/>
      <c r="AX7" s="322"/>
      <c r="AY7">
        <f>COUNTA($C$7)</f>
        <v>1</v>
      </c>
    </row>
    <row r="8" spans="1:51" ht="26.25" customHeight="1" x14ac:dyDescent="0.15">
      <c r="A8" s="1023">
        <v>5</v>
      </c>
      <c r="B8" s="1023">
        <v>1</v>
      </c>
      <c r="C8" s="419" t="s">
        <v>859</v>
      </c>
      <c r="D8" s="416"/>
      <c r="E8" s="416"/>
      <c r="F8" s="416"/>
      <c r="G8" s="416"/>
      <c r="H8" s="416"/>
      <c r="I8" s="416"/>
      <c r="J8" s="417">
        <v>6122001028275</v>
      </c>
      <c r="K8" s="418"/>
      <c r="L8" s="418"/>
      <c r="M8" s="418"/>
      <c r="N8" s="418"/>
      <c r="O8" s="418"/>
      <c r="P8" s="420" t="s">
        <v>860</v>
      </c>
      <c r="Q8" s="421"/>
      <c r="R8" s="421"/>
      <c r="S8" s="421"/>
      <c r="T8" s="421"/>
      <c r="U8" s="421"/>
      <c r="V8" s="421"/>
      <c r="W8" s="421"/>
      <c r="X8" s="421"/>
      <c r="Y8" s="319">
        <v>0.1</v>
      </c>
      <c r="Z8" s="320"/>
      <c r="AA8" s="320"/>
      <c r="AB8" s="321"/>
      <c r="AC8" s="323" t="s">
        <v>372</v>
      </c>
      <c r="AD8" s="324"/>
      <c r="AE8" s="324"/>
      <c r="AF8" s="324"/>
      <c r="AG8" s="324"/>
      <c r="AH8" s="424" t="s">
        <v>400</v>
      </c>
      <c r="AI8" s="425"/>
      <c r="AJ8" s="425"/>
      <c r="AK8" s="425"/>
      <c r="AL8" s="327">
        <v>100</v>
      </c>
      <c r="AM8" s="328"/>
      <c r="AN8" s="328"/>
      <c r="AO8" s="329"/>
      <c r="AP8" s="322" t="s">
        <v>400</v>
      </c>
      <c r="AQ8" s="322"/>
      <c r="AR8" s="322"/>
      <c r="AS8" s="322"/>
      <c r="AT8" s="322"/>
      <c r="AU8" s="322"/>
      <c r="AV8" s="322"/>
      <c r="AW8" s="322"/>
      <c r="AX8" s="322"/>
      <c r="AY8">
        <f>COUNTA($C$8)</f>
        <v>1</v>
      </c>
    </row>
    <row r="9" spans="1:51" ht="26.25" hidden="1" customHeight="1" x14ac:dyDescent="0.15">
      <c r="A9" s="1023">
        <v>6</v>
      </c>
      <c r="B9" s="102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22"/>
      <c r="AD9" s="1022"/>
      <c r="AE9" s="1022"/>
      <c r="AF9" s="1022"/>
      <c r="AG9" s="1022"/>
      <c r="AH9" s="325"/>
      <c r="AI9" s="326"/>
      <c r="AJ9" s="326"/>
      <c r="AK9" s="326"/>
      <c r="AL9" s="327"/>
      <c r="AM9" s="328"/>
      <c r="AN9" s="328"/>
      <c r="AO9" s="329"/>
      <c r="AP9" s="322"/>
      <c r="AQ9" s="322"/>
      <c r="AR9" s="322"/>
      <c r="AS9" s="322"/>
      <c r="AT9" s="322"/>
      <c r="AU9" s="322"/>
      <c r="AV9" s="322"/>
      <c r="AW9" s="322"/>
      <c r="AX9" s="322"/>
      <c r="AY9">
        <f>COUNTA($C$9)</f>
        <v>0</v>
      </c>
    </row>
    <row r="10" spans="1:51" ht="26.25" hidden="1" customHeight="1" x14ac:dyDescent="0.15">
      <c r="A10" s="1023">
        <v>7</v>
      </c>
      <c r="B10" s="102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22"/>
      <c r="AD10" s="1022"/>
      <c r="AE10" s="1022"/>
      <c r="AF10" s="1022"/>
      <c r="AG10" s="1022"/>
      <c r="AH10" s="325"/>
      <c r="AI10" s="326"/>
      <c r="AJ10" s="326"/>
      <c r="AK10" s="326"/>
      <c r="AL10" s="327"/>
      <c r="AM10" s="328"/>
      <c r="AN10" s="328"/>
      <c r="AO10" s="329"/>
      <c r="AP10" s="322"/>
      <c r="AQ10" s="322"/>
      <c r="AR10" s="322"/>
      <c r="AS10" s="322"/>
      <c r="AT10" s="322"/>
      <c r="AU10" s="322"/>
      <c r="AV10" s="322"/>
      <c r="AW10" s="322"/>
      <c r="AX10" s="322"/>
      <c r="AY10">
        <f>COUNTA($C$10)</f>
        <v>0</v>
      </c>
    </row>
    <row r="11" spans="1:51" ht="26.25" hidden="1" customHeight="1" x14ac:dyDescent="0.15">
      <c r="A11" s="1023">
        <v>8</v>
      </c>
      <c r="B11" s="102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22"/>
      <c r="AD11" s="1022"/>
      <c r="AE11" s="1022"/>
      <c r="AF11" s="1022"/>
      <c r="AG11" s="1022"/>
      <c r="AH11" s="325"/>
      <c r="AI11" s="326"/>
      <c r="AJ11" s="326"/>
      <c r="AK11" s="326"/>
      <c r="AL11" s="327"/>
      <c r="AM11" s="328"/>
      <c r="AN11" s="328"/>
      <c r="AO11" s="329"/>
      <c r="AP11" s="322"/>
      <c r="AQ11" s="322"/>
      <c r="AR11" s="322"/>
      <c r="AS11" s="322"/>
      <c r="AT11" s="322"/>
      <c r="AU11" s="322"/>
      <c r="AV11" s="322"/>
      <c r="AW11" s="322"/>
      <c r="AX11" s="322"/>
      <c r="AY11">
        <f>COUNTA($C$11)</f>
        <v>0</v>
      </c>
    </row>
    <row r="12" spans="1:51" ht="26.25" hidden="1" customHeight="1" x14ac:dyDescent="0.15">
      <c r="A12" s="1023">
        <v>9</v>
      </c>
      <c r="B12" s="102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22"/>
      <c r="AD12" s="1022"/>
      <c r="AE12" s="1022"/>
      <c r="AF12" s="1022"/>
      <c r="AG12" s="1022"/>
      <c r="AH12" s="325"/>
      <c r="AI12" s="326"/>
      <c r="AJ12" s="326"/>
      <c r="AK12" s="326"/>
      <c r="AL12" s="327"/>
      <c r="AM12" s="328"/>
      <c r="AN12" s="328"/>
      <c r="AO12" s="329"/>
      <c r="AP12" s="322"/>
      <c r="AQ12" s="322"/>
      <c r="AR12" s="322"/>
      <c r="AS12" s="322"/>
      <c r="AT12" s="322"/>
      <c r="AU12" s="322"/>
      <c r="AV12" s="322"/>
      <c r="AW12" s="322"/>
      <c r="AX12" s="322"/>
      <c r="AY12">
        <f>COUNTA($C$12)</f>
        <v>0</v>
      </c>
    </row>
    <row r="13" spans="1:51" ht="26.25" hidden="1" customHeight="1" x14ac:dyDescent="0.15">
      <c r="A13" s="1023">
        <v>10</v>
      </c>
      <c r="B13" s="102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22"/>
      <c r="AD13" s="1022"/>
      <c r="AE13" s="1022"/>
      <c r="AF13" s="1022"/>
      <c r="AG13" s="1022"/>
      <c r="AH13" s="325"/>
      <c r="AI13" s="326"/>
      <c r="AJ13" s="326"/>
      <c r="AK13" s="326"/>
      <c r="AL13" s="327"/>
      <c r="AM13" s="328"/>
      <c r="AN13" s="328"/>
      <c r="AO13" s="329"/>
      <c r="AP13" s="322"/>
      <c r="AQ13" s="322"/>
      <c r="AR13" s="322"/>
      <c r="AS13" s="322"/>
      <c r="AT13" s="322"/>
      <c r="AU13" s="322"/>
      <c r="AV13" s="322"/>
      <c r="AW13" s="322"/>
      <c r="AX13" s="322"/>
      <c r="AY13">
        <f>COUNTA($C$13)</f>
        <v>0</v>
      </c>
    </row>
    <row r="14" spans="1:51" ht="26.25" hidden="1" customHeight="1" x14ac:dyDescent="0.15">
      <c r="A14" s="1023">
        <v>11</v>
      </c>
      <c r="B14" s="102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22"/>
      <c r="AD14" s="1022"/>
      <c r="AE14" s="1022"/>
      <c r="AF14" s="1022"/>
      <c r="AG14" s="1022"/>
      <c r="AH14" s="325"/>
      <c r="AI14" s="326"/>
      <c r="AJ14" s="326"/>
      <c r="AK14" s="326"/>
      <c r="AL14" s="327"/>
      <c r="AM14" s="328"/>
      <c r="AN14" s="328"/>
      <c r="AO14" s="329"/>
      <c r="AP14" s="322"/>
      <c r="AQ14" s="322"/>
      <c r="AR14" s="322"/>
      <c r="AS14" s="322"/>
      <c r="AT14" s="322"/>
      <c r="AU14" s="322"/>
      <c r="AV14" s="322"/>
      <c r="AW14" s="322"/>
      <c r="AX14" s="322"/>
      <c r="AY14">
        <f>COUNTA($C$14)</f>
        <v>0</v>
      </c>
    </row>
    <row r="15" spans="1:51" ht="26.25" hidden="1" customHeight="1" x14ac:dyDescent="0.15">
      <c r="A15" s="1023">
        <v>12</v>
      </c>
      <c r="B15" s="102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22"/>
      <c r="AD15" s="1022"/>
      <c r="AE15" s="1022"/>
      <c r="AF15" s="1022"/>
      <c r="AG15" s="1022"/>
      <c r="AH15" s="325"/>
      <c r="AI15" s="326"/>
      <c r="AJ15" s="326"/>
      <c r="AK15" s="326"/>
      <c r="AL15" s="327"/>
      <c r="AM15" s="328"/>
      <c r="AN15" s="328"/>
      <c r="AO15" s="329"/>
      <c r="AP15" s="322"/>
      <c r="AQ15" s="322"/>
      <c r="AR15" s="322"/>
      <c r="AS15" s="322"/>
      <c r="AT15" s="322"/>
      <c r="AU15" s="322"/>
      <c r="AV15" s="322"/>
      <c r="AW15" s="322"/>
      <c r="AX15" s="322"/>
      <c r="AY15">
        <f>COUNTA($C$15)</f>
        <v>0</v>
      </c>
    </row>
    <row r="16" spans="1:51" ht="26.25" hidden="1" customHeight="1" x14ac:dyDescent="0.15">
      <c r="A16" s="1023">
        <v>13</v>
      </c>
      <c r="B16" s="102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22"/>
      <c r="AD16" s="1022"/>
      <c r="AE16" s="1022"/>
      <c r="AF16" s="1022"/>
      <c r="AG16" s="1022"/>
      <c r="AH16" s="325"/>
      <c r="AI16" s="326"/>
      <c r="AJ16" s="326"/>
      <c r="AK16" s="326"/>
      <c r="AL16" s="327"/>
      <c r="AM16" s="328"/>
      <c r="AN16" s="328"/>
      <c r="AO16" s="329"/>
      <c r="AP16" s="322"/>
      <c r="AQ16" s="322"/>
      <c r="AR16" s="322"/>
      <c r="AS16" s="322"/>
      <c r="AT16" s="322"/>
      <c r="AU16" s="322"/>
      <c r="AV16" s="322"/>
      <c r="AW16" s="322"/>
      <c r="AX16" s="322"/>
      <c r="AY16">
        <f>COUNTA($C$16)</f>
        <v>0</v>
      </c>
    </row>
    <row r="17" spans="1:51" ht="26.25" hidden="1" customHeight="1" x14ac:dyDescent="0.15">
      <c r="A17" s="1023">
        <v>14</v>
      </c>
      <c r="B17" s="102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22"/>
      <c r="AD17" s="1022"/>
      <c r="AE17" s="1022"/>
      <c r="AF17" s="1022"/>
      <c r="AG17" s="1022"/>
      <c r="AH17" s="325"/>
      <c r="AI17" s="326"/>
      <c r="AJ17" s="326"/>
      <c r="AK17" s="326"/>
      <c r="AL17" s="327"/>
      <c r="AM17" s="328"/>
      <c r="AN17" s="328"/>
      <c r="AO17" s="329"/>
      <c r="AP17" s="322"/>
      <c r="AQ17" s="322"/>
      <c r="AR17" s="322"/>
      <c r="AS17" s="322"/>
      <c r="AT17" s="322"/>
      <c r="AU17" s="322"/>
      <c r="AV17" s="322"/>
      <c r="AW17" s="322"/>
      <c r="AX17" s="322"/>
      <c r="AY17">
        <f>COUNTA($C$17)</f>
        <v>0</v>
      </c>
    </row>
    <row r="18" spans="1:51" ht="26.25" hidden="1" customHeight="1" x14ac:dyDescent="0.15">
      <c r="A18" s="1023">
        <v>15</v>
      </c>
      <c r="B18" s="102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22"/>
      <c r="AD18" s="1022"/>
      <c r="AE18" s="1022"/>
      <c r="AF18" s="1022"/>
      <c r="AG18" s="1022"/>
      <c r="AH18" s="325"/>
      <c r="AI18" s="326"/>
      <c r="AJ18" s="326"/>
      <c r="AK18" s="326"/>
      <c r="AL18" s="327"/>
      <c r="AM18" s="328"/>
      <c r="AN18" s="328"/>
      <c r="AO18" s="329"/>
      <c r="AP18" s="322"/>
      <c r="AQ18" s="322"/>
      <c r="AR18" s="322"/>
      <c r="AS18" s="322"/>
      <c r="AT18" s="322"/>
      <c r="AU18" s="322"/>
      <c r="AV18" s="322"/>
      <c r="AW18" s="322"/>
      <c r="AX18" s="322"/>
      <c r="AY18">
        <f>COUNTA($C$18)</f>
        <v>0</v>
      </c>
    </row>
    <row r="19" spans="1:51" ht="26.25" hidden="1" customHeight="1" x14ac:dyDescent="0.15">
      <c r="A19" s="1023">
        <v>16</v>
      </c>
      <c r="B19" s="102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22"/>
      <c r="AD19" s="1022"/>
      <c r="AE19" s="1022"/>
      <c r="AF19" s="1022"/>
      <c r="AG19" s="1022"/>
      <c r="AH19" s="325"/>
      <c r="AI19" s="326"/>
      <c r="AJ19" s="326"/>
      <c r="AK19" s="326"/>
      <c r="AL19" s="327"/>
      <c r="AM19" s="328"/>
      <c r="AN19" s="328"/>
      <c r="AO19" s="329"/>
      <c r="AP19" s="322"/>
      <c r="AQ19" s="322"/>
      <c r="AR19" s="322"/>
      <c r="AS19" s="322"/>
      <c r="AT19" s="322"/>
      <c r="AU19" s="322"/>
      <c r="AV19" s="322"/>
      <c r="AW19" s="322"/>
      <c r="AX19" s="322"/>
      <c r="AY19">
        <f>COUNTA($C$19)</f>
        <v>0</v>
      </c>
    </row>
    <row r="20" spans="1:51" ht="26.25" hidden="1" customHeight="1" x14ac:dyDescent="0.15">
      <c r="A20" s="1023">
        <v>17</v>
      </c>
      <c r="B20" s="102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22"/>
      <c r="AD20" s="1022"/>
      <c r="AE20" s="1022"/>
      <c r="AF20" s="1022"/>
      <c r="AG20" s="1022"/>
      <c r="AH20" s="325"/>
      <c r="AI20" s="326"/>
      <c r="AJ20" s="326"/>
      <c r="AK20" s="326"/>
      <c r="AL20" s="327"/>
      <c r="AM20" s="328"/>
      <c r="AN20" s="328"/>
      <c r="AO20" s="329"/>
      <c r="AP20" s="322"/>
      <c r="AQ20" s="322"/>
      <c r="AR20" s="322"/>
      <c r="AS20" s="322"/>
      <c r="AT20" s="322"/>
      <c r="AU20" s="322"/>
      <c r="AV20" s="322"/>
      <c r="AW20" s="322"/>
      <c r="AX20" s="322"/>
      <c r="AY20">
        <f>COUNTA($C$20)</f>
        <v>0</v>
      </c>
    </row>
    <row r="21" spans="1:51" ht="26.25" hidden="1" customHeight="1" x14ac:dyDescent="0.15">
      <c r="A21" s="1023">
        <v>18</v>
      </c>
      <c r="B21" s="102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22"/>
      <c r="AD21" s="1022"/>
      <c r="AE21" s="1022"/>
      <c r="AF21" s="1022"/>
      <c r="AG21" s="1022"/>
      <c r="AH21" s="325"/>
      <c r="AI21" s="326"/>
      <c r="AJ21" s="326"/>
      <c r="AK21" s="326"/>
      <c r="AL21" s="327"/>
      <c r="AM21" s="328"/>
      <c r="AN21" s="328"/>
      <c r="AO21" s="329"/>
      <c r="AP21" s="322"/>
      <c r="AQ21" s="322"/>
      <c r="AR21" s="322"/>
      <c r="AS21" s="322"/>
      <c r="AT21" s="322"/>
      <c r="AU21" s="322"/>
      <c r="AV21" s="322"/>
      <c r="AW21" s="322"/>
      <c r="AX21" s="322"/>
      <c r="AY21">
        <f>COUNTA($C$21)</f>
        <v>0</v>
      </c>
    </row>
    <row r="22" spans="1:51" ht="26.25" hidden="1" customHeight="1" x14ac:dyDescent="0.15">
      <c r="A22" s="1023">
        <v>19</v>
      </c>
      <c r="B22" s="102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22"/>
      <c r="AD22" s="1022"/>
      <c r="AE22" s="1022"/>
      <c r="AF22" s="1022"/>
      <c r="AG22" s="1022"/>
      <c r="AH22" s="325"/>
      <c r="AI22" s="326"/>
      <c r="AJ22" s="326"/>
      <c r="AK22" s="326"/>
      <c r="AL22" s="327"/>
      <c r="AM22" s="328"/>
      <c r="AN22" s="328"/>
      <c r="AO22" s="329"/>
      <c r="AP22" s="322"/>
      <c r="AQ22" s="322"/>
      <c r="AR22" s="322"/>
      <c r="AS22" s="322"/>
      <c r="AT22" s="322"/>
      <c r="AU22" s="322"/>
      <c r="AV22" s="322"/>
      <c r="AW22" s="322"/>
      <c r="AX22" s="322"/>
      <c r="AY22">
        <f>COUNTA($C$22)</f>
        <v>0</v>
      </c>
    </row>
    <row r="23" spans="1:51" ht="26.25" hidden="1" customHeight="1" x14ac:dyDescent="0.15">
      <c r="A23" s="1023">
        <v>20</v>
      </c>
      <c r="B23" s="102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22"/>
      <c r="AD23" s="1022"/>
      <c r="AE23" s="1022"/>
      <c r="AF23" s="1022"/>
      <c r="AG23" s="1022"/>
      <c r="AH23" s="325"/>
      <c r="AI23" s="326"/>
      <c r="AJ23" s="326"/>
      <c r="AK23" s="326"/>
      <c r="AL23" s="327"/>
      <c r="AM23" s="328"/>
      <c r="AN23" s="328"/>
      <c r="AO23" s="329"/>
      <c r="AP23" s="322"/>
      <c r="AQ23" s="322"/>
      <c r="AR23" s="322"/>
      <c r="AS23" s="322"/>
      <c r="AT23" s="322"/>
      <c r="AU23" s="322"/>
      <c r="AV23" s="322"/>
      <c r="AW23" s="322"/>
      <c r="AX23" s="322"/>
      <c r="AY23">
        <f>COUNTA($C$23)</f>
        <v>0</v>
      </c>
    </row>
    <row r="24" spans="1:51" ht="26.25" hidden="1" customHeight="1" x14ac:dyDescent="0.15">
      <c r="A24" s="1023">
        <v>21</v>
      </c>
      <c r="B24" s="102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22"/>
      <c r="AD24" s="1022"/>
      <c r="AE24" s="1022"/>
      <c r="AF24" s="1022"/>
      <c r="AG24" s="1022"/>
      <c r="AH24" s="325"/>
      <c r="AI24" s="326"/>
      <c r="AJ24" s="326"/>
      <c r="AK24" s="326"/>
      <c r="AL24" s="327"/>
      <c r="AM24" s="328"/>
      <c r="AN24" s="328"/>
      <c r="AO24" s="329"/>
      <c r="AP24" s="322"/>
      <c r="AQ24" s="322"/>
      <c r="AR24" s="322"/>
      <c r="AS24" s="322"/>
      <c r="AT24" s="322"/>
      <c r="AU24" s="322"/>
      <c r="AV24" s="322"/>
      <c r="AW24" s="322"/>
      <c r="AX24" s="322"/>
      <c r="AY24">
        <f>COUNTA($C$24)</f>
        <v>0</v>
      </c>
    </row>
    <row r="25" spans="1:51" ht="26.25" hidden="1" customHeight="1" x14ac:dyDescent="0.15">
      <c r="A25" s="1023">
        <v>22</v>
      </c>
      <c r="B25" s="102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22"/>
      <c r="AD25" s="1022"/>
      <c r="AE25" s="1022"/>
      <c r="AF25" s="1022"/>
      <c r="AG25" s="1022"/>
      <c r="AH25" s="325"/>
      <c r="AI25" s="326"/>
      <c r="AJ25" s="326"/>
      <c r="AK25" s="326"/>
      <c r="AL25" s="327"/>
      <c r="AM25" s="328"/>
      <c r="AN25" s="328"/>
      <c r="AO25" s="329"/>
      <c r="AP25" s="322"/>
      <c r="AQ25" s="322"/>
      <c r="AR25" s="322"/>
      <c r="AS25" s="322"/>
      <c r="AT25" s="322"/>
      <c r="AU25" s="322"/>
      <c r="AV25" s="322"/>
      <c r="AW25" s="322"/>
      <c r="AX25" s="322"/>
      <c r="AY25">
        <f>COUNTA($C$25)</f>
        <v>0</v>
      </c>
    </row>
    <row r="26" spans="1:51" ht="26.25" hidden="1" customHeight="1" x14ac:dyDescent="0.15">
      <c r="A26" s="1023">
        <v>23</v>
      </c>
      <c r="B26" s="102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22"/>
      <c r="AD26" s="1022"/>
      <c r="AE26" s="1022"/>
      <c r="AF26" s="1022"/>
      <c r="AG26" s="1022"/>
      <c r="AH26" s="325"/>
      <c r="AI26" s="326"/>
      <c r="AJ26" s="326"/>
      <c r="AK26" s="326"/>
      <c r="AL26" s="327"/>
      <c r="AM26" s="328"/>
      <c r="AN26" s="328"/>
      <c r="AO26" s="329"/>
      <c r="AP26" s="322"/>
      <c r="AQ26" s="322"/>
      <c r="AR26" s="322"/>
      <c r="AS26" s="322"/>
      <c r="AT26" s="322"/>
      <c r="AU26" s="322"/>
      <c r="AV26" s="322"/>
      <c r="AW26" s="322"/>
      <c r="AX26" s="322"/>
      <c r="AY26">
        <f>COUNTA($C$26)</f>
        <v>0</v>
      </c>
    </row>
    <row r="27" spans="1:51" ht="26.25" hidden="1" customHeight="1" x14ac:dyDescent="0.15">
      <c r="A27" s="1023">
        <v>24</v>
      </c>
      <c r="B27" s="102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22"/>
      <c r="AD27" s="1022"/>
      <c r="AE27" s="1022"/>
      <c r="AF27" s="1022"/>
      <c r="AG27" s="1022"/>
      <c r="AH27" s="325"/>
      <c r="AI27" s="326"/>
      <c r="AJ27" s="326"/>
      <c r="AK27" s="326"/>
      <c r="AL27" s="327"/>
      <c r="AM27" s="328"/>
      <c r="AN27" s="328"/>
      <c r="AO27" s="329"/>
      <c r="AP27" s="322"/>
      <c r="AQ27" s="322"/>
      <c r="AR27" s="322"/>
      <c r="AS27" s="322"/>
      <c r="AT27" s="322"/>
      <c r="AU27" s="322"/>
      <c r="AV27" s="322"/>
      <c r="AW27" s="322"/>
      <c r="AX27" s="322"/>
      <c r="AY27">
        <f>COUNTA($C$27)</f>
        <v>0</v>
      </c>
    </row>
    <row r="28" spans="1:51" ht="26.25" hidden="1" customHeight="1" x14ac:dyDescent="0.15">
      <c r="A28" s="1023">
        <v>25</v>
      </c>
      <c r="B28" s="102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22"/>
      <c r="AD28" s="1022"/>
      <c r="AE28" s="1022"/>
      <c r="AF28" s="1022"/>
      <c r="AG28" s="1022"/>
      <c r="AH28" s="325"/>
      <c r="AI28" s="326"/>
      <c r="AJ28" s="326"/>
      <c r="AK28" s="326"/>
      <c r="AL28" s="327"/>
      <c r="AM28" s="328"/>
      <c r="AN28" s="328"/>
      <c r="AO28" s="329"/>
      <c r="AP28" s="322"/>
      <c r="AQ28" s="322"/>
      <c r="AR28" s="322"/>
      <c r="AS28" s="322"/>
      <c r="AT28" s="322"/>
      <c r="AU28" s="322"/>
      <c r="AV28" s="322"/>
      <c r="AW28" s="322"/>
      <c r="AX28" s="322"/>
      <c r="AY28">
        <f>COUNTA($C$28)</f>
        <v>0</v>
      </c>
    </row>
    <row r="29" spans="1:51" ht="26.25" hidden="1" customHeight="1" x14ac:dyDescent="0.15">
      <c r="A29" s="1023">
        <v>26</v>
      </c>
      <c r="B29" s="102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22"/>
      <c r="AD29" s="1022"/>
      <c r="AE29" s="1022"/>
      <c r="AF29" s="1022"/>
      <c r="AG29" s="1022"/>
      <c r="AH29" s="325"/>
      <c r="AI29" s="326"/>
      <c r="AJ29" s="326"/>
      <c r="AK29" s="326"/>
      <c r="AL29" s="327"/>
      <c r="AM29" s="328"/>
      <c r="AN29" s="328"/>
      <c r="AO29" s="329"/>
      <c r="AP29" s="322"/>
      <c r="AQ29" s="322"/>
      <c r="AR29" s="322"/>
      <c r="AS29" s="322"/>
      <c r="AT29" s="322"/>
      <c r="AU29" s="322"/>
      <c r="AV29" s="322"/>
      <c r="AW29" s="322"/>
      <c r="AX29" s="322"/>
      <c r="AY29">
        <f>COUNTA($C$29)</f>
        <v>0</v>
      </c>
    </row>
    <row r="30" spans="1:51" ht="26.25" hidden="1" customHeight="1" x14ac:dyDescent="0.15">
      <c r="A30" s="1023">
        <v>27</v>
      </c>
      <c r="B30" s="102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22"/>
      <c r="AD30" s="1022"/>
      <c r="AE30" s="1022"/>
      <c r="AF30" s="1022"/>
      <c r="AG30" s="1022"/>
      <c r="AH30" s="325"/>
      <c r="AI30" s="326"/>
      <c r="AJ30" s="326"/>
      <c r="AK30" s="326"/>
      <c r="AL30" s="327"/>
      <c r="AM30" s="328"/>
      <c r="AN30" s="328"/>
      <c r="AO30" s="329"/>
      <c r="AP30" s="322"/>
      <c r="AQ30" s="322"/>
      <c r="AR30" s="322"/>
      <c r="AS30" s="322"/>
      <c r="AT30" s="322"/>
      <c r="AU30" s="322"/>
      <c r="AV30" s="322"/>
      <c r="AW30" s="322"/>
      <c r="AX30" s="322"/>
      <c r="AY30">
        <f>COUNTA($C$30)</f>
        <v>0</v>
      </c>
    </row>
    <row r="31" spans="1:51" ht="26.25" hidden="1" customHeight="1" x14ac:dyDescent="0.15">
      <c r="A31" s="1023">
        <v>28</v>
      </c>
      <c r="B31" s="1023">
        <v>1</v>
      </c>
      <c r="C31" s="419"/>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22"/>
      <c r="AD31" s="1022"/>
      <c r="AE31" s="1022"/>
      <c r="AF31" s="1022"/>
      <c r="AG31" s="1022"/>
      <c r="AH31" s="325"/>
      <c r="AI31" s="326"/>
      <c r="AJ31" s="326"/>
      <c r="AK31" s="326"/>
      <c r="AL31" s="327"/>
      <c r="AM31" s="328"/>
      <c r="AN31" s="328"/>
      <c r="AO31" s="329"/>
      <c r="AP31" s="322"/>
      <c r="AQ31" s="322"/>
      <c r="AR31" s="322"/>
      <c r="AS31" s="322"/>
      <c r="AT31" s="322"/>
      <c r="AU31" s="322"/>
      <c r="AV31" s="322"/>
      <c r="AW31" s="322"/>
      <c r="AX31" s="322"/>
      <c r="AY31">
        <f>COUNTA($C$31)</f>
        <v>0</v>
      </c>
    </row>
    <row r="32" spans="1:51" ht="26.25" hidden="1" customHeight="1" x14ac:dyDescent="0.15">
      <c r="A32" s="1023">
        <v>29</v>
      </c>
      <c r="B32" s="1023">
        <v>1</v>
      </c>
      <c r="C32" s="419"/>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22"/>
      <c r="AD32" s="1022"/>
      <c r="AE32" s="1022"/>
      <c r="AF32" s="1022"/>
      <c r="AG32" s="1022"/>
      <c r="AH32" s="325"/>
      <c r="AI32" s="326"/>
      <c r="AJ32" s="326"/>
      <c r="AK32" s="326"/>
      <c r="AL32" s="327"/>
      <c r="AM32" s="328"/>
      <c r="AN32" s="328"/>
      <c r="AO32" s="329"/>
      <c r="AP32" s="322"/>
      <c r="AQ32" s="322"/>
      <c r="AR32" s="322"/>
      <c r="AS32" s="322"/>
      <c r="AT32" s="322"/>
      <c r="AU32" s="322"/>
      <c r="AV32" s="322"/>
      <c r="AW32" s="322"/>
      <c r="AX32" s="322"/>
      <c r="AY32">
        <f>COUNTA($C$32)</f>
        <v>0</v>
      </c>
    </row>
    <row r="33" spans="1:51" ht="26.25" hidden="1" customHeight="1" x14ac:dyDescent="0.15">
      <c r="A33" s="1023">
        <v>30</v>
      </c>
      <c r="B33" s="1023">
        <v>1</v>
      </c>
      <c r="C33" s="419"/>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22"/>
      <c r="AD33" s="1022"/>
      <c r="AE33" s="1022"/>
      <c r="AF33" s="1022"/>
      <c r="AG33" s="102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295</v>
      </c>
      <c r="K36" s="110"/>
      <c r="L36" s="110"/>
      <c r="M36" s="110"/>
      <c r="N36" s="110"/>
      <c r="O36" s="110"/>
      <c r="P36" s="336" t="s">
        <v>27</v>
      </c>
      <c r="Q36" s="336"/>
      <c r="R36" s="336"/>
      <c r="S36" s="336"/>
      <c r="T36" s="336"/>
      <c r="U36" s="336"/>
      <c r="V36" s="336"/>
      <c r="W36" s="336"/>
      <c r="X36" s="336"/>
      <c r="Y36" s="346" t="s">
        <v>293</v>
      </c>
      <c r="Z36" s="347"/>
      <c r="AA36" s="347"/>
      <c r="AB36" s="347"/>
      <c r="AC36" s="278" t="s">
        <v>332</v>
      </c>
      <c r="AD36" s="278"/>
      <c r="AE36" s="278"/>
      <c r="AF36" s="278"/>
      <c r="AG36" s="278"/>
      <c r="AH36" s="346" t="s">
        <v>257</v>
      </c>
      <c r="AI36" s="348"/>
      <c r="AJ36" s="348"/>
      <c r="AK36" s="348"/>
      <c r="AL36" s="348" t="s">
        <v>21</v>
      </c>
      <c r="AM36" s="348"/>
      <c r="AN36" s="348"/>
      <c r="AO36" s="427"/>
      <c r="AP36" s="428" t="s">
        <v>296</v>
      </c>
      <c r="AQ36" s="428"/>
      <c r="AR36" s="428"/>
      <c r="AS36" s="428"/>
      <c r="AT36" s="428"/>
      <c r="AU36" s="428"/>
      <c r="AV36" s="428"/>
      <c r="AW36" s="428"/>
      <c r="AX36" s="428"/>
      <c r="AY36">
        <f>$AY$34</f>
        <v>0</v>
      </c>
    </row>
    <row r="37" spans="1:51" ht="26.25" customHeight="1" x14ac:dyDescent="0.15">
      <c r="A37" s="1023">
        <v>1</v>
      </c>
      <c r="B37" s="1023">
        <v>1</v>
      </c>
      <c r="C37" s="419"/>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22"/>
      <c r="AD37" s="1022"/>
      <c r="AE37" s="1022"/>
      <c r="AF37" s="1022"/>
      <c r="AG37" s="102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23">
        <v>2</v>
      </c>
      <c r="B38" s="1023">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22"/>
      <c r="AD38" s="1022"/>
      <c r="AE38" s="1022"/>
      <c r="AF38" s="1022"/>
      <c r="AG38" s="102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23">
        <v>3</v>
      </c>
      <c r="B39" s="1023">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22"/>
      <c r="AD39" s="1022"/>
      <c r="AE39" s="1022"/>
      <c r="AF39" s="1022"/>
      <c r="AG39" s="102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23">
        <v>4</v>
      </c>
      <c r="B40" s="1023">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22"/>
      <c r="AD40" s="1022"/>
      <c r="AE40" s="1022"/>
      <c r="AF40" s="1022"/>
      <c r="AG40" s="102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23">
        <v>5</v>
      </c>
      <c r="B41" s="102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22"/>
      <c r="AD41" s="1022"/>
      <c r="AE41" s="1022"/>
      <c r="AF41" s="1022"/>
      <c r="AG41" s="102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23">
        <v>6</v>
      </c>
      <c r="B42" s="102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22"/>
      <c r="AD42" s="1022"/>
      <c r="AE42" s="1022"/>
      <c r="AF42" s="1022"/>
      <c r="AG42" s="102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23">
        <v>7</v>
      </c>
      <c r="B43" s="102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22"/>
      <c r="AD43" s="1022"/>
      <c r="AE43" s="1022"/>
      <c r="AF43" s="1022"/>
      <c r="AG43" s="102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23">
        <v>8</v>
      </c>
      <c r="B44" s="102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22"/>
      <c r="AD44" s="1022"/>
      <c r="AE44" s="1022"/>
      <c r="AF44" s="1022"/>
      <c r="AG44" s="102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23">
        <v>9</v>
      </c>
      <c r="B45" s="102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22"/>
      <c r="AD45" s="1022"/>
      <c r="AE45" s="1022"/>
      <c r="AF45" s="1022"/>
      <c r="AG45" s="102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23">
        <v>10</v>
      </c>
      <c r="B46" s="102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22"/>
      <c r="AD46" s="1022"/>
      <c r="AE46" s="1022"/>
      <c r="AF46" s="1022"/>
      <c r="AG46" s="102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23">
        <v>11</v>
      </c>
      <c r="B47" s="102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22"/>
      <c r="AD47" s="1022"/>
      <c r="AE47" s="1022"/>
      <c r="AF47" s="1022"/>
      <c r="AG47" s="102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23">
        <v>12</v>
      </c>
      <c r="B48" s="102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22"/>
      <c r="AD48" s="1022"/>
      <c r="AE48" s="1022"/>
      <c r="AF48" s="1022"/>
      <c r="AG48" s="102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23">
        <v>13</v>
      </c>
      <c r="B49" s="102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22"/>
      <c r="AD49" s="1022"/>
      <c r="AE49" s="1022"/>
      <c r="AF49" s="1022"/>
      <c r="AG49" s="102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23">
        <v>14</v>
      </c>
      <c r="B50" s="102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22"/>
      <c r="AD50" s="1022"/>
      <c r="AE50" s="1022"/>
      <c r="AF50" s="1022"/>
      <c r="AG50" s="102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23">
        <v>15</v>
      </c>
      <c r="B51" s="102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22"/>
      <c r="AD51" s="1022"/>
      <c r="AE51" s="1022"/>
      <c r="AF51" s="1022"/>
      <c r="AG51" s="102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23">
        <v>16</v>
      </c>
      <c r="B52" s="102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22"/>
      <c r="AD52" s="1022"/>
      <c r="AE52" s="1022"/>
      <c r="AF52" s="1022"/>
      <c r="AG52" s="102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23">
        <v>17</v>
      </c>
      <c r="B53" s="102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22"/>
      <c r="AD53" s="1022"/>
      <c r="AE53" s="1022"/>
      <c r="AF53" s="1022"/>
      <c r="AG53" s="102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23">
        <v>18</v>
      </c>
      <c r="B54" s="102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22"/>
      <c r="AD54" s="1022"/>
      <c r="AE54" s="1022"/>
      <c r="AF54" s="1022"/>
      <c r="AG54" s="102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23">
        <v>19</v>
      </c>
      <c r="B55" s="102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22"/>
      <c r="AD55" s="1022"/>
      <c r="AE55" s="1022"/>
      <c r="AF55" s="1022"/>
      <c r="AG55" s="102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23">
        <v>20</v>
      </c>
      <c r="B56" s="102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22"/>
      <c r="AD56" s="1022"/>
      <c r="AE56" s="1022"/>
      <c r="AF56" s="1022"/>
      <c r="AG56" s="102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23">
        <v>21</v>
      </c>
      <c r="B57" s="102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22"/>
      <c r="AD57" s="1022"/>
      <c r="AE57" s="1022"/>
      <c r="AF57" s="1022"/>
      <c r="AG57" s="102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23">
        <v>22</v>
      </c>
      <c r="B58" s="102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22"/>
      <c r="AD58" s="1022"/>
      <c r="AE58" s="1022"/>
      <c r="AF58" s="1022"/>
      <c r="AG58" s="102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23">
        <v>23</v>
      </c>
      <c r="B59" s="102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22"/>
      <c r="AD59" s="1022"/>
      <c r="AE59" s="1022"/>
      <c r="AF59" s="1022"/>
      <c r="AG59" s="102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23">
        <v>24</v>
      </c>
      <c r="B60" s="102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22"/>
      <c r="AD60" s="1022"/>
      <c r="AE60" s="1022"/>
      <c r="AF60" s="1022"/>
      <c r="AG60" s="102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23">
        <v>25</v>
      </c>
      <c r="B61" s="102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22"/>
      <c r="AD61" s="1022"/>
      <c r="AE61" s="1022"/>
      <c r="AF61" s="1022"/>
      <c r="AG61" s="102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23">
        <v>26</v>
      </c>
      <c r="B62" s="102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22"/>
      <c r="AD62" s="1022"/>
      <c r="AE62" s="1022"/>
      <c r="AF62" s="1022"/>
      <c r="AG62" s="102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23">
        <v>27</v>
      </c>
      <c r="B63" s="102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22"/>
      <c r="AD63" s="1022"/>
      <c r="AE63" s="1022"/>
      <c r="AF63" s="1022"/>
      <c r="AG63" s="102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23">
        <v>28</v>
      </c>
      <c r="B64" s="102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22"/>
      <c r="AD64" s="1022"/>
      <c r="AE64" s="1022"/>
      <c r="AF64" s="1022"/>
      <c r="AG64" s="102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23">
        <v>29</v>
      </c>
      <c r="B65" s="102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22"/>
      <c r="AD65" s="1022"/>
      <c r="AE65" s="1022"/>
      <c r="AF65" s="1022"/>
      <c r="AG65" s="102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23">
        <v>30</v>
      </c>
      <c r="B66" s="102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22"/>
      <c r="AD66" s="1022"/>
      <c r="AE66" s="1022"/>
      <c r="AF66" s="1022"/>
      <c r="AG66" s="102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295</v>
      </c>
      <c r="K69" s="110"/>
      <c r="L69" s="110"/>
      <c r="M69" s="110"/>
      <c r="N69" s="110"/>
      <c r="O69" s="110"/>
      <c r="P69" s="336" t="s">
        <v>27</v>
      </c>
      <c r="Q69" s="336"/>
      <c r="R69" s="336"/>
      <c r="S69" s="336"/>
      <c r="T69" s="336"/>
      <c r="U69" s="336"/>
      <c r="V69" s="336"/>
      <c r="W69" s="336"/>
      <c r="X69" s="336"/>
      <c r="Y69" s="346" t="s">
        <v>293</v>
      </c>
      <c r="Z69" s="347"/>
      <c r="AA69" s="347"/>
      <c r="AB69" s="347"/>
      <c r="AC69" s="278" t="s">
        <v>332</v>
      </c>
      <c r="AD69" s="278"/>
      <c r="AE69" s="278"/>
      <c r="AF69" s="278"/>
      <c r="AG69" s="278"/>
      <c r="AH69" s="346" t="s">
        <v>257</v>
      </c>
      <c r="AI69" s="348"/>
      <c r="AJ69" s="348"/>
      <c r="AK69" s="348"/>
      <c r="AL69" s="348" t="s">
        <v>21</v>
      </c>
      <c r="AM69" s="348"/>
      <c r="AN69" s="348"/>
      <c r="AO69" s="427"/>
      <c r="AP69" s="428" t="s">
        <v>296</v>
      </c>
      <c r="AQ69" s="428"/>
      <c r="AR69" s="428"/>
      <c r="AS69" s="428"/>
      <c r="AT69" s="428"/>
      <c r="AU69" s="428"/>
      <c r="AV69" s="428"/>
      <c r="AW69" s="428"/>
      <c r="AX69" s="428"/>
      <c r="AY69" s="34">
        <f>$AY$67</f>
        <v>0</v>
      </c>
    </row>
    <row r="70" spans="1:51" ht="26.25" customHeight="1" x14ac:dyDescent="0.15">
      <c r="A70" s="1023">
        <v>1</v>
      </c>
      <c r="B70" s="1023">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22"/>
      <c r="AD70" s="1022"/>
      <c r="AE70" s="1022"/>
      <c r="AF70" s="1022"/>
      <c r="AG70" s="1022"/>
      <c r="AH70" s="325"/>
      <c r="AI70" s="326"/>
      <c r="AJ70" s="326"/>
      <c r="AK70" s="326"/>
      <c r="AL70" s="327"/>
      <c r="AM70" s="328"/>
      <c r="AN70" s="328"/>
      <c r="AO70" s="329"/>
      <c r="AP70" s="322"/>
      <c r="AQ70" s="322"/>
      <c r="AR70" s="322"/>
      <c r="AS70" s="322"/>
      <c r="AT70" s="322"/>
      <c r="AU70" s="322"/>
      <c r="AV70" s="322"/>
      <c r="AW70" s="322"/>
      <c r="AX70" s="322"/>
      <c r="AY70" s="34">
        <f>$AY$67</f>
        <v>0</v>
      </c>
    </row>
    <row r="71" spans="1:51" ht="26.25" customHeight="1" x14ac:dyDescent="0.15">
      <c r="A71" s="1023">
        <v>2</v>
      </c>
      <c r="B71" s="102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22"/>
      <c r="AD71" s="1022"/>
      <c r="AE71" s="1022"/>
      <c r="AF71" s="1022"/>
      <c r="AG71" s="102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23">
        <v>3</v>
      </c>
      <c r="B72" s="102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22"/>
      <c r="AD72" s="1022"/>
      <c r="AE72" s="1022"/>
      <c r="AF72" s="1022"/>
      <c r="AG72" s="102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23">
        <v>4</v>
      </c>
      <c r="B73" s="102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22"/>
      <c r="AD73" s="1022"/>
      <c r="AE73" s="1022"/>
      <c r="AF73" s="1022"/>
      <c r="AG73" s="102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23">
        <v>5</v>
      </c>
      <c r="B74" s="102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22"/>
      <c r="AD74" s="1022"/>
      <c r="AE74" s="1022"/>
      <c r="AF74" s="1022"/>
      <c r="AG74" s="102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23">
        <v>6</v>
      </c>
      <c r="B75" s="102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22"/>
      <c r="AD75" s="1022"/>
      <c r="AE75" s="1022"/>
      <c r="AF75" s="1022"/>
      <c r="AG75" s="102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23">
        <v>7</v>
      </c>
      <c r="B76" s="102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22"/>
      <c r="AD76" s="1022"/>
      <c r="AE76" s="1022"/>
      <c r="AF76" s="1022"/>
      <c r="AG76" s="102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23">
        <v>8</v>
      </c>
      <c r="B77" s="102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22"/>
      <c r="AD77" s="1022"/>
      <c r="AE77" s="1022"/>
      <c r="AF77" s="1022"/>
      <c r="AG77" s="102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23">
        <v>9</v>
      </c>
      <c r="B78" s="102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22"/>
      <c r="AD78" s="1022"/>
      <c r="AE78" s="1022"/>
      <c r="AF78" s="1022"/>
      <c r="AG78" s="102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23">
        <v>10</v>
      </c>
      <c r="B79" s="102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22"/>
      <c r="AD79" s="1022"/>
      <c r="AE79" s="1022"/>
      <c r="AF79" s="1022"/>
      <c r="AG79" s="102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23">
        <v>11</v>
      </c>
      <c r="B80" s="102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22"/>
      <c r="AD80" s="1022"/>
      <c r="AE80" s="1022"/>
      <c r="AF80" s="1022"/>
      <c r="AG80" s="102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23">
        <v>12</v>
      </c>
      <c r="B81" s="102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22"/>
      <c r="AD81" s="1022"/>
      <c r="AE81" s="1022"/>
      <c r="AF81" s="1022"/>
      <c r="AG81" s="102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23">
        <v>13</v>
      </c>
      <c r="B82" s="102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22"/>
      <c r="AD82" s="1022"/>
      <c r="AE82" s="1022"/>
      <c r="AF82" s="1022"/>
      <c r="AG82" s="102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23">
        <v>14</v>
      </c>
      <c r="B83" s="102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22"/>
      <c r="AD83" s="1022"/>
      <c r="AE83" s="1022"/>
      <c r="AF83" s="1022"/>
      <c r="AG83" s="102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23">
        <v>15</v>
      </c>
      <c r="B84" s="102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22"/>
      <c r="AD84" s="1022"/>
      <c r="AE84" s="1022"/>
      <c r="AF84" s="1022"/>
      <c r="AG84" s="102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23">
        <v>16</v>
      </c>
      <c r="B85" s="102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22"/>
      <c r="AD85" s="1022"/>
      <c r="AE85" s="1022"/>
      <c r="AF85" s="1022"/>
      <c r="AG85" s="102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23">
        <v>17</v>
      </c>
      <c r="B86" s="102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22"/>
      <c r="AD86" s="1022"/>
      <c r="AE86" s="1022"/>
      <c r="AF86" s="1022"/>
      <c r="AG86" s="102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23">
        <v>18</v>
      </c>
      <c r="B87" s="102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22"/>
      <c r="AD87" s="1022"/>
      <c r="AE87" s="1022"/>
      <c r="AF87" s="1022"/>
      <c r="AG87" s="102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23">
        <v>19</v>
      </c>
      <c r="B88" s="102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22"/>
      <c r="AD88" s="1022"/>
      <c r="AE88" s="1022"/>
      <c r="AF88" s="1022"/>
      <c r="AG88" s="102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23">
        <v>20</v>
      </c>
      <c r="B89" s="102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22"/>
      <c r="AD89" s="1022"/>
      <c r="AE89" s="1022"/>
      <c r="AF89" s="1022"/>
      <c r="AG89" s="102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23">
        <v>21</v>
      </c>
      <c r="B90" s="102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22"/>
      <c r="AD90" s="1022"/>
      <c r="AE90" s="1022"/>
      <c r="AF90" s="1022"/>
      <c r="AG90" s="102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23">
        <v>22</v>
      </c>
      <c r="B91" s="102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22"/>
      <c r="AD91" s="1022"/>
      <c r="AE91" s="1022"/>
      <c r="AF91" s="1022"/>
      <c r="AG91" s="102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23">
        <v>23</v>
      </c>
      <c r="B92" s="102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22"/>
      <c r="AD92" s="1022"/>
      <c r="AE92" s="1022"/>
      <c r="AF92" s="1022"/>
      <c r="AG92" s="102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23">
        <v>24</v>
      </c>
      <c r="B93" s="102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22"/>
      <c r="AD93" s="1022"/>
      <c r="AE93" s="1022"/>
      <c r="AF93" s="1022"/>
      <c r="AG93" s="102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23">
        <v>25</v>
      </c>
      <c r="B94" s="102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22"/>
      <c r="AD94" s="1022"/>
      <c r="AE94" s="1022"/>
      <c r="AF94" s="1022"/>
      <c r="AG94" s="102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23">
        <v>26</v>
      </c>
      <c r="B95" s="102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22"/>
      <c r="AD95" s="1022"/>
      <c r="AE95" s="1022"/>
      <c r="AF95" s="1022"/>
      <c r="AG95" s="102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23">
        <v>27</v>
      </c>
      <c r="B96" s="102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22"/>
      <c r="AD96" s="1022"/>
      <c r="AE96" s="1022"/>
      <c r="AF96" s="1022"/>
      <c r="AG96" s="102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23">
        <v>28</v>
      </c>
      <c r="B97" s="102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22"/>
      <c r="AD97" s="1022"/>
      <c r="AE97" s="1022"/>
      <c r="AF97" s="1022"/>
      <c r="AG97" s="102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23">
        <v>29</v>
      </c>
      <c r="B98" s="102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22"/>
      <c r="AD98" s="1022"/>
      <c r="AE98" s="1022"/>
      <c r="AF98" s="1022"/>
      <c r="AG98" s="102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23">
        <v>30</v>
      </c>
      <c r="B99" s="102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22"/>
      <c r="AD99" s="1022"/>
      <c r="AE99" s="1022"/>
      <c r="AF99" s="1022"/>
      <c r="AG99" s="102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295</v>
      </c>
      <c r="K102" s="110"/>
      <c r="L102" s="110"/>
      <c r="M102" s="110"/>
      <c r="N102" s="110"/>
      <c r="O102" s="110"/>
      <c r="P102" s="336" t="s">
        <v>27</v>
      </c>
      <c r="Q102" s="336"/>
      <c r="R102" s="336"/>
      <c r="S102" s="336"/>
      <c r="T102" s="336"/>
      <c r="U102" s="336"/>
      <c r="V102" s="336"/>
      <c r="W102" s="336"/>
      <c r="X102" s="336"/>
      <c r="Y102" s="346" t="s">
        <v>293</v>
      </c>
      <c r="Z102" s="347"/>
      <c r="AA102" s="347"/>
      <c r="AB102" s="347"/>
      <c r="AC102" s="278" t="s">
        <v>332</v>
      </c>
      <c r="AD102" s="278"/>
      <c r="AE102" s="278"/>
      <c r="AF102" s="278"/>
      <c r="AG102" s="278"/>
      <c r="AH102" s="346" t="s">
        <v>257</v>
      </c>
      <c r="AI102" s="348"/>
      <c r="AJ102" s="348"/>
      <c r="AK102" s="348"/>
      <c r="AL102" s="348" t="s">
        <v>21</v>
      </c>
      <c r="AM102" s="348"/>
      <c r="AN102" s="348"/>
      <c r="AO102" s="427"/>
      <c r="AP102" s="428" t="s">
        <v>296</v>
      </c>
      <c r="AQ102" s="428"/>
      <c r="AR102" s="428"/>
      <c r="AS102" s="428"/>
      <c r="AT102" s="428"/>
      <c r="AU102" s="428"/>
      <c r="AV102" s="428"/>
      <c r="AW102" s="428"/>
      <c r="AX102" s="428"/>
      <c r="AY102" s="34">
        <f>$AY$100</f>
        <v>0</v>
      </c>
    </row>
    <row r="103" spans="1:51" ht="26.25" customHeight="1" x14ac:dyDescent="0.15">
      <c r="A103" s="1023">
        <v>1</v>
      </c>
      <c r="B103" s="1023">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22"/>
      <c r="AD103" s="1022"/>
      <c r="AE103" s="1022"/>
      <c r="AF103" s="1022"/>
      <c r="AG103" s="1022"/>
      <c r="AH103" s="325"/>
      <c r="AI103" s="326"/>
      <c r="AJ103" s="326"/>
      <c r="AK103" s="326"/>
      <c r="AL103" s="327"/>
      <c r="AM103" s="328"/>
      <c r="AN103" s="328"/>
      <c r="AO103" s="329"/>
      <c r="AP103" s="322"/>
      <c r="AQ103" s="322"/>
      <c r="AR103" s="322"/>
      <c r="AS103" s="322"/>
      <c r="AT103" s="322"/>
      <c r="AU103" s="322"/>
      <c r="AV103" s="322"/>
      <c r="AW103" s="322"/>
      <c r="AX103" s="322"/>
      <c r="AY103" s="34">
        <f>$AY$100</f>
        <v>0</v>
      </c>
    </row>
    <row r="104" spans="1:51" ht="26.25" customHeight="1" x14ac:dyDescent="0.15">
      <c r="A104" s="1023">
        <v>2</v>
      </c>
      <c r="B104" s="102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22"/>
      <c r="AD104" s="1022"/>
      <c r="AE104" s="1022"/>
      <c r="AF104" s="1022"/>
      <c r="AG104" s="102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23">
        <v>3</v>
      </c>
      <c r="B105" s="102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22"/>
      <c r="AD105" s="1022"/>
      <c r="AE105" s="1022"/>
      <c r="AF105" s="1022"/>
      <c r="AG105" s="102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23">
        <v>4</v>
      </c>
      <c r="B106" s="102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22"/>
      <c r="AD106" s="1022"/>
      <c r="AE106" s="1022"/>
      <c r="AF106" s="1022"/>
      <c r="AG106" s="102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23">
        <v>5</v>
      </c>
      <c r="B107" s="102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22"/>
      <c r="AD107" s="1022"/>
      <c r="AE107" s="1022"/>
      <c r="AF107" s="1022"/>
      <c r="AG107" s="102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23">
        <v>6</v>
      </c>
      <c r="B108" s="102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22"/>
      <c r="AD108" s="1022"/>
      <c r="AE108" s="1022"/>
      <c r="AF108" s="1022"/>
      <c r="AG108" s="102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23">
        <v>7</v>
      </c>
      <c r="B109" s="102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22"/>
      <c r="AD109" s="1022"/>
      <c r="AE109" s="1022"/>
      <c r="AF109" s="1022"/>
      <c r="AG109" s="102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23">
        <v>8</v>
      </c>
      <c r="B110" s="102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22"/>
      <c r="AD110" s="1022"/>
      <c r="AE110" s="1022"/>
      <c r="AF110" s="1022"/>
      <c r="AG110" s="102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23">
        <v>9</v>
      </c>
      <c r="B111" s="102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22"/>
      <c r="AD111" s="1022"/>
      <c r="AE111" s="1022"/>
      <c r="AF111" s="1022"/>
      <c r="AG111" s="102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23">
        <v>10</v>
      </c>
      <c r="B112" s="102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22"/>
      <c r="AD112" s="1022"/>
      <c r="AE112" s="1022"/>
      <c r="AF112" s="1022"/>
      <c r="AG112" s="102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23">
        <v>11</v>
      </c>
      <c r="B113" s="102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22"/>
      <c r="AD113" s="1022"/>
      <c r="AE113" s="1022"/>
      <c r="AF113" s="1022"/>
      <c r="AG113" s="102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23">
        <v>12</v>
      </c>
      <c r="B114" s="102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22"/>
      <c r="AD114" s="1022"/>
      <c r="AE114" s="1022"/>
      <c r="AF114" s="1022"/>
      <c r="AG114" s="102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23">
        <v>13</v>
      </c>
      <c r="B115" s="102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22"/>
      <c r="AD115" s="1022"/>
      <c r="AE115" s="1022"/>
      <c r="AF115" s="1022"/>
      <c r="AG115" s="102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23">
        <v>14</v>
      </c>
      <c r="B116" s="102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22"/>
      <c r="AD116" s="1022"/>
      <c r="AE116" s="1022"/>
      <c r="AF116" s="1022"/>
      <c r="AG116" s="102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23">
        <v>15</v>
      </c>
      <c r="B117" s="102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22"/>
      <c r="AD117" s="1022"/>
      <c r="AE117" s="1022"/>
      <c r="AF117" s="1022"/>
      <c r="AG117" s="102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23">
        <v>16</v>
      </c>
      <c r="B118" s="102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22"/>
      <c r="AD118" s="1022"/>
      <c r="AE118" s="1022"/>
      <c r="AF118" s="1022"/>
      <c r="AG118" s="102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23">
        <v>17</v>
      </c>
      <c r="B119" s="102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22"/>
      <c r="AD119" s="1022"/>
      <c r="AE119" s="1022"/>
      <c r="AF119" s="1022"/>
      <c r="AG119" s="102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23">
        <v>18</v>
      </c>
      <c r="B120" s="102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22"/>
      <c r="AD120" s="1022"/>
      <c r="AE120" s="1022"/>
      <c r="AF120" s="1022"/>
      <c r="AG120" s="102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23">
        <v>19</v>
      </c>
      <c r="B121" s="102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22"/>
      <c r="AD121" s="1022"/>
      <c r="AE121" s="1022"/>
      <c r="AF121" s="1022"/>
      <c r="AG121" s="102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23">
        <v>20</v>
      </c>
      <c r="B122" s="102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22"/>
      <c r="AD122" s="1022"/>
      <c r="AE122" s="1022"/>
      <c r="AF122" s="1022"/>
      <c r="AG122" s="102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23">
        <v>21</v>
      </c>
      <c r="B123" s="102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22"/>
      <c r="AD123" s="1022"/>
      <c r="AE123" s="1022"/>
      <c r="AF123" s="1022"/>
      <c r="AG123" s="102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23">
        <v>22</v>
      </c>
      <c r="B124" s="102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22"/>
      <c r="AD124" s="1022"/>
      <c r="AE124" s="1022"/>
      <c r="AF124" s="1022"/>
      <c r="AG124" s="102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23">
        <v>23</v>
      </c>
      <c r="B125" s="102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22"/>
      <c r="AD125" s="1022"/>
      <c r="AE125" s="1022"/>
      <c r="AF125" s="1022"/>
      <c r="AG125" s="102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23">
        <v>24</v>
      </c>
      <c r="B126" s="102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22"/>
      <c r="AD126" s="1022"/>
      <c r="AE126" s="1022"/>
      <c r="AF126" s="1022"/>
      <c r="AG126" s="102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23">
        <v>25</v>
      </c>
      <c r="B127" s="102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22"/>
      <c r="AD127" s="1022"/>
      <c r="AE127" s="1022"/>
      <c r="AF127" s="1022"/>
      <c r="AG127" s="102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23">
        <v>26</v>
      </c>
      <c r="B128" s="102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22"/>
      <c r="AD128" s="1022"/>
      <c r="AE128" s="1022"/>
      <c r="AF128" s="1022"/>
      <c r="AG128" s="102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23">
        <v>27</v>
      </c>
      <c r="B129" s="102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22"/>
      <c r="AD129" s="1022"/>
      <c r="AE129" s="1022"/>
      <c r="AF129" s="1022"/>
      <c r="AG129" s="102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23">
        <v>28</v>
      </c>
      <c r="B130" s="102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22"/>
      <c r="AD130" s="1022"/>
      <c r="AE130" s="1022"/>
      <c r="AF130" s="1022"/>
      <c r="AG130" s="102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23">
        <v>29</v>
      </c>
      <c r="B131" s="102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22"/>
      <c r="AD131" s="1022"/>
      <c r="AE131" s="1022"/>
      <c r="AF131" s="1022"/>
      <c r="AG131" s="102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23">
        <v>30</v>
      </c>
      <c r="B132" s="102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22"/>
      <c r="AD132" s="1022"/>
      <c r="AE132" s="1022"/>
      <c r="AF132" s="1022"/>
      <c r="AG132" s="102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295</v>
      </c>
      <c r="K135" s="110"/>
      <c r="L135" s="110"/>
      <c r="M135" s="110"/>
      <c r="N135" s="110"/>
      <c r="O135" s="110"/>
      <c r="P135" s="336" t="s">
        <v>27</v>
      </c>
      <c r="Q135" s="336"/>
      <c r="R135" s="336"/>
      <c r="S135" s="336"/>
      <c r="T135" s="336"/>
      <c r="U135" s="336"/>
      <c r="V135" s="336"/>
      <c r="W135" s="336"/>
      <c r="X135" s="336"/>
      <c r="Y135" s="346" t="s">
        <v>293</v>
      </c>
      <c r="Z135" s="347"/>
      <c r="AA135" s="347"/>
      <c r="AB135" s="347"/>
      <c r="AC135" s="278" t="s">
        <v>332</v>
      </c>
      <c r="AD135" s="278"/>
      <c r="AE135" s="278"/>
      <c r="AF135" s="278"/>
      <c r="AG135" s="278"/>
      <c r="AH135" s="346" t="s">
        <v>257</v>
      </c>
      <c r="AI135" s="348"/>
      <c r="AJ135" s="348"/>
      <c r="AK135" s="348"/>
      <c r="AL135" s="348" t="s">
        <v>21</v>
      </c>
      <c r="AM135" s="348"/>
      <c r="AN135" s="348"/>
      <c r="AO135" s="427"/>
      <c r="AP135" s="428" t="s">
        <v>296</v>
      </c>
      <c r="AQ135" s="428"/>
      <c r="AR135" s="428"/>
      <c r="AS135" s="428"/>
      <c r="AT135" s="428"/>
      <c r="AU135" s="428"/>
      <c r="AV135" s="428"/>
      <c r="AW135" s="428"/>
      <c r="AX135" s="428"/>
      <c r="AY135" s="34">
        <f>$AY$133</f>
        <v>0</v>
      </c>
    </row>
    <row r="136" spans="1:51" ht="26.25" customHeight="1" x14ac:dyDescent="0.15">
      <c r="A136" s="1023">
        <v>1</v>
      </c>
      <c r="B136" s="102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22"/>
      <c r="AD136" s="1022"/>
      <c r="AE136" s="1022"/>
      <c r="AF136" s="1022"/>
      <c r="AG136" s="1022"/>
      <c r="AH136" s="325"/>
      <c r="AI136" s="326"/>
      <c r="AJ136" s="326"/>
      <c r="AK136" s="326"/>
      <c r="AL136" s="327"/>
      <c r="AM136" s="328"/>
      <c r="AN136" s="328"/>
      <c r="AO136" s="329"/>
      <c r="AP136" s="322"/>
      <c r="AQ136" s="322"/>
      <c r="AR136" s="322"/>
      <c r="AS136" s="322"/>
      <c r="AT136" s="322"/>
      <c r="AU136" s="322"/>
      <c r="AV136" s="322"/>
      <c r="AW136" s="322"/>
      <c r="AX136" s="322"/>
      <c r="AY136" s="34">
        <f>$AY$133</f>
        <v>0</v>
      </c>
    </row>
    <row r="137" spans="1:51" ht="26.25" customHeight="1" x14ac:dyDescent="0.15">
      <c r="A137" s="1023">
        <v>2</v>
      </c>
      <c r="B137" s="102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22"/>
      <c r="AD137" s="1022"/>
      <c r="AE137" s="1022"/>
      <c r="AF137" s="1022"/>
      <c r="AG137" s="102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23">
        <v>3</v>
      </c>
      <c r="B138" s="102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22"/>
      <c r="AD138" s="1022"/>
      <c r="AE138" s="1022"/>
      <c r="AF138" s="1022"/>
      <c r="AG138" s="102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23">
        <v>4</v>
      </c>
      <c r="B139" s="102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22"/>
      <c r="AD139" s="1022"/>
      <c r="AE139" s="1022"/>
      <c r="AF139" s="1022"/>
      <c r="AG139" s="102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23">
        <v>5</v>
      </c>
      <c r="B140" s="102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22"/>
      <c r="AD140" s="1022"/>
      <c r="AE140" s="1022"/>
      <c r="AF140" s="1022"/>
      <c r="AG140" s="102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23">
        <v>6</v>
      </c>
      <c r="B141" s="102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22"/>
      <c r="AD141" s="1022"/>
      <c r="AE141" s="1022"/>
      <c r="AF141" s="1022"/>
      <c r="AG141" s="102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23">
        <v>7</v>
      </c>
      <c r="B142" s="102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22"/>
      <c r="AD142" s="1022"/>
      <c r="AE142" s="1022"/>
      <c r="AF142" s="1022"/>
      <c r="AG142" s="102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23">
        <v>8</v>
      </c>
      <c r="B143" s="102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22"/>
      <c r="AD143" s="1022"/>
      <c r="AE143" s="1022"/>
      <c r="AF143" s="1022"/>
      <c r="AG143" s="102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23">
        <v>9</v>
      </c>
      <c r="B144" s="102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22"/>
      <c r="AD144" s="1022"/>
      <c r="AE144" s="1022"/>
      <c r="AF144" s="1022"/>
      <c r="AG144" s="102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23">
        <v>10</v>
      </c>
      <c r="B145" s="102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22"/>
      <c r="AD145" s="1022"/>
      <c r="AE145" s="1022"/>
      <c r="AF145" s="1022"/>
      <c r="AG145" s="102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23">
        <v>11</v>
      </c>
      <c r="B146" s="102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22"/>
      <c r="AD146" s="1022"/>
      <c r="AE146" s="1022"/>
      <c r="AF146" s="1022"/>
      <c r="AG146" s="102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23">
        <v>12</v>
      </c>
      <c r="B147" s="102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22"/>
      <c r="AD147" s="1022"/>
      <c r="AE147" s="1022"/>
      <c r="AF147" s="1022"/>
      <c r="AG147" s="102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23">
        <v>13</v>
      </c>
      <c r="B148" s="102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22"/>
      <c r="AD148" s="1022"/>
      <c r="AE148" s="1022"/>
      <c r="AF148" s="1022"/>
      <c r="AG148" s="102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23">
        <v>14</v>
      </c>
      <c r="B149" s="102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22"/>
      <c r="AD149" s="1022"/>
      <c r="AE149" s="1022"/>
      <c r="AF149" s="1022"/>
      <c r="AG149" s="102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23">
        <v>15</v>
      </c>
      <c r="B150" s="102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22"/>
      <c r="AD150" s="1022"/>
      <c r="AE150" s="1022"/>
      <c r="AF150" s="1022"/>
      <c r="AG150" s="102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23">
        <v>16</v>
      </c>
      <c r="B151" s="102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22"/>
      <c r="AD151" s="1022"/>
      <c r="AE151" s="1022"/>
      <c r="AF151" s="1022"/>
      <c r="AG151" s="102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23">
        <v>17</v>
      </c>
      <c r="B152" s="102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22"/>
      <c r="AD152" s="1022"/>
      <c r="AE152" s="1022"/>
      <c r="AF152" s="1022"/>
      <c r="AG152" s="102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23">
        <v>18</v>
      </c>
      <c r="B153" s="102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22"/>
      <c r="AD153" s="1022"/>
      <c r="AE153" s="1022"/>
      <c r="AF153" s="1022"/>
      <c r="AG153" s="102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23">
        <v>19</v>
      </c>
      <c r="B154" s="102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22"/>
      <c r="AD154" s="1022"/>
      <c r="AE154" s="1022"/>
      <c r="AF154" s="1022"/>
      <c r="AG154" s="102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23">
        <v>20</v>
      </c>
      <c r="B155" s="102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22"/>
      <c r="AD155" s="1022"/>
      <c r="AE155" s="1022"/>
      <c r="AF155" s="1022"/>
      <c r="AG155" s="102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23">
        <v>21</v>
      </c>
      <c r="B156" s="102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22"/>
      <c r="AD156" s="1022"/>
      <c r="AE156" s="1022"/>
      <c r="AF156" s="1022"/>
      <c r="AG156" s="102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23">
        <v>22</v>
      </c>
      <c r="B157" s="102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22"/>
      <c r="AD157" s="1022"/>
      <c r="AE157" s="1022"/>
      <c r="AF157" s="1022"/>
      <c r="AG157" s="102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23">
        <v>23</v>
      </c>
      <c r="B158" s="102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22"/>
      <c r="AD158" s="1022"/>
      <c r="AE158" s="1022"/>
      <c r="AF158" s="1022"/>
      <c r="AG158" s="102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23">
        <v>24</v>
      </c>
      <c r="B159" s="102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22"/>
      <c r="AD159" s="1022"/>
      <c r="AE159" s="1022"/>
      <c r="AF159" s="1022"/>
      <c r="AG159" s="102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23">
        <v>25</v>
      </c>
      <c r="B160" s="102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22"/>
      <c r="AD160" s="1022"/>
      <c r="AE160" s="1022"/>
      <c r="AF160" s="1022"/>
      <c r="AG160" s="102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23">
        <v>26</v>
      </c>
      <c r="B161" s="102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22"/>
      <c r="AD161" s="1022"/>
      <c r="AE161" s="1022"/>
      <c r="AF161" s="1022"/>
      <c r="AG161" s="102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23">
        <v>27</v>
      </c>
      <c r="B162" s="102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22"/>
      <c r="AD162" s="1022"/>
      <c r="AE162" s="1022"/>
      <c r="AF162" s="1022"/>
      <c r="AG162" s="102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23">
        <v>28</v>
      </c>
      <c r="B163" s="102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22"/>
      <c r="AD163" s="1022"/>
      <c r="AE163" s="1022"/>
      <c r="AF163" s="1022"/>
      <c r="AG163" s="102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23">
        <v>29</v>
      </c>
      <c r="B164" s="102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22"/>
      <c r="AD164" s="1022"/>
      <c r="AE164" s="1022"/>
      <c r="AF164" s="1022"/>
      <c r="AG164" s="102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23">
        <v>30</v>
      </c>
      <c r="B165" s="102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22"/>
      <c r="AD165" s="1022"/>
      <c r="AE165" s="1022"/>
      <c r="AF165" s="1022"/>
      <c r="AG165" s="102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295</v>
      </c>
      <c r="K168" s="110"/>
      <c r="L168" s="110"/>
      <c r="M168" s="110"/>
      <c r="N168" s="110"/>
      <c r="O168" s="110"/>
      <c r="P168" s="336" t="s">
        <v>27</v>
      </c>
      <c r="Q168" s="336"/>
      <c r="R168" s="336"/>
      <c r="S168" s="336"/>
      <c r="T168" s="336"/>
      <c r="U168" s="336"/>
      <c r="V168" s="336"/>
      <c r="W168" s="336"/>
      <c r="X168" s="336"/>
      <c r="Y168" s="346" t="s">
        <v>293</v>
      </c>
      <c r="Z168" s="347"/>
      <c r="AA168" s="347"/>
      <c r="AB168" s="347"/>
      <c r="AC168" s="278" t="s">
        <v>332</v>
      </c>
      <c r="AD168" s="278"/>
      <c r="AE168" s="278"/>
      <c r="AF168" s="278"/>
      <c r="AG168" s="278"/>
      <c r="AH168" s="346" t="s">
        <v>257</v>
      </c>
      <c r="AI168" s="348"/>
      <c r="AJ168" s="348"/>
      <c r="AK168" s="348"/>
      <c r="AL168" s="348" t="s">
        <v>21</v>
      </c>
      <c r="AM168" s="348"/>
      <c r="AN168" s="348"/>
      <c r="AO168" s="427"/>
      <c r="AP168" s="428" t="s">
        <v>296</v>
      </c>
      <c r="AQ168" s="428"/>
      <c r="AR168" s="428"/>
      <c r="AS168" s="428"/>
      <c r="AT168" s="428"/>
      <c r="AU168" s="428"/>
      <c r="AV168" s="428"/>
      <c r="AW168" s="428"/>
      <c r="AX168" s="428"/>
      <c r="AY168" s="34">
        <f>$AY$166</f>
        <v>0</v>
      </c>
    </row>
    <row r="169" spans="1:51" ht="26.25" customHeight="1" x14ac:dyDescent="0.15">
      <c r="A169" s="1023">
        <v>1</v>
      </c>
      <c r="B169" s="102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22"/>
      <c r="AD169" s="1022"/>
      <c r="AE169" s="1022"/>
      <c r="AF169" s="1022"/>
      <c r="AG169" s="1022"/>
      <c r="AH169" s="325"/>
      <c r="AI169" s="326"/>
      <c r="AJ169" s="326"/>
      <c r="AK169" s="326"/>
      <c r="AL169" s="327"/>
      <c r="AM169" s="328"/>
      <c r="AN169" s="328"/>
      <c r="AO169" s="329"/>
      <c r="AP169" s="322"/>
      <c r="AQ169" s="322"/>
      <c r="AR169" s="322"/>
      <c r="AS169" s="322"/>
      <c r="AT169" s="322"/>
      <c r="AU169" s="322"/>
      <c r="AV169" s="322"/>
      <c r="AW169" s="322"/>
      <c r="AX169" s="322"/>
      <c r="AY169" s="34">
        <f>$AY$166</f>
        <v>0</v>
      </c>
    </row>
    <row r="170" spans="1:51" ht="26.25" customHeight="1" x14ac:dyDescent="0.15">
      <c r="A170" s="1023">
        <v>2</v>
      </c>
      <c r="B170" s="102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22"/>
      <c r="AD170" s="1022"/>
      <c r="AE170" s="1022"/>
      <c r="AF170" s="1022"/>
      <c r="AG170" s="102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23">
        <v>3</v>
      </c>
      <c r="B171" s="102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22"/>
      <c r="AD171" s="1022"/>
      <c r="AE171" s="1022"/>
      <c r="AF171" s="1022"/>
      <c r="AG171" s="102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23">
        <v>4</v>
      </c>
      <c r="B172" s="102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22"/>
      <c r="AD172" s="1022"/>
      <c r="AE172" s="1022"/>
      <c r="AF172" s="1022"/>
      <c r="AG172" s="102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23">
        <v>5</v>
      </c>
      <c r="B173" s="102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22"/>
      <c r="AD173" s="1022"/>
      <c r="AE173" s="1022"/>
      <c r="AF173" s="1022"/>
      <c r="AG173" s="102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23">
        <v>6</v>
      </c>
      <c r="B174" s="102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22"/>
      <c r="AD174" s="1022"/>
      <c r="AE174" s="1022"/>
      <c r="AF174" s="1022"/>
      <c r="AG174" s="102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23">
        <v>7</v>
      </c>
      <c r="B175" s="102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22"/>
      <c r="AD175" s="1022"/>
      <c r="AE175" s="1022"/>
      <c r="AF175" s="1022"/>
      <c r="AG175" s="102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23">
        <v>8</v>
      </c>
      <c r="B176" s="102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22"/>
      <c r="AD176" s="1022"/>
      <c r="AE176" s="1022"/>
      <c r="AF176" s="1022"/>
      <c r="AG176" s="102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23">
        <v>9</v>
      </c>
      <c r="B177" s="102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22"/>
      <c r="AD177" s="1022"/>
      <c r="AE177" s="1022"/>
      <c r="AF177" s="1022"/>
      <c r="AG177" s="102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23">
        <v>10</v>
      </c>
      <c r="B178" s="102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22"/>
      <c r="AD178" s="1022"/>
      <c r="AE178" s="1022"/>
      <c r="AF178" s="1022"/>
      <c r="AG178" s="102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23">
        <v>11</v>
      </c>
      <c r="B179" s="102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22"/>
      <c r="AD179" s="1022"/>
      <c r="AE179" s="1022"/>
      <c r="AF179" s="1022"/>
      <c r="AG179" s="102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23">
        <v>12</v>
      </c>
      <c r="B180" s="102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22"/>
      <c r="AD180" s="1022"/>
      <c r="AE180" s="1022"/>
      <c r="AF180" s="1022"/>
      <c r="AG180" s="102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23">
        <v>13</v>
      </c>
      <c r="B181" s="102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22"/>
      <c r="AD181" s="1022"/>
      <c r="AE181" s="1022"/>
      <c r="AF181" s="1022"/>
      <c r="AG181" s="102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23">
        <v>14</v>
      </c>
      <c r="B182" s="102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22"/>
      <c r="AD182" s="1022"/>
      <c r="AE182" s="1022"/>
      <c r="AF182" s="1022"/>
      <c r="AG182" s="102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23">
        <v>15</v>
      </c>
      <c r="B183" s="102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22"/>
      <c r="AD183" s="1022"/>
      <c r="AE183" s="1022"/>
      <c r="AF183" s="1022"/>
      <c r="AG183" s="102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23">
        <v>16</v>
      </c>
      <c r="B184" s="102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22"/>
      <c r="AD184" s="1022"/>
      <c r="AE184" s="1022"/>
      <c r="AF184" s="1022"/>
      <c r="AG184" s="102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23">
        <v>17</v>
      </c>
      <c r="B185" s="102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22"/>
      <c r="AD185" s="1022"/>
      <c r="AE185" s="1022"/>
      <c r="AF185" s="1022"/>
      <c r="AG185" s="102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23">
        <v>18</v>
      </c>
      <c r="B186" s="102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22"/>
      <c r="AD186" s="1022"/>
      <c r="AE186" s="1022"/>
      <c r="AF186" s="1022"/>
      <c r="AG186" s="102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23">
        <v>19</v>
      </c>
      <c r="B187" s="102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22"/>
      <c r="AD187" s="1022"/>
      <c r="AE187" s="1022"/>
      <c r="AF187" s="1022"/>
      <c r="AG187" s="102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23">
        <v>20</v>
      </c>
      <c r="B188" s="102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22"/>
      <c r="AD188" s="1022"/>
      <c r="AE188" s="1022"/>
      <c r="AF188" s="1022"/>
      <c r="AG188" s="102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23">
        <v>21</v>
      </c>
      <c r="B189" s="102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22"/>
      <c r="AD189" s="1022"/>
      <c r="AE189" s="1022"/>
      <c r="AF189" s="1022"/>
      <c r="AG189" s="102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23">
        <v>22</v>
      </c>
      <c r="B190" s="102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22"/>
      <c r="AD190" s="1022"/>
      <c r="AE190" s="1022"/>
      <c r="AF190" s="1022"/>
      <c r="AG190" s="102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23">
        <v>23</v>
      </c>
      <c r="B191" s="102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22"/>
      <c r="AD191" s="1022"/>
      <c r="AE191" s="1022"/>
      <c r="AF191" s="1022"/>
      <c r="AG191" s="102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23">
        <v>24</v>
      </c>
      <c r="B192" s="102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22"/>
      <c r="AD192" s="1022"/>
      <c r="AE192" s="1022"/>
      <c r="AF192" s="1022"/>
      <c r="AG192" s="102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23">
        <v>25</v>
      </c>
      <c r="B193" s="102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22"/>
      <c r="AD193" s="1022"/>
      <c r="AE193" s="1022"/>
      <c r="AF193" s="1022"/>
      <c r="AG193" s="102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23">
        <v>26</v>
      </c>
      <c r="B194" s="102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22"/>
      <c r="AD194" s="1022"/>
      <c r="AE194" s="1022"/>
      <c r="AF194" s="1022"/>
      <c r="AG194" s="102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23">
        <v>27</v>
      </c>
      <c r="B195" s="102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22"/>
      <c r="AD195" s="1022"/>
      <c r="AE195" s="1022"/>
      <c r="AF195" s="1022"/>
      <c r="AG195" s="102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23">
        <v>28</v>
      </c>
      <c r="B196" s="102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22"/>
      <c r="AD196" s="1022"/>
      <c r="AE196" s="1022"/>
      <c r="AF196" s="1022"/>
      <c r="AG196" s="102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23">
        <v>29</v>
      </c>
      <c r="B197" s="102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22"/>
      <c r="AD197" s="1022"/>
      <c r="AE197" s="1022"/>
      <c r="AF197" s="1022"/>
      <c r="AG197" s="102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23">
        <v>30</v>
      </c>
      <c r="B198" s="102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22"/>
      <c r="AD198" s="1022"/>
      <c r="AE198" s="1022"/>
      <c r="AF198" s="1022"/>
      <c r="AG198" s="102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295</v>
      </c>
      <c r="K201" s="110"/>
      <c r="L201" s="110"/>
      <c r="M201" s="110"/>
      <c r="N201" s="110"/>
      <c r="O201" s="110"/>
      <c r="P201" s="336" t="s">
        <v>27</v>
      </c>
      <c r="Q201" s="336"/>
      <c r="R201" s="336"/>
      <c r="S201" s="336"/>
      <c r="T201" s="336"/>
      <c r="U201" s="336"/>
      <c r="V201" s="336"/>
      <c r="W201" s="336"/>
      <c r="X201" s="336"/>
      <c r="Y201" s="346" t="s">
        <v>293</v>
      </c>
      <c r="Z201" s="347"/>
      <c r="AA201" s="347"/>
      <c r="AB201" s="347"/>
      <c r="AC201" s="278" t="s">
        <v>332</v>
      </c>
      <c r="AD201" s="278"/>
      <c r="AE201" s="278"/>
      <c r="AF201" s="278"/>
      <c r="AG201" s="278"/>
      <c r="AH201" s="346" t="s">
        <v>257</v>
      </c>
      <c r="AI201" s="348"/>
      <c r="AJ201" s="348"/>
      <c r="AK201" s="348"/>
      <c r="AL201" s="348" t="s">
        <v>21</v>
      </c>
      <c r="AM201" s="348"/>
      <c r="AN201" s="348"/>
      <c r="AO201" s="427"/>
      <c r="AP201" s="428" t="s">
        <v>296</v>
      </c>
      <c r="AQ201" s="428"/>
      <c r="AR201" s="428"/>
      <c r="AS201" s="428"/>
      <c r="AT201" s="428"/>
      <c r="AU201" s="428"/>
      <c r="AV201" s="428"/>
      <c r="AW201" s="428"/>
      <c r="AX201" s="428"/>
      <c r="AY201" s="34">
        <f>$AY$199</f>
        <v>0</v>
      </c>
    </row>
    <row r="202" spans="1:51" ht="26.25" customHeight="1" x14ac:dyDescent="0.15">
      <c r="A202" s="1023">
        <v>1</v>
      </c>
      <c r="B202" s="1023">
        <v>1</v>
      </c>
      <c r="C202" s="419"/>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22"/>
      <c r="AD202" s="1022"/>
      <c r="AE202" s="1022"/>
      <c r="AF202" s="1022"/>
      <c r="AG202" s="1022"/>
      <c r="AH202" s="325"/>
      <c r="AI202" s="326"/>
      <c r="AJ202" s="326"/>
      <c r="AK202" s="326"/>
      <c r="AL202" s="327"/>
      <c r="AM202" s="328"/>
      <c r="AN202" s="328"/>
      <c r="AO202" s="329"/>
      <c r="AP202" s="322"/>
      <c r="AQ202" s="322"/>
      <c r="AR202" s="322"/>
      <c r="AS202" s="322"/>
      <c r="AT202" s="322"/>
      <c r="AU202" s="322"/>
      <c r="AV202" s="322"/>
      <c r="AW202" s="322"/>
      <c r="AX202" s="322"/>
      <c r="AY202" s="34">
        <f>$AY$199</f>
        <v>0</v>
      </c>
    </row>
    <row r="203" spans="1:51" ht="26.25" customHeight="1" x14ac:dyDescent="0.15">
      <c r="A203" s="1023">
        <v>2</v>
      </c>
      <c r="B203" s="102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22"/>
      <c r="AD203" s="1022"/>
      <c r="AE203" s="1022"/>
      <c r="AF203" s="1022"/>
      <c r="AG203" s="102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23">
        <v>3</v>
      </c>
      <c r="B204" s="102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22"/>
      <c r="AD204" s="1022"/>
      <c r="AE204" s="1022"/>
      <c r="AF204" s="1022"/>
      <c r="AG204" s="102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23">
        <v>4</v>
      </c>
      <c r="B205" s="102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22"/>
      <c r="AD205" s="1022"/>
      <c r="AE205" s="1022"/>
      <c r="AF205" s="1022"/>
      <c r="AG205" s="102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23">
        <v>5</v>
      </c>
      <c r="B206" s="102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22"/>
      <c r="AD206" s="1022"/>
      <c r="AE206" s="1022"/>
      <c r="AF206" s="1022"/>
      <c r="AG206" s="102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23">
        <v>6</v>
      </c>
      <c r="B207" s="102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22"/>
      <c r="AD207" s="1022"/>
      <c r="AE207" s="1022"/>
      <c r="AF207" s="1022"/>
      <c r="AG207" s="102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23">
        <v>7</v>
      </c>
      <c r="B208" s="102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22"/>
      <c r="AD208" s="1022"/>
      <c r="AE208" s="1022"/>
      <c r="AF208" s="1022"/>
      <c r="AG208" s="102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23">
        <v>8</v>
      </c>
      <c r="B209" s="102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22"/>
      <c r="AD209" s="1022"/>
      <c r="AE209" s="1022"/>
      <c r="AF209" s="1022"/>
      <c r="AG209" s="102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23">
        <v>9</v>
      </c>
      <c r="B210" s="102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22"/>
      <c r="AD210" s="1022"/>
      <c r="AE210" s="1022"/>
      <c r="AF210" s="1022"/>
      <c r="AG210" s="102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23">
        <v>10</v>
      </c>
      <c r="B211" s="102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22"/>
      <c r="AD211" s="1022"/>
      <c r="AE211" s="1022"/>
      <c r="AF211" s="1022"/>
      <c r="AG211" s="102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23">
        <v>11</v>
      </c>
      <c r="B212" s="102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22"/>
      <c r="AD212" s="1022"/>
      <c r="AE212" s="1022"/>
      <c r="AF212" s="1022"/>
      <c r="AG212" s="102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23">
        <v>12</v>
      </c>
      <c r="B213" s="102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22"/>
      <c r="AD213" s="1022"/>
      <c r="AE213" s="1022"/>
      <c r="AF213" s="1022"/>
      <c r="AG213" s="102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23">
        <v>13</v>
      </c>
      <c r="B214" s="102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22"/>
      <c r="AD214" s="1022"/>
      <c r="AE214" s="1022"/>
      <c r="AF214" s="1022"/>
      <c r="AG214" s="102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23">
        <v>14</v>
      </c>
      <c r="B215" s="102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22"/>
      <c r="AD215" s="1022"/>
      <c r="AE215" s="1022"/>
      <c r="AF215" s="1022"/>
      <c r="AG215" s="102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23">
        <v>15</v>
      </c>
      <c r="B216" s="102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22"/>
      <c r="AD216" s="1022"/>
      <c r="AE216" s="1022"/>
      <c r="AF216" s="1022"/>
      <c r="AG216" s="102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23">
        <v>16</v>
      </c>
      <c r="B217" s="102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22"/>
      <c r="AD217" s="1022"/>
      <c r="AE217" s="1022"/>
      <c r="AF217" s="1022"/>
      <c r="AG217" s="102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23">
        <v>17</v>
      </c>
      <c r="B218" s="102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22"/>
      <c r="AD218" s="1022"/>
      <c r="AE218" s="1022"/>
      <c r="AF218" s="1022"/>
      <c r="AG218" s="102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23">
        <v>18</v>
      </c>
      <c r="B219" s="102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22"/>
      <c r="AD219" s="1022"/>
      <c r="AE219" s="1022"/>
      <c r="AF219" s="1022"/>
      <c r="AG219" s="102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23">
        <v>19</v>
      </c>
      <c r="B220" s="102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22"/>
      <c r="AD220" s="1022"/>
      <c r="AE220" s="1022"/>
      <c r="AF220" s="1022"/>
      <c r="AG220" s="102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23">
        <v>20</v>
      </c>
      <c r="B221" s="102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22"/>
      <c r="AD221" s="1022"/>
      <c r="AE221" s="1022"/>
      <c r="AF221" s="1022"/>
      <c r="AG221" s="102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23">
        <v>21</v>
      </c>
      <c r="B222" s="102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22"/>
      <c r="AD222" s="1022"/>
      <c r="AE222" s="1022"/>
      <c r="AF222" s="1022"/>
      <c r="AG222" s="102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23">
        <v>22</v>
      </c>
      <c r="B223" s="102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22"/>
      <c r="AD223" s="1022"/>
      <c r="AE223" s="1022"/>
      <c r="AF223" s="1022"/>
      <c r="AG223" s="102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23">
        <v>23</v>
      </c>
      <c r="B224" s="102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22"/>
      <c r="AD224" s="1022"/>
      <c r="AE224" s="1022"/>
      <c r="AF224" s="1022"/>
      <c r="AG224" s="102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23">
        <v>24</v>
      </c>
      <c r="B225" s="102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22"/>
      <c r="AD225" s="1022"/>
      <c r="AE225" s="1022"/>
      <c r="AF225" s="1022"/>
      <c r="AG225" s="102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23">
        <v>25</v>
      </c>
      <c r="B226" s="102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22"/>
      <c r="AD226" s="1022"/>
      <c r="AE226" s="1022"/>
      <c r="AF226" s="1022"/>
      <c r="AG226" s="102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23">
        <v>26</v>
      </c>
      <c r="B227" s="102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22"/>
      <c r="AD227" s="1022"/>
      <c r="AE227" s="1022"/>
      <c r="AF227" s="1022"/>
      <c r="AG227" s="102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23">
        <v>27</v>
      </c>
      <c r="B228" s="102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22"/>
      <c r="AD228" s="1022"/>
      <c r="AE228" s="1022"/>
      <c r="AF228" s="1022"/>
      <c r="AG228" s="102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23">
        <v>28</v>
      </c>
      <c r="B229" s="102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22"/>
      <c r="AD229" s="1022"/>
      <c r="AE229" s="1022"/>
      <c r="AF229" s="1022"/>
      <c r="AG229" s="102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23">
        <v>29</v>
      </c>
      <c r="B230" s="102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22"/>
      <c r="AD230" s="1022"/>
      <c r="AE230" s="1022"/>
      <c r="AF230" s="1022"/>
      <c r="AG230" s="102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23">
        <v>30</v>
      </c>
      <c r="B231" s="102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22"/>
      <c r="AD231" s="1022"/>
      <c r="AE231" s="1022"/>
      <c r="AF231" s="1022"/>
      <c r="AG231" s="102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295</v>
      </c>
      <c r="K234" s="110"/>
      <c r="L234" s="110"/>
      <c r="M234" s="110"/>
      <c r="N234" s="110"/>
      <c r="O234" s="110"/>
      <c r="P234" s="336" t="s">
        <v>27</v>
      </c>
      <c r="Q234" s="336"/>
      <c r="R234" s="336"/>
      <c r="S234" s="336"/>
      <c r="T234" s="336"/>
      <c r="U234" s="336"/>
      <c r="V234" s="336"/>
      <c r="W234" s="336"/>
      <c r="X234" s="336"/>
      <c r="Y234" s="346" t="s">
        <v>293</v>
      </c>
      <c r="Z234" s="347"/>
      <c r="AA234" s="347"/>
      <c r="AB234" s="347"/>
      <c r="AC234" s="278" t="s">
        <v>332</v>
      </c>
      <c r="AD234" s="278"/>
      <c r="AE234" s="278"/>
      <c r="AF234" s="278"/>
      <c r="AG234" s="278"/>
      <c r="AH234" s="346" t="s">
        <v>257</v>
      </c>
      <c r="AI234" s="348"/>
      <c r="AJ234" s="348"/>
      <c r="AK234" s="348"/>
      <c r="AL234" s="348" t="s">
        <v>21</v>
      </c>
      <c r="AM234" s="348"/>
      <c r="AN234" s="348"/>
      <c r="AO234" s="427"/>
      <c r="AP234" s="428" t="s">
        <v>296</v>
      </c>
      <c r="AQ234" s="428"/>
      <c r="AR234" s="428"/>
      <c r="AS234" s="428"/>
      <c r="AT234" s="428"/>
      <c r="AU234" s="428"/>
      <c r="AV234" s="428"/>
      <c r="AW234" s="428"/>
      <c r="AX234" s="428"/>
      <c r="AY234" s="91">
        <f>$AY$232</f>
        <v>0</v>
      </c>
    </row>
    <row r="235" spans="1:51" ht="26.25" customHeight="1" x14ac:dyDescent="0.15">
      <c r="A235" s="1023">
        <v>1</v>
      </c>
      <c r="B235" s="102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22"/>
      <c r="AD235" s="1022"/>
      <c r="AE235" s="1022"/>
      <c r="AF235" s="1022"/>
      <c r="AG235" s="102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23">
        <v>2</v>
      </c>
      <c r="B236" s="102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22"/>
      <c r="AD236" s="1022"/>
      <c r="AE236" s="1022"/>
      <c r="AF236" s="1022"/>
      <c r="AG236" s="102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23">
        <v>3</v>
      </c>
      <c r="B237" s="102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22"/>
      <c r="AD237" s="1022"/>
      <c r="AE237" s="1022"/>
      <c r="AF237" s="1022"/>
      <c r="AG237" s="102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23">
        <v>4</v>
      </c>
      <c r="B238" s="102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22"/>
      <c r="AD238" s="1022"/>
      <c r="AE238" s="1022"/>
      <c r="AF238" s="1022"/>
      <c r="AG238" s="102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23">
        <v>5</v>
      </c>
      <c r="B239" s="102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22"/>
      <c r="AD239" s="1022"/>
      <c r="AE239" s="1022"/>
      <c r="AF239" s="1022"/>
      <c r="AG239" s="102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23">
        <v>6</v>
      </c>
      <c r="B240" s="102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22"/>
      <c r="AD240" s="1022"/>
      <c r="AE240" s="1022"/>
      <c r="AF240" s="1022"/>
      <c r="AG240" s="102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23">
        <v>7</v>
      </c>
      <c r="B241" s="102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22"/>
      <c r="AD241" s="1022"/>
      <c r="AE241" s="1022"/>
      <c r="AF241" s="1022"/>
      <c r="AG241" s="102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23">
        <v>8</v>
      </c>
      <c r="B242" s="102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22"/>
      <c r="AD242" s="1022"/>
      <c r="AE242" s="1022"/>
      <c r="AF242" s="1022"/>
      <c r="AG242" s="102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23">
        <v>9</v>
      </c>
      <c r="B243" s="102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22"/>
      <c r="AD243" s="1022"/>
      <c r="AE243" s="1022"/>
      <c r="AF243" s="1022"/>
      <c r="AG243" s="102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23">
        <v>10</v>
      </c>
      <c r="B244" s="102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22"/>
      <c r="AD244" s="1022"/>
      <c r="AE244" s="1022"/>
      <c r="AF244" s="1022"/>
      <c r="AG244" s="102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23">
        <v>11</v>
      </c>
      <c r="B245" s="102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22"/>
      <c r="AD245" s="1022"/>
      <c r="AE245" s="1022"/>
      <c r="AF245" s="1022"/>
      <c r="AG245" s="102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23">
        <v>12</v>
      </c>
      <c r="B246" s="102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22"/>
      <c r="AD246" s="1022"/>
      <c r="AE246" s="1022"/>
      <c r="AF246" s="1022"/>
      <c r="AG246" s="102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23">
        <v>13</v>
      </c>
      <c r="B247" s="102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22"/>
      <c r="AD247" s="1022"/>
      <c r="AE247" s="1022"/>
      <c r="AF247" s="1022"/>
      <c r="AG247" s="102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23">
        <v>14</v>
      </c>
      <c r="B248" s="102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22"/>
      <c r="AD248" s="1022"/>
      <c r="AE248" s="1022"/>
      <c r="AF248" s="1022"/>
      <c r="AG248" s="102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23">
        <v>15</v>
      </c>
      <c r="B249" s="102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22"/>
      <c r="AD249" s="1022"/>
      <c r="AE249" s="1022"/>
      <c r="AF249" s="1022"/>
      <c r="AG249" s="102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23">
        <v>16</v>
      </c>
      <c r="B250" s="102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22"/>
      <c r="AD250" s="1022"/>
      <c r="AE250" s="1022"/>
      <c r="AF250" s="1022"/>
      <c r="AG250" s="102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23">
        <v>17</v>
      </c>
      <c r="B251" s="102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22"/>
      <c r="AD251" s="1022"/>
      <c r="AE251" s="1022"/>
      <c r="AF251" s="1022"/>
      <c r="AG251" s="102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23">
        <v>18</v>
      </c>
      <c r="B252" s="102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22"/>
      <c r="AD252" s="1022"/>
      <c r="AE252" s="1022"/>
      <c r="AF252" s="1022"/>
      <c r="AG252" s="102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23">
        <v>19</v>
      </c>
      <c r="B253" s="102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22"/>
      <c r="AD253" s="1022"/>
      <c r="AE253" s="1022"/>
      <c r="AF253" s="1022"/>
      <c r="AG253" s="102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23">
        <v>20</v>
      </c>
      <c r="B254" s="102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22"/>
      <c r="AD254" s="1022"/>
      <c r="AE254" s="1022"/>
      <c r="AF254" s="1022"/>
      <c r="AG254" s="102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23">
        <v>21</v>
      </c>
      <c r="B255" s="102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22"/>
      <c r="AD255" s="1022"/>
      <c r="AE255" s="1022"/>
      <c r="AF255" s="1022"/>
      <c r="AG255" s="102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23">
        <v>22</v>
      </c>
      <c r="B256" s="102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22"/>
      <c r="AD256" s="1022"/>
      <c r="AE256" s="1022"/>
      <c r="AF256" s="1022"/>
      <c r="AG256" s="102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23">
        <v>23</v>
      </c>
      <c r="B257" s="102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22"/>
      <c r="AD257" s="1022"/>
      <c r="AE257" s="1022"/>
      <c r="AF257" s="1022"/>
      <c r="AG257" s="102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23">
        <v>24</v>
      </c>
      <c r="B258" s="102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22"/>
      <c r="AD258" s="1022"/>
      <c r="AE258" s="1022"/>
      <c r="AF258" s="1022"/>
      <c r="AG258" s="102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23">
        <v>25</v>
      </c>
      <c r="B259" s="102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22"/>
      <c r="AD259" s="1022"/>
      <c r="AE259" s="1022"/>
      <c r="AF259" s="1022"/>
      <c r="AG259" s="102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23">
        <v>26</v>
      </c>
      <c r="B260" s="102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22"/>
      <c r="AD260" s="1022"/>
      <c r="AE260" s="1022"/>
      <c r="AF260" s="1022"/>
      <c r="AG260" s="102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23">
        <v>27</v>
      </c>
      <c r="B261" s="102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22"/>
      <c r="AD261" s="1022"/>
      <c r="AE261" s="1022"/>
      <c r="AF261" s="1022"/>
      <c r="AG261" s="102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23">
        <v>28</v>
      </c>
      <c r="B262" s="102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22"/>
      <c r="AD262" s="1022"/>
      <c r="AE262" s="1022"/>
      <c r="AF262" s="1022"/>
      <c r="AG262" s="102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23">
        <v>29</v>
      </c>
      <c r="B263" s="102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22"/>
      <c r="AD263" s="1022"/>
      <c r="AE263" s="1022"/>
      <c r="AF263" s="1022"/>
      <c r="AG263" s="102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23">
        <v>30</v>
      </c>
      <c r="B264" s="102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22"/>
      <c r="AD264" s="1022"/>
      <c r="AE264" s="1022"/>
      <c r="AF264" s="1022"/>
      <c r="AG264" s="102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295</v>
      </c>
      <c r="K267" s="110"/>
      <c r="L267" s="110"/>
      <c r="M267" s="110"/>
      <c r="N267" s="110"/>
      <c r="O267" s="110"/>
      <c r="P267" s="336" t="s">
        <v>27</v>
      </c>
      <c r="Q267" s="336"/>
      <c r="R267" s="336"/>
      <c r="S267" s="336"/>
      <c r="T267" s="336"/>
      <c r="U267" s="336"/>
      <c r="V267" s="336"/>
      <c r="W267" s="336"/>
      <c r="X267" s="336"/>
      <c r="Y267" s="346" t="s">
        <v>293</v>
      </c>
      <c r="Z267" s="347"/>
      <c r="AA267" s="347"/>
      <c r="AB267" s="347"/>
      <c r="AC267" s="278" t="s">
        <v>332</v>
      </c>
      <c r="AD267" s="278"/>
      <c r="AE267" s="278"/>
      <c r="AF267" s="278"/>
      <c r="AG267" s="278"/>
      <c r="AH267" s="346" t="s">
        <v>257</v>
      </c>
      <c r="AI267" s="348"/>
      <c r="AJ267" s="348"/>
      <c r="AK267" s="348"/>
      <c r="AL267" s="348" t="s">
        <v>21</v>
      </c>
      <c r="AM267" s="348"/>
      <c r="AN267" s="348"/>
      <c r="AO267" s="427"/>
      <c r="AP267" s="428" t="s">
        <v>296</v>
      </c>
      <c r="AQ267" s="428"/>
      <c r="AR267" s="428"/>
      <c r="AS267" s="428"/>
      <c r="AT267" s="428"/>
      <c r="AU267" s="428"/>
      <c r="AV267" s="428"/>
      <c r="AW267" s="428"/>
      <c r="AX267" s="428"/>
      <c r="AY267" s="34">
        <f>$AY$265</f>
        <v>0</v>
      </c>
    </row>
    <row r="268" spans="1:51" ht="26.25" customHeight="1" x14ac:dyDescent="0.15">
      <c r="A268" s="1023">
        <v>1</v>
      </c>
      <c r="B268" s="102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22"/>
      <c r="AD268" s="1022"/>
      <c r="AE268" s="1022"/>
      <c r="AF268" s="1022"/>
      <c r="AG268" s="1022"/>
      <c r="AH268" s="325"/>
      <c r="AI268" s="326"/>
      <c r="AJ268" s="326"/>
      <c r="AK268" s="326"/>
      <c r="AL268" s="327"/>
      <c r="AM268" s="328"/>
      <c r="AN268" s="328"/>
      <c r="AO268" s="329"/>
      <c r="AP268" s="322"/>
      <c r="AQ268" s="322"/>
      <c r="AR268" s="322"/>
      <c r="AS268" s="322"/>
      <c r="AT268" s="322"/>
      <c r="AU268" s="322"/>
      <c r="AV268" s="322"/>
      <c r="AW268" s="322"/>
      <c r="AX268" s="322"/>
      <c r="AY268" s="34">
        <f>$AY$265</f>
        <v>0</v>
      </c>
    </row>
    <row r="269" spans="1:51" ht="26.25" customHeight="1" x14ac:dyDescent="0.15">
      <c r="A269" s="1023">
        <v>2</v>
      </c>
      <c r="B269" s="102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22"/>
      <c r="AD269" s="1022"/>
      <c r="AE269" s="1022"/>
      <c r="AF269" s="1022"/>
      <c r="AG269" s="102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23">
        <v>3</v>
      </c>
      <c r="B270" s="102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22"/>
      <c r="AD270" s="1022"/>
      <c r="AE270" s="1022"/>
      <c r="AF270" s="1022"/>
      <c r="AG270" s="102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23">
        <v>4</v>
      </c>
      <c r="B271" s="102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22"/>
      <c r="AD271" s="1022"/>
      <c r="AE271" s="1022"/>
      <c r="AF271" s="1022"/>
      <c r="AG271" s="102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23">
        <v>5</v>
      </c>
      <c r="B272" s="102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22"/>
      <c r="AD272" s="1022"/>
      <c r="AE272" s="1022"/>
      <c r="AF272" s="1022"/>
      <c r="AG272" s="102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23">
        <v>6</v>
      </c>
      <c r="B273" s="102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22"/>
      <c r="AD273" s="1022"/>
      <c r="AE273" s="1022"/>
      <c r="AF273" s="1022"/>
      <c r="AG273" s="102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23">
        <v>7</v>
      </c>
      <c r="B274" s="102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22"/>
      <c r="AD274" s="1022"/>
      <c r="AE274" s="1022"/>
      <c r="AF274" s="1022"/>
      <c r="AG274" s="102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23">
        <v>8</v>
      </c>
      <c r="B275" s="102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22"/>
      <c r="AD275" s="1022"/>
      <c r="AE275" s="1022"/>
      <c r="AF275" s="1022"/>
      <c r="AG275" s="102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23">
        <v>9</v>
      </c>
      <c r="B276" s="102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22"/>
      <c r="AD276" s="1022"/>
      <c r="AE276" s="1022"/>
      <c r="AF276" s="1022"/>
      <c r="AG276" s="102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23">
        <v>10</v>
      </c>
      <c r="B277" s="102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22"/>
      <c r="AD277" s="1022"/>
      <c r="AE277" s="1022"/>
      <c r="AF277" s="1022"/>
      <c r="AG277" s="102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23">
        <v>11</v>
      </c>
      <c r="B278" s="102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22"/>
      <c r="AD278" s="1022"/>
      <c r="AE278" s="1022"/>
      <c r="AF278" s="1022"/>
      <c r="AG278" s="102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23">
        <v>12</v>
      </c>
      <c r="B279" s="102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22"/>
      <c r="AD279" s="1022"/>
      <c r="AE279" s="1022"/>
      <c r="AF279" s="1022"/>
      <c r="AG279" s="102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23">
        <v>13</v>
      </c>
      <c r="B280" s="102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22"/>
      <c r="AD280" s="1022"/>
      <c r="AE280" s="1022"/>
      <c r="AF280" s="1022"/>
      <c r="AG280" s="102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23">
        <v>14</v>
      </c>
      <c r="B281" s="102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22"/>
      <c r="AD281" s="1022"/>
      <c r="AE281" s="1022"/>
      <c r="AF281" s="1022"/>
      <c r="AG281" s="102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23">
        <v>15</v>
      </c>
      <c r="B282" s="102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22"/>
      <c r="AD282" s="1022"/>
      <c r="AE282" s="1022"/>
      <c r="AF282" s="1022"/>
      <c r="AG282" s="102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23">
        <v>16</v>
      </c>
      <c r="B283" s="102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22"/>
      <c r="AD283" s="1022"/>
      <c r="AE283" s="1022"/>
      <c r="AF283" s="1022"/>
      <c r="AG283" s="102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23">
        <v>17</v>
      </c>
      <c r="B284" s="102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22"/>
      <c r="AD284" s="1022"/>
      <c r="AE284" s="1022"/>
      <c r="AF284" s="1022"/>
      <c r="AG284" s="102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23">
        <v>18</v>
      </c>
      <c r="B285" s="102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22"/>
      <c r="AD285" s="1022"/>
      <c r="AE285" s="1022"/>
      <c r="AF285" s="1022"/>
      <c r="AG285" s="102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23">
        <v>19</v>
      </c>
      <c r="B286" s="102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22"/>
      <c r="AD286" s="1022"/>
      <c r="AE286" s="1022"/>
      <c r="AF286" s="1022"/>
      <c r="AG286" s="102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23">
        <v>20</v>
      </c>
      <c r="B287" s="102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22"/>
      <c r="AD287" s="1022"/>
      <c r="AE287" s="1022"/>
      <c r="AF287" s="1022"/>
      <c r="AG287" s="102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23">
        <v>21</v>
      </c>
      <c r="B288" s="102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22"/>
      <c r="AD288" s="1022"/>
      <c r="AE288" s="1022"/>
      <c r="AF288" s="1022"/>
      <c r="AG288" s="102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23">
        <v>22</v>
      </c>
      <c r="B289" s="102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22"/>
      <c r="AD289" s="1022"/>
      <c r="AE289" s="1022"/>
      <c r="AF289" s="1022"/>
      <c r="AG289" s="102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23">
        <v>23</v>
      </c>
      <c r="B290" s="102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22"/>
      <c r="AD290" s="1022"/>
      <c r="AE290" s="1022"/>
      <c r="AF290" s="1022"/>
      <c r="AG290" s="102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23">
        <v>24</v>
      </c>
      <c r="B291" s="102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22"/>
      <c r="AD291" s="1022"/>
      <c r="AE291" s="1022"/>
      <c r="AF291" s="1022"/>
      <c r="AG291" s="102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23">
        <v>25</v>
      </c>
      <c r="B292" s="102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22"/>
      <c r="AD292" s="1022"/>
      <c r="AE292" s="1022"/>
      <c r="AF292" s="1022"/>
      <c r="AG292" s="102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23">
        <v>26</v>
      </c>
      <c r="B293" s="102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22"/>
      <c r="AD293" s="1022"/>
      <c r="AE293" s="1022"/>
      <c r="AF293" s="1022"/>
      <c r="AG293" s="102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23">
        <v>27</v>
      </c>
      <c r="B294" s="102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22"/>
      <c r="AD294" s="1022"/>
      <c r="AE294" s="1022"/>
      <c r="AF294" s="1022"/>
      <c r="AG294" s="102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23">
        <v>28</v>
      </c>
      <c r="B295" s="102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22"/>
      <c r="AD295" s="1022"/>
      <c r="AE295" s="1022"/>
      <c r="AF295" s="1022"/>
      <c r="AG295" s="102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23">
        <v>29</v>
      </c>
      <c r="B296" s="102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22"/>
      <c r="AD296" s="1022"/>
      <c r="AE296" s="1022"/>
      <c r="AF296" s="1022"/>
      <c r="AG296" s="102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23">
        <v>30</v>
      </c>
      <c r="B297" s="102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22"/>
      <c r="AD297" s="1022"/>
      <c r="AE297" s="1022"/>
      <c r="AF297" s="1022"/>
      <c r="AG297" s="102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295</v>
      </c>
      <c r="K300" s="110"/>
      <c r="L300" s="110"/>
      <c r="M300" s="110"/>
      <c r="N300" s="110"/>
      <c r="O300" s="110"/>
      <c r="P300" s="336" t="s">
        <v>27</v>
      </c>
      <c r="Q300" s="336"/>
      <c r="R300" s="336"/>
      <c r="S300" s="336"/>
      <c r="T300" s="336"/>
      <c r="U300" s="336"/>
      <c r="V300" s="336"/>
      <c r="W300" s="336"/>
      <c r="X300" s="336"/>
      <c r="Y300" s="346" t="s">
        <v>293</v>
      </c>
      <c r="Z300" s="347"/>
      <c r="AA300" s="347"/>
      <c r="AB300" s="347"/>
      <c r="AC300" s="278" t="s">
        <v>332</v>
      </c>
      <c r="AD300" s="278"/>
      <c r="AE300" s="278"/>
      <c r="AF300" s="278"/>
      <c r="AG300" s="278"/>
      <c r="AH300" s="346" t="s">
        <v>257</v>
      </c>
      <c r="AI300" s="348"/>
      <c r="AJ300" s="348"/>
      <c r="AK300" s="348"/>
      <c r="AL300" s="348" t="s">
        <v>21</v>
      </c>
      <c r="AM300" s="348"/>
      <c r="AN300" s="348"/>
      <c r="AO300" s="427"/>
      <c r="AP300" s="428" t="s">
        <v>296</v>
      </c>
      <c r="AQ300" s="428"/>
      <c r="AR300" s="428"/>
      <c r="AS300" s="428"/>
      <c r="AT300" s="428"/>
      <c r="AU300" s="428"/>
      <c r="AV300" s="428"/>
      <c r="AW300" s="428"/>
      <c r="AX300" s="428"/>
      <c r="AY300" s="34">
        <f>$AY$298</f>
        <v>0</v>
      </c>
    </row>
    <row r="301" spans="1:51" ht="26.25" customHeight="1" x14ac:dyDescent="0.15">
      <c r="A301" s="1023">
        <v>1</v>
      </c>
      <c r="B301" s="102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22"/>
      <c r="AD301" s="1022"/>
      <c r="AE301" s="1022"/>
      <c r="AF301" s="1022"/>
      <c r="AG301" s="1022"/>
      <c r="AH301" s="325"/>
      <c r="AI301" s="326"/>
      <c r="AJ301" s="326"/>
      <c r="AK301" s="326"/>
      <c r="AL301" s="327"/>
      <c r="AM301" s="328"/>
      <c r="AN301" s="328"/>
      <c r="AO301" s="329"/>
      <c r="AP301" s="322"/>
      <c r="AQ301" s="322"/>
      <c r="AR301" s="322"/>
      <c r="AS301" s="322"/>
      <c r="AT301" s="322"/>
      <c r="AU301" s="322"/>
      <c r="AV301" s="322"/>
      <c r="AW301" s="322"/>
      <c r="AX301" s="322"/>
      <c r="AY301" s="34">
        <f>$AY$298</f>
        <v>0</v>
      </c>
    </row>
    <row r="302" spans="1:51" ht="26.25" customHeight="1" x14ac:dyDescent="0.15">
      <c r="A302" s="1023">
        <v>2</v>
      </c>
      <c r="B302" s="102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22"/>
      <c r="AD302" s="1022"/>
      <c r="AE302" s="1022"/>
      <c r="AF302" s="1022"/>
      <c r="AG302" s="102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23">
        <v>3</v>
      </c>
      <c r="B303" s="102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22"/>
      <c r="AD303" s="1022"/>
      <c r="AE303" s="1022"/>
      <c r="AF303" s="1022"/>
      <c r="AG303" s="102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23">
        <v>4</v>
      </c>
      <c r="B304" s="102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22"/>
      <c r="AD304" s="1022"/>
      <c r="AE304" s="1022"/>
      <c r="AF304" s="1022"/>
      <c r="AG304" s="102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23">
        <v>5</v>
      </c>
      <c r="B305" s="102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22"/>
      <c r="AD305" s="1022"/>
      <c r="AE305" s="1022"/>
      <c r="AF305" s="1022"/>
      <c r="AG305" s="102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23">
        <v>6</v>
      </c>
      <c r="B306" s="102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22"/>
      <c r="AD306" s="1022"/>
      <c r="AE306" s="1022"/>
      <c r="AF306" s="1022"/>
      <c r="AG306" s="102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23">
        <v>7</v>
      </c>
      <c r="B307" s="102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22"/>
      <c r="AD307" s="1022"/>
      <c r="AE307" s="1022"/>
      <c r="AF307" s="1022"/>
      <c r="AG307" s="102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23">
        <v>8</v>
      </c>
      <c r="B308" s="102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22"/>
      <c r="AD308" s="1022"/>
      <c r="AE308" s="1022"/>
      <c r="AF308" s="1022"/>
      <c r="AG308" s="102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23">
        <v>9</v>
      </c>
      <c r="B309" s="102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22"/>
      <c r="AD309" s="1022"/>
      <c r="AE309" s="1022"/>
      <c r="AF309" s="1022"/>
      <c r="AG309" s="102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23">
        <v>10</v>
      </c>
      <c r="B310" s="102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22"/>
      <c r="AD310" s="1022"/>
      <c r="AE310" s="1022"/>
      <c r="AF310" s="1022"/>
      <c r="AG310" s="102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23">
        <v>11</v>
      </c>
      <c r="B311" s="102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22"/>
      <c r="AD311" s="1022"/>
      <c r="AE311" s="1022"/>
      <c r="AF311" s="1022"/>
      <c r="AG311" s="102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23">
        <v>12</v>
      </c>
      <c r="B312" s="102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22"/>
      <c r="AD312" s="1022"/>
      <c r="AE312" s="1022"/>
      <c r="AF312" s="1022"/>
      <c r="AG312" s="102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23">
        <v>13</v>
      </c>
      <c r="B313" s="102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22"/>
      <c r="AD313" s="1022"/>
      <c r="AE313" s="1022"/>
      <c r="AF313" s="1022"/>
      <c r="AG313" s="102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23">
        <v>14</v>
      </c>
      <c r="B314" s="102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22"/>
      <c r="AD314" s="1022"/>
      <c r="AE314" s="1022"/>
      <c r="AF314" s="1022"/>
      <c r="AG314" s="102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23">
        <v>15</v>
      </c>
      <c r="B315" s="102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22"/>
      <c r="AD315" s="1022"/>
      <c r="AE315" s="1022"/>
      <c r="AF315" s="1022"/>
      <c r="AG315" s="102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23">
        <v>16</v>
      </c>
      <c r="B316" s="102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22"/>
      <c r="AD316" s="1022"/>
      <c r="AE316" s="1022"/>
      <c r="AF316" s="1022"/>
      <c r="AG316" s="102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23">
        <v>17</v>
      </c>
      <c r="B317" s="102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22"/>
      <c r="AD317" s="1022"/>
      <c r="AE317" s="1022"/>
      <c r="AF317" s="1022"/>
      <c r="AG317" s="102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23">
        <v>18</v>
      </c>
      <c r="B318" s="102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22"/>
      <c r="AD318" s="1022"/>
      <c r="AE318" s="1022"/>
      <c r="AF318" s="1022"/>
      <c r="AG318" s="102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23">
        <v>19</v>
      </c>
      <c r="B319" s="102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22"/>
      <c r="AD319" s="1022"/>
      <c r="AE319" s="1022"/>
      <c r="AF319" s="1022"/>
      <c r="AG319" s="102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23">
        <v>20</v>
      </c>
      <c r="B320" s="102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22"/>
      <c r="AD320" s="1022"/>
      <c r="AE320" s="1022"/>
      <c r="AF320" s="1022"/>
      <c r="AG320" s="102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23">
        <v>21</v>
      </c>
      <c r="B321" s="102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22"/>
      <c r="AD321" s="1022"/>
      <c r="AE321" s="1022"/>
      <c r="AF321" s="1022"/>
      <c r="AG321" s="102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23">
        <v>22</v>
      </c>
      <c r="B322" s="102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22"/>
      <c r="AD322" s="1022"/>
      <c r="AE322" s="1022"/>
      <c r="AF322" s="1022"/>
      <c r="AG322" s="102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23">
        <v>23</v>
      </c>
      <c r="B323" s="102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22"/>
      <c r="AD323" s="1022"/>
      <c r="AE323" s="1022"/>
      <c r="AF323" s="1022"/>
      <c r="AG323" s="102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23">
        <v>24</v>
      </c>
      <c r="B324" s="102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22"/>
      <c r="AD324" s="1022"/>
      <c r="AE324" s="1022"/>
      <c r="AF324" s="1022"/>
      <c r="AG324" s="102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23">
        <v>25</v>
      </c>
      <c r="B325" s="102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22"/>
      <c r="AD325" s="1022"/>
      <c r="AE325" s="1022"/>
      <c r="AF325" s="1022"/>
      <c r="AG325" s="102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23">
        <v>26</v>
      </c>
      <c r="B326" s="102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22"/>
      <c r="AD326" s="1022"/>
      <c r="AE326" s="1022"/>
      <c r="AF326" s="1022"/>
      <c r="AG326" s="102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23">
        <v>27</v>
      </c>
      <c r="B327" s="102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22"/>
      <c r="AD327" s="1022"/>
      <c r="AE327" s="1022"/>
      <c r="AF327" s="1022"/>
      <c r="AG327" s="102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23">
        <v>28</v>
      </c>
      <c r="B328" s="102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22"/>
      <c r="AD328" s="1022"/>
      <c r="AE328" s="1022"/>
      <c r="AF328" s="1022"/>
      <c r="AG328" s="102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23">
        <v>29</v>
      </c>
      <c r="B329" s="102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22"/>
      <c r="AD329" s="1022"/>
      <c r="AE329" s="1022"/>
      <c r="AF329" s="1022"/>
      <c r="AG329" s="102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23">
        <v>30</v>
      </c>
      <c r="B330" s="102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22"/>
      <c r="AD330" s="1022"/>
      <c r="AE330" s="1022"/>
      <c r="AF330" s="1022"/>
      <c r="AG330" s="102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295</v>
      </c>
      <c r="K333" s="110"/>
      <c r="L333" s="110"/>
      <c r="M333" s="110"/>
      <c r="N333" s="110"/>
      <c r="O333" s="110"/>
      <c r="P333" s="336" t="s">
        <v>27</v>
      </c>
      <c r="Q333" s="336"/>
      <c r="R333" s="336"/>
      <c r="S333" s="336"/>
      <c r="T333" s="336"/>
      <c r="U333" s="336"/>
      <c r="V333" s="336"/>
      <c r="W333" s="336"/>
      <c r="X333" s="336"/>
      <c r="Y333" s="346" t="s">
        <v>293</v>
      </c>
      <c r="Z333" s="347"/>
      <c r="AA333" s="347"/>
      <c r="AB333" s="347"/>
      <c r="AC333" s="278" t="s">
        <v>332</v>
      </c>
      <c r="AD333" s="278"/>
      <c r="AE333" s="278"/>
      <c r="AF333" s="278"/>
      <c r="AG333" s="278"/>
      <c r="AH333" s="346" t="s">
        <v>257</v>
      </c>
      <c r="AI333" s="348"/>
      <c r="AJ333" s="348"/>
      <c r="AK333" s="348"/>
      <c r="AL333" s="348" t="s">
        <v>21</v>
      </c>
      <c r="AM333" s="348"/>
      <c r="AN333" s="348"/>
      <c r="AO333" s="427"/>
      <c r="AP333" s="428" t="s">
        <v>296</v>
      </c>
      <c r="AQ333" s="428"/>
      <c r="AR333" s="428"/>
      <c r="AS333" s="428"/>
      <c r="AT333" s="428"/>
      <c r="AU333" s="428"/>
      <c r="AV333" s="428"/>
      <c r="AW333" s="428"/>
      <c r="AX333" s="428"/>
      <c r="AY333" s="34">
        <f>$AY$331</f>
        <v>0</v>
      </c>
    </row>
    <row r="334" spans="1:51" ht="26.25" customHeight="1" x14ac:dyDescent="0.15">
      <c r="A334" s="1023">
        <v>1</v>
      </c>
      <c r="B334" s="102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22"/>
      <c r="AD334" s="1022"/>
      <c r="AE334" s="1022"/>
      <c r="AF334" s="1022"/>
      <c r="AG334" s="1022"/>
      <c r="AH334" s="325"/>
      <c r="AI334" s="326"/>
      <c r="AJ334" s="326"/>
      <c r="AK334" s="326"/>
      <c r="AL334" s="327"/>
      <c r="AM334" s="328"/>
      <c r="AN334" s="328"/>
      <c r="AO334" s="329"/>
      <c r="AP334" s="322"/>
      <c r="AQ334" s="322"/>
      <c r="AR334" s="322"/>
      <c r="AS334" s="322"/>
      <c r="AT334" s="322"/>
      <c r="AU334" s="322"/>
      <c r="AV334" s="322"/>
      <c r="AW334" s="322"/>
      <c r="AX334" s="322"/>
      <c r="AY334" s="34">
        <f>$AY$331</f>
        <v>0</v>
      </c>
    </row>
    <row r="335" spans="1:51" ht="26.25" customHeight="1" x14ac:dyDescent="0.15">
      <c r="A335" s="1023">
        <v>2</v>
      </c>
      <c r="B335" s="102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22"/>
      <c r="AD335" s="1022"/>
      <c r="AE335" s="1022"/>
      <c r="AF335" s="1022"/>
      <c r="AG335" s="102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23">
        <v>3</v>
      </c>
      <c r="B336" s="102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22"/>
      <c r="AD336" s="1022"/>
      <c r="AE336" s="1022"/>
      <c r="AF336" s="1022"/>
      <c r="AG336" s="102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23">
        <v>4</v>
      </c>
      <c r="B337" s="102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22"/>
      <c r="AD337" s="1022"/>
      <c r="AE337" s="1022"/>
      <c r="AF337" s="1022"/>
      <c r="AG337" s="102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23">
        <v>5</v>
      </c>
      <c r="B338" s="102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22"/>
      <c r="AD338" s="1022"/>
      <c r="AE338" s="1022"/>
      <c r="AF338" s="1022"/>
      <c r="AG338" s="102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23">
        <v>6</v>
      </c>
      <c r="B339" s="102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22"/>
      <c r="AD339" s="1022"/>
      <c r="AE339" s="1022"/>
      <c r="AF339" s="1022"/>
      <c r="AG339" s="102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23">
        <v>7</v>
      </c>
      <c r="B340" s="102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22"/>
      <c r="AD340" s="1022"/>
      <c r="AE340" s="1022"/>
      <c r="AF340" s="1022"/>
      <c r="AG340" s="102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23">
        <v>8</v>
      </c>
      <c r="B341" s="102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22"/>
      <c r="AD341" s="1022"/>
      <c r="AE341" s="1022"/>
      <c r="AF341" s="1022"/>
      <c r="AG341" s="102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23">
        <v>9</v>
      </c>
      <c r="B342" s="102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22"/>
      <c r="AD342" s="1022"/>
      <c r="AE342" s="1022"/>
      <c r="AF342" s="1022"/>
      <c r="AG342" s="102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23">
        <v>10</v>
      </c>
      <c r="B343" s="102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22"/>
      <c r="AD343" s="1022"/>
      <c r="AE343" s="1022"/>
      <c r="AF343" s="1022"/>
      <c r="AG343" s="102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23">
        <v>11</v>
      </c>
      <c r="B344" s="102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22"/>
      <c r="AD344" s="1022"/>
      <c r="AE344" s="1022"/>
      <c r="AF344" s="1022"/>
      <c r="AG344" s="102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23">
        <v>12</v>
      </c>
      <c r="B345" s="102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22"/>
      <c r="AD345" s="1022"/>
      <c r="AE345" s="1022"/>
      <c r="AF345" s="1022"/>
      <c r="AG345" s="102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23">
        <v>13</v>
      </c>
      <c r="B346" s="102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22"/>
      <c r="AD346" s="1022"/>
      <c r="AE346" s="1022"/>
      <c r="AF346" s="1022"/>
      <c r="AG346" s="102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23">
        <v>14</v>
      </c>
      <c r="B347" s="102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22"/>
      <c r="AD347" s="1022"/>
      <c r="AE347" s="1022"/>
      <c r="AF347" s="1022"/>
      <c r="AG347" s="102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23">
        <v>15</v>
      </c>
      <c r="B348" s="102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22"/>
      <c r="AD348" s="1022"/>
      <c r="AE348" s="1022"/>
      <c r="AF348" s="1022"/>
      <c r="AG348" s="102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23">
        <v>16</v>
      </c>
      <c r="B349" s="102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22"/>
      <c r="AD349" s="1022"/>
      <c r="AE349" s="1022"/>
      <c r="AF349" s="1022"/>
      <c r="AG349" s="102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23">
        <v>17</v>
      </c>
      <c r="B350" s="102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22"/>
      <c r="AD350" s="1022"/>
      <c r="AE350" s="1022"/>
      <c r="AF350" s="1022"/>
      <c r="AG350" s="102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23">
        <v>18</v>
      </c>
      <c r="B351" s="102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22"/>
      <c r="AD351" s="1022"/>
      <c r="AE351" s="1022"/>
      <c r="AF351" s="1022"/>
      <c r="AG351" s="102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23">
        <v>19</v>
      </c>
      <c r="B352" s="102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22"/>
      <c r="AD352" s="1022"/>
      <c r="AE352" s="1022"/>
      <c r="AF352" s="1022"/>
      <c r="AG352" s="102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23">
        <v>20</v>
      </c>
      <c r="B353" s="102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22"/>
      <c r="AD353" s="1022"/>
      <c r="AE353" s="1022"/>
      <c r="AF353" s="1022"/>
      <c r="AG353" s="102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23">
        <v>21</v>
      </c>
      <c r="B354" s="102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22"/>
      <c r="AD354" s="1022"/>
      <c r="AE354" s="1022"/>
      <c r="AF354" s="1022"/>
      <c r="AG354" s="102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23">
        <v>22</v>
      </c>
      <c r="B355" s="102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22"/>
      <c r="AD355" s="1022"/>
      <c r="AE355" s="1022"/>
      <c r="AF355" s="1022"/>
      <c r="AG355" s="102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23">
        <v>23</v>
      </c>
      <c r="B356" s="102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22"/>
      <c r="AD356" s="1022"/>
      <c r="AE356" s="1022"/>
      <c r="AF356" s="1022"/>
      <c r="AG356" s="102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23">
        <v>24</v>
      </c>
      <c r="B357" s="102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22"/>
      <c r="AD357" s="1022"/>
      <c r="AE357" s="1022"/>
      <c r="AF357" s="1022"/>
      <c r="AG357" s="102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23">
        <v>25</v>
      </c>
      <c r="B358" s="102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22"/>
      <c r="AD358" s="1022"/>
      <c r="AE358" s="1022"/>
      <c r="AF358" s="1022"/>
      <c r="AG358" s="102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23">
        <v>26</v>
      </c>
      <c r="B359" s="102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22"/>
      <c r="AD359" s="1022"/>
      <c r="AE359" s="1022"/>
      <c r="AF359" s="1022"/>
      <c r="AG359" s="102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23">
        <v>27</v>
      </c>
      <c r="B360" s="102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22"/>
      <c r="AD360" s="1022"/>
      <c r="AE360" s="1022"/>
      <c r="AF360" s="1022"/>
      <c r="AG360" s="102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23">
        <v>28</v>
      </c>
      <c r="B361" s="102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22"/>
      <c r="AD361" s="1022"/>
      <c r="AE361" s="1022"/>
      <c r="AF361" s="1022"/>
      <c r="AG361" s="102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23">
        <v>29</v>
      </c>
      <c r="B362" s="102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22"/>
      <c r="AD362" s="1022"/>
      <c r="AE362" s="1022"/>
      <c r="AF362" s="1022"/>
      <c r="AG362" s="102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23">
        <v>30</v>
      </c>
      <c r="B363" s="102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22"/>
      <c r="AD363" s="1022"/>
      <c r="AE363" s="1022"/>
      <c r="AF363" s="1022"/>
      <c r="AG363" s="102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295</v>
      </c>
      <c r="K366" s="110"/>
      <c r="L366" s="110"/>
      <c r="M366" s="110"/>
      <c r="N366" s="110"/>
      <c r="O366" s="110"/>
      <c r="P366" s="336" t="s">
        <v>27</v>
      </c>
      <c r="Q366" s="336"/>
      <c r="R366" s="336"/>
      <c r="S366" s="336"/>
      <c r="T366" s="336"/>
      <c r="U366" s="336"/>
      <c r="V366" s="336"/>
      <c r="W366" s="336"/>
      <c r="X366" s="336"/>
      <c r="Y366" s="346" t="s">
        <v>293</v>
      </c>
      <c r="Z366" s="347"/>
      <c r="AA366" s="347"/>
      <c r="AB366" s="347"/>
      <c r="AC366" s="278" t="s">
        <v>332</v>
      </c>
      <c r="AD366" s="278"/>
      <c r="AE366" s="278"/>
      <c r="AF366" s="278"/>
      <c r="AG366" s="278"/>
      <c r="AH366" s="346" t="s">
        <v>257</v>
      </c>
      <c r="AI366" s="348"/>
      <c r="AJ366" s="348"/>
      <c r="AK366" s="348"/>
      <c r="AL366" s="348" t="s">
        <v>21</v>
      </c>
      <c r="AM366" s="348"/>
      <c r="AN366" s="348"/>
      <c r="AO366" s="427"/>
      <c r="AP366" s="428" t="s">
        <v>296</v>
      </c>
      <c r="AQ366" s="428"/>
      <c r="AR366" s="428"/>
      <c r="AS366" s="428"/>
      <c r="AT366" s="428"/>
      <c r="AU366" s="428"/>
      <c r="AV366" s="428"/>
      <c r="AW366" s="428"/>
      <c r="AX366" s="428"/>
      <c r="AY366" s="34">
        <f>$AY$364</f>
        <v>0</v>
      </c>
    </row>
    <row r="367" spans="1:51" ht="26.25" customHeight="1" x14ac:dyDescent="0.15">
      <c r="A367" s="1023">
        <v>1</v>
      </c>
      <c r="B367" s="102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22"/>
      <c r="AD367" s="1022"/>
      <c r="AE367" s="1022"/>
      <c r="AF367" s="1022"/>
      <c r="AG367" s="1022"/>
      <c r="AH367" s="325"/>
      <c r="AI367" s="326"/>
      <c r="AJ367" s="326"/>
      <c r="AK367" s="326"/>
      <c r="AL367" s="327"/>
      <c r="AM367" s="328"/>
      <c r="AN367" s="328"/>
      <c r="AO367" s="329"/>
      <c r="AP367" s="322"/>
      <c r="AQ367" s="322"/>
      <c r="AR367" s="322"/>
      <c r="AS367" s="322"/>
      <c r="AT367" s="322"/>
      <c r="AU367" s="322"/>
      <c r="AV367" s="322"/>
      <c r="AW367" s="322"/>
      <c r="AX367" s="322"/>
      <c r="AY367" s="34">
        <f>$AY$364</f>
        <v>0</v>
      </c>
    </row>
    <row r="368" spans="1:51" ht="26.25" customHeight="1" x14ac:dyDescent="0.15">
      <c r="A368" s="1023">
        <v>2</v>
      </c>
      <c r="B368" s="102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22"/>
      <c r="AD368" s="1022"/>
      <c r="AE368" s="1022"/>
      <c r="AF368" s="1022"/>
      <c r="AG368" s="102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23">
        <v>3</v>
      </c>
      <c r="B369" s="102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22"/>
      <c r="AD369" s="1022"/>
      <c r="AE369" s="1022"/>
      <c r="AF369" s="1022"/>
      <c r="AG369" s="102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23">
        <v>4</v>
      </c>
      <c r="B370" s="102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22"/>
      <c r="AD370" s="1022"/>
      <c r="AE370" s="1022"/>
      <c r="AF370" s="1022"/>
      <c r="AG370" s="102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23">
        <v>5</v>
      </c>
      <c r="B371" s="102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22"/>
      <c r="AD371" s="1022"/>
      <c r="AE371" s="1022"/>
      <c r="AF371" s="1022"/>
      <c r="AG371" s="102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23">
        <v>6</v>
      </c>
      <c r="B372" s="102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22"/>
      <c r="AD372" s="1022"/>
      <c r="AE372" s="1022"/>
      <c r="AF372" s="1022"/>
      <c r="AG372" s="102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23">
        <v>7</v>
      </c>
      <c r="B373" s="102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22"/>
      <c r="AD373" s="1022"/>
      <c r="AE373" s="1022"/>
      <c r="AF373" s="1022"/>
      <c r="AG373" s="102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23">
        <v>8</v>
      </c>
      <c r="B374" s="102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22"/>
      <c r="AD374" s="1022"/>
      <c r="AE374" s="1022"/>
      <c r="AF374" s="1022"/>
      <c r="AG374" s="102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23">
        <v>9</v>
      </c>
      <c r="B375" s="102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22"/>
      <c r="AD375" s="1022"/>
      <c r="AE375" s="1022"/>
      <c r="AF375" s="1022"/>
      <c r="AG375" s="102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23">
        <v>10</v>
      </c>
      <c r="B376" s="102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22"/>
      <c r="AD376" s="1022"/>
      <c r="AE376" s="1022"/>
      <c r="AF376" s="1022"/>
      <c r="AG376" s="102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23">
        <v>11</v>
      </c>
      <c r="B377" s="102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22"/>
      <c r="AD377" s="1022"/>
      <c r="AE377" s="1022"/>
      <c r="AF377" s="1022"/>
      <c r="AG377" s="102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23">
        <v>12</v>
      </c>
      <c r="B378" s="102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22"/>
      <c r="AD378" s="1022"/>
      <c r="AE378" s="1022"/>
      <c r="AF378" s="1022"/>
      <c r="AG378" s="102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23">
        <v>13</v>
      </c>
      <c r="B379" s="102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22"/>
      <c r="AD379" s="1022"/>
      <c r="AE379" s="1022"/>
      <c r="AF379" s="1022"/>
      <c r="AG379" s="102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23">
        <v>14</v>
      </c>
      <c r="B380" s="102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22"/>
      <c r="AD380" s="1022"/>
      <c r="AE380" s="1022"/>
      <c r="AF380" s="1022"/>
      <c r="AG380" s="102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23">
        <v>15</v>
      </c>
      <c r="B381" s="102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22"/>
      <c r="AD381" s="1022"/>
      <c r="AE381" s="1022"/>
      <c r="AF381" s="1022"/>
      <c r="AG381" s="102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23">
        <v>16</v>
      </c>
      <c r="B382" s="102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22"/>
      <c r="AD382" s="1022"/>
      <c r="AE382" s="1022"/>
      <c r="AF382" s="1022"/>
      <c r="AG382" s="102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23">
        <v>17</v>
      </c>
      <c r="B383" s="102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22"/>
      <c r="AD383" s="1022"/>
      <c r="AE383" s="1022"/>
      <c r="AF383" s="1022"/>
      <c r="AG383" s="102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23">
        <v>18</v>
      </c>
      <c r="B384" s="102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22"/>
      <c r="AD384" s="1022"/>
      <c r="AE384" s="1022"/>
      <c r="AF384" s="1022"/>
      <c r="AG384" s="102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23">
        <v>19</v>
      </c>
      <c r="B385" s="102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22"/>
      <c r="AD385" s="1022"/>
      <c r="AE385" s="1022"/>
      <c r="AF385" s="1022"/>
      <c r="AG385" s="102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23">
        <v>20</v>
      </c>
      <c r="B386" s="102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22"/>
      <c r="AD386" s="1022"/>
      <c r="AE386" s="1022"/>
      <c r="AF386" s="1022"/>
      <c r="AG386" s="102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23">
        <v>21</v>
      </c>
      <c r="B387" s="102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22"/>
      <c r="AD387" s="1022"/>
      <c r="AE387" s="1022"/>
      <c r="AF387" s="1022"/>
      <c r="AG387" s="102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23">
        <v>22</v>
      </c>
      <c r="B388" s="102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22"/>
      <c r="AD388" s="1022"/>
      <c r="AE388" s="1022"/>
      <c r="AF388" s="1022"/>
      <c r="AG388" s="102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23">
        <v>23</v>
      </c>
      <c r="B389" s="102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22"/>
      <c r="AD389" s="1022"/>
      <c r="AE389" s="1022"/>
      <c r="AF389" s="1022"/>
      <c r="AG389" s="102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23">
        <v>24</v>
      </c>
      <c r="B390" s="102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22"/>
      <c r="AD390" s="1022"/>
      <c r="AE390" s="1022"/>
      <c r="AF390" s="1022"/>
      <c r="AG390" s="102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23">
        <v>25</v>
      </c>
      <c r="B391" s="102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22"/>
      <c r="AD391" s="1022"/>
      <c r="AE391" s="1022"/>
      <c r="AF391" s="1022"/>
      <c r="AG391" s="102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23">
        <v>26</v>
      </c>
      <c r="B392" s="102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22"/>
      <c r="AD392" s="1022"/>
      <c r="AE392" s="1022"/>
      <c r="AF392" s="1022"/>
      <c r="AG392" s="102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23">
        <v>27</v>
      </c>
      <c r="B393" s="102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22"/>
      <c r="AD393" s="1022"/>
      <c r="AE393" s="1022"/>
      <c r="AF393" s="1022"/>
      <c r="AG393" s="102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23">
        <v>28</v>
      </c>
      <c r="B394" s="102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22"/>
      <c r="AD394" s="1022"/>
      <c r="AE394" s="1022"/>
      <c r="AF394" s="1022"/>
      <c r="AG394" s="102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23">
        <v>29</v>
      </c>
      <c r="B395" s="102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22"/>
      <c r="AD395" s="1022"/>
      <c r="AE395" s="1022"/>
      <c r="AF395" s="1022"/>
      <c r="AG395" s="102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23">
        <v>30</v>
      </c>
      <c r="B396" s="102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22"/>
      <c r="AD396" s="1022"/>
      <c r="AE396" s="1022"/>
      <c r="AF396" s="1022"/>
      <c r="AG396" s="102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295</v>
      </c>
      <c r="K399" s="110"/>
      <c r="L399" s="110"/>
      <c r="M399" s="110"/>
      <c r="N399" s="110"/>
      <c r="O399" s="110"/>
      <c r="P399" s="336" t="s">
        <v>27</v>
      </c>
      <c r="Q399" s="336"/>
      <c r="R399" s="336"/>
      <c r="S399" s="336"/>
      <c r="T399" s="336"/>
      <c r="U399" s="336"/>
      <c r="V399" s="336"/>
      <c r="W399" s="336"/>
      <c r="X399" s="336"/>
      <c r="Y399" s="346" t="s">
        <v>293</v>
      </c>
      <c r="Z399" s="347"/>
      <c r="AA399" s="347"/>
      <c r="AB399" s="347"/>
      <c r="AC399" s="278" t="s">
        <v>332</v>
      </c>
      <c r="AD399" s="278"/>
      <c r="AE399" s="278"/>
      <c r="AF399" s="278"/>
      <c r="AG399" s="278"/>
      <c r="AH399" s="346" t="s">
        <v>257</v>
      </c>
      <c r="AI399" s="348"/>
      <c r="AJ399" s="348"/>
      <c r="AK399" s="348"/>
      <c r="AL399" s="348" t="s">
        <v>21</v>
      </c>
      <c r="AM399" s="348"/>
      <c r="AN399" s="348"/>
      <c r="AO399" s="427"/>
      <c r="AP399" s="428" t="s">
        <v>296</v>
      </c>
      <c r="AQ399" s="428"/>
      <c r="AR399" s="428"/>
      <c r="AS399" s="428"/>
      <c r="AT399" s="428"/>
      <c r="AU399" s="428"/>
      <c r="AV399" s="428"/>
      <c r="AW399" s="428"/>
      <c r="AX399" s="428"/>
      <c r="AY399" s="34">
        <f>$AY$397</f>
        <v>0</v>
      </c>
    </row>
    <row r="400" spans="1:51" ht="26.25" customHeight="1" x14ac:dyDescent="0.15">
      <c r="A400" s="1023">
        <v>1</v>
      </c>
      <c r="B400" s="102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22"/>
      <c r="AD400" s="1022"/>
      <c r="AE400" s="1022"/>
      <c r="AF400" s="1022"/>
      <c r="AG400" s="1022"/>
      <c r="AH400" s="325"/>
      <c r="AI400" s="326"/>
      <c r="AJ400" s="326"/>
      <c r="AK400" s="326"/>
      <c r="AL400" s="327"/>
      <c r="AM400" s="328"/>
      <c r="AN400" s="328"/>
      <c r="AO400" s="329"/>
      <c r="AP400" s="322"/>
      <c r="AQ400" s="322"/>
      <c r="AR400" s="322"/>
      <c r="AS400" s="322"/>
      <c r="AT400" s="322"/>
      <c r="AU400" s="322"/>
      <c r="AV400" s="322"/>
      <c r="AW400" s="322"/>
      <c r="AX400" s="322"/>
      <c r="AY400" s="34">
        <f>$AY$397</f>
        <v>0</v>
      </c>
    </row>
    <row r="401" spans="1:51" ht="26.25" customHeight="1" x14ac:dyDescent="0.15">
      <c r="A401" s="1023">
        <v>2</v>
      </c>
      <c r="B401" s="102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22"/>
      <c r="AD401" s="1022"/>
      <c r="AE401" s="1022"/>
      <c r="AF401" s="1022"/>
      <c r="AG401" s="102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23">
        <v>3</v>
      </c>
      <c r="B402" s="102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22"/>
      <c r="AD402" s="1022"/>
      <c r="AE402" s="1022"/>
      <c r="AF402" s="1022"/>
      <c r="AG402" s="102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23">
        <v>4</v>
      </c>
      <c r="B403" s="102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22"/>
      <c r="AD403" s="1022"/>
      <c r="AE403" s="1022"/>
      <c r="AF403" s="1022"/>
      <c r="AG403" s="102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23">
        <v>5</v>
      </c>
      <c r="B404" s="102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22"/>
      <c r="AD404" s="1022"/>
      <c r="AE404" s="1022"/>
      <c r="AF404" s="1022"/>
      <c r="AG404" s="102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23">
        <v>6</v>
      </c>
      <c r="B405" s="102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22"/>
      <c r="AD405" s="1022"/>
      <c r="AE405" s="1022"/>
      <c r="AF405" s="1022"/>
      <c r="AG405" s="102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23">
        <v>7</v>
      </c>
      <c r="B406" s="102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22"/>
      <c r="AD406" s="1022"/>
      <c r="AE406" s="1022"/>
      <c r="AF406" s="1022"/>
      <c r="AG406" s="102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23">
        <v>8</v>
      </c>
      <c r="B407" s="102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22"/>
      <c r="AD407" s="1022"/>
      <c r="AE407" s="1022"/>
      <c r="AF407" s="1022"/>
      <c r="AG407" s="102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23">
        <v>9</v>
      </c>
      <c r="B408" s="102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22"/>
      <c r="AD408" s="1022"/>
      <c r="AE408" s="1022"/>
      <c r="AF408" s="1022"/>
      <c r="AG408" s="102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23">
        <v>10</v>
      </c>
      <c r="B409" s="102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22"/>
      <c r="AD409" s="1022"/>
      <c r="AE409" s="1022"/>
      <c r="AF409" s="1022"/>
      <c r="AG409" s="102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23">
        <v>11</v>
      </c>
      <c r="B410" s="102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22"/>
      <c r="AD410" s="1022"/>
      <c r="AE410" s="1022"/>
      <c r="AF410" s="1022"/>
      <c r="AG410" s="102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23">
        <v>12</v>
      </c>
      <c r="B411" s="102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22"/>
      <c r="AD411" s="1022"/>
      <c r="AE411" s="1022"/>
      <c r="AF411" s="1022"/>
      <c r="AG411" s="102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23">
        <v>13</v>
      </c>
      <c r="B412" s="102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22"/>
      <c r="AD412" s="1022"/>
      <c r="AE412" s="1022"/>
      <c r="AF412" s="1022"/>
      <c r="AG412" s="102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23">
        <v>14</v>
      </c>
      <c r="B413" s="102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22"/>
      <c r="AD413" s="1022"/>
      <c r="AE413" s="1022"/>
      <c r="AF413" s="1022"/>
      <c r="AG413" s="102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23">
        <v>15</v>
      </c>
      <c r="B414" s="102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22"/>
      <c r="AD414" s="1022"/>
      <c r="AE414" s="1022"/>
      <c r="AF414" s="1022"/>
      <c r="AG414" s="102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23">
        <v>16</v>
      </c>
      <c r="B415" s="102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22"/>
      <c r="AD415" s="1022"/>
      <c r="AE415" s="1022"/>
      <c r="AF415" s="1022"/>
      <c r="AG415" s="102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23">
        <v>17</v>
      </c>
      <c r="B416" s="102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22"/>
      <c r="AD416" s="1022"/>
      <c r="AE416" s="1022"/>
      <c r="AF416" s="1022"/>
      <c r="AG416" s="102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23">
        <v>18</v>
      </c>
      <c r="B417" s="102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22"/>
      <c r="AD417" s="1022"/>
      <c r="AE417" s="1022"/>
      <c r="AF417" s="1022"/>
      <c r="AG417" s="102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23">
        <v>19</v>
      </c>
      <c r="B418" s="102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22"/>
      <c r="AD418" s="1022"/>
      <c r="AE418" s="1022"/>
      <c r="AF418" s="1022"/>
      <c r="AG418" s="102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23">
        <v>20</v>
      </c>
      <c r="B419" s="102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22"/>
      <c r="AD419" s="1022"/>
      <c r="AE419" s="1022"/>
      <c r="AF419" s="1022"/>
      <c r="AG419" s="102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23">
        <v>21</v>
      </c>
      <c r="B420" s="102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22"/>
      <c r="AD420" s="1022"/>
      <c r="AE420" s="1022"/>
      <c r="AF420" s="1022"/>
      <c r="AG420" s="102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23">
        <v>22</v>
      </c>
      <c r="B421" s="102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22"/>
      <c r="AD421" s="1022"/>
      <c r="AE421" s="1022"/>
      <c r="AF421" s="1022"/>
      <c r="AG421" s="102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23">
        <v>23</v>
      </c>
      <c r="B422" s="102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22"/>
      <c r="AD422" s="1022"/>
      <c r="AE422" s="1022"/>
      <c r="AF422" s="1022"/>
      <c r="AG422" s="102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23">
        <v>24</v>
      </c>
      <c r="B423" s="102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22"/>
      <c r="AD423" s="1022"/>
      <c r="AE423" s="1022"/>
      <c r="AF423" s="1022"/>
      <c r="AG423" s="102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23">
        <v>25</v>
      </c>
      <c r="B424" s="102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22"/>
      <c r="AD424" s="1022"/>
      <c r="AE424" s="1022"/>
      <c r="AF424" s="1022"/>
      <c r="AG424" s="102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23">
        <v>26</v>
      </c>
      <c r="B425" s="102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22"/>
      <c r="AD425" s="1022"/>
      <c r="AE425" s="1022"/>
      <c r="AF425" s="1022"/>
      <c r="AG425" s="102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23">
        <v>27</v>
      </c>
      <c r="B426" s="102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22"/>
      <c r="AD426" s="1022"/>
      <c r="AE426" s="1022"/>
      <c r="AF426" s="1022"/>
      <c r="AG426" s="102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23">
        <v>28</v>
      </c>
      <c r="B427" s="102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22"/>
      <c r="AD427" s="1022"/>
      <c r="AE427" s="1022"/>
      <c r="AF427" s="1022"/>
      <c r="AG427" s="102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23">
        <v>29</v>
      </c>
      <c r="B428" s="102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22"/>
      <c r="AD428" s="1022"/>
      <c r="AE428" s="1022"/>
      <c r="AF428" s="1022"/>
      <c r="AG428" s="102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23">
        <v>30</v>
      </c>
      <c r="B429" s="102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22"/>
      <c r="AD429" s="1022"/>
      <c r="AE429" s="1022"/>
      <c r="AF429" s="1022"/>
      <c r="AG429" s="102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295</v>
      </c>
      <c r="K432" s="110"/>
      <c r="L432" s="110"/>
      <c r="M432" s="110"/>
      <c r="N432" s="110"/>
      <c r="O432" s="110"/>
      <c r="P432" s="336" t="s">
        <v>27</v>
      </c>
      <c r="Q432" s="336"/>
      <c r="R432" s="336"/>
      <c r="S432" s="336"/>
      <c r="T432" s="336"/>
      <c r="U432" s="336"/>
      <c r="V432" s="336"/>
      <c r="W432" s="336"/>
      <c r="X432" s="336"/>
      <c r="Y432" s="346" t="s">
        <v>293</v>
      </c>
      <c r="Z432" s="347"/>
      <c r="AA432" s="347"/>
      <c r="AB432" s="347"/>
      <c r="AC432" s="278" t="s">
        <v>332</v>
      </c>
      <c r="AD432" s="278"/>
      <c r="AE432" s="278"/>
      <c r="AF432" s="278"/>
      <c r="AG432" s="278"/>
      <c r="AH432" s="346" t="s">
        <v>257</v>
      </c>
      <c r="AI432" s="348"/>
      <c r="AJ432" s="348"/>
      <c r="AK432" s="348"/>
      <c r="AL432" s="348" t="s">
        <v>21</v>
      </c>
      <c r="AM432" s="348"/>
      <c r="AN432" s="348"/>
      <c r="AO432" s="427"/>
      <c r="AP432" s="428" t="s">
        <v>296</v>
      </c>
      <c r="AQ432" s="428"/>
      <c r="AR432" s="428"/>
      <c r="AS432" s="428"/>
      <c r="AT432" s="428"/>
      <c r="AU432" s="428"/>
      <c r="AV432" s="428"/>
      <c r="AW432" s="428"/>
      <c r="AX432" s="428"/>
      <c r="AY432" s="34">
        <f>$AY$430</f>
        <v>0</v>
      </c>
    </row>
    <row r="433" spans="1:51" ht="26.25" customHeight="1" x14ac:dyDescent="0.15">
      <c r="A433" s="1023">
        <v>1</v>
      </c>
      <c r="B433" s="102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22"/>
      <c r="AD433" s="1022"/>
      <c r="AE433" s="1022"/>
      <c r="AF433" s="1022"/>
      <c r="AG433" s="1022"/>
      <c r="AH433" s="325"/>
      <c r="AI433" s="326"/>
      <c r="AJ433" s="326"/>
      <c r="AK433" s="326"/>
      <c r="AL433" s="327"/>
      <c r="AM433" s="328"/>
      <c r="AN433" s="328"/>
      <c r="AO433" s="329"/>
      <c r="AP433" s="322"/>
      <c r="AQ433" s="322"/>
      <c r="AR433" s="322"/>
      <c r="AS433" s="322"/>
      <c r="AT433" s="322"/>
      <c r="AU433" s="322"/>
      <c r="AV433" s="322"/>
      <c r="AW433" s="322"/>
      <c r="AX433" s="322"/>
      <c r="AY433" s="34">
        <f>$AY$430</f>
        <v>0</v>
      </c>
    </row>
    <row r="434" spans="1:51" ht="26.25" customHeight="1" x14ac:dyDescent="0.15">
      <c r="A434" s="1023">
        <v>2</v>
      </c>
      <c r="B434" s="102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22"/>
      <c r="AD434" s="1022"/>
      <c r="AE434" s="1022"/>
      <c r="AF434" s="1022"/>
      <c r="AG434" s="102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23">
        <v>3</v>
      </c>
      <c r="B435" s="102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22"/>
      <c r="AD435" s="1022"/>
      <c r="AE435" s="1022"/>
      <c r="AF435" s="1022"/>
      <c r="AG435" s="102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23">
        <v>4</v>
      </c>
      <c r="B436" s="102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22"/>
      <c r="AD436" s="1022"/>
      <c r="AE436" s="1022"/>
      <c r="AF436" s="1022"/>
      <c r="AG436" s="102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23">
        <v>5</v>
      </c>
      <c r="B437" s="102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22"/>
      <c r="AD437" s="1022"/>
      <c r="AE437" s="1022"/>
      <c r="AF437" s="1022"/>
      <c r="AG437" s="102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23">
        <v>6</v>
      </c>
      <c r="B438" s="102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22"/>
      <c r="AD438" s="1022"/>
      <c r="AE438" s="1022"/>
      <c r="AF438" s="1022"/>
      <c r="AG438" s="102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23">
        <v>7</v>
      </c>
      <c r="B439" s="102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22"/>
      <c r="AD439" s="1022"/>
      <c r="AE439" s="1022"/>
      <c r="AF439" s="1022"/>
      <c r="AG439" s="102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23">
        <v>8</v>
      </c>
      <c r="B440" s="102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22"/>
      <c r="AD440" s="1022"/>
      <c r="AE440" s="1022"/>
      <c r="AF440" s="1022"/>
      <c r="AG440" s="102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23">
        <v>9</v>
      </c>
      <c r="B441" s="102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22"/>
      <c r="AD441" s="1022"/>
      <c r="AE441" s="1022"/>
      <c r="AF441" s="1022"/>
      <c r="AG441" s="102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23">
        <v>10</v>
      </c>
      <c r="B442" s="102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22"/>
      <c r="AD442" s="1022"/>
      <c r="AE442" s="1022"/>
      <c r="AF442" s="1022"/>
      <c r="AG442" s="102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23">
        <v>11</v>
      </c>
      <c r="B443" s="102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22"/>
      <c r="AD443" s="1022"/>
      <c r="AE443" s="1022"/>
      <c r="AF443" s="1022"/>
      <c r="AG443" s="102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23">
        <v>12</v>
      </c>
      <c r="B444" s="102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22"/>
      <c r="AD444" s="1022"/>
      <c r="AE444" s="1022"/>
      <c r="AF444" s="1022"/>
      <c r="AG444" s="102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23">
        <v>13</v>
      </c>
      <c r="B445" s="102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22"/>
      <c r="AD445" s="1022"/>
      <c r="AE445" s="1022"/>
      <c r="AF445" s="1022"/>
      <c r="AG445" s="102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23">
        <v>14</v>
      </c>
      <c r="B446" s="102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22"/>
      <c r="AD446" s="1022"/>
      <c r="AE446" s="1022"/>
      <c r="AF446" s="1022"/>
      <c r="AG446" s="102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23">
        <v>15</v>
      </c>
      <c r="B447" s="102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22"/>
      <c r="AD447" s="1022"/>
      <c r="AE447" s="1022"/>
      <c r="AF447" s="1022"/>
      <c r="AG447" s="102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23">
        <v>16</v>
      </c>
      <c r="B448" s="102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22"/>
      <c r="AD448" s="1022"/>
      <c r="AE448" s="1022"/>
      <c r="AF448" s="1022"/>
      <c r="AG448" s="102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23">
        <v>17</v>
      </c>
      <c r="B449" s="102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22"/>
      <c r="AD449" s="1022"/>
      <c r="AE449" s="1022"/>
      <c r="AF449" s="1022"/>
      <c r="AG449" s="102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23">
        <v>18</v>
      </c>
      <c r="B450" s="102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22"/>
      <c r="AD450" s="1022"/>
      <c r="AE450" s="1022"/>
      <c r="AF450" s="1022"/>
      <c r="AG450" s="102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23">
        <v>19</v>
      </c>
      <c r="B451" s="102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22"/>
      <c r="AD451" s="1022"/>
      <c r="AE451" s="1022"/>
      <c r="AF451" s="1022"/>
      <c r="AG451" s="102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23">
        <v>20</v>
      </c>
      <c r="B452" s="102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22"/>
      <c r="AD452" s="1022"/>
      <c r="AE452" s="1022"/>
      <c r="AF452" s="1022"/>
      <c r="AG452" s="102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23">
        <v>21</v>
      </c>
      <c r="B453" s="102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22"/>
      <c r="AD453" s="1022"/>
      <c r="AE453" s="1022"/>
      <c r="AF453" s="1022"/>
      <c r="AG453" s="102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23">
        <v>22</v>
      </c>
      <c r="B454" s="102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22"/>
      <c r="AD454" s="1022"/>
      <c r="AE454" s="1022"/>
      <c r="AF454" s="1022"/>
      <c r="AG454" s="102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23">
        <v>23</v>
      </c>
      <c r="B455" s="102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22"/>
      <c r="AD455" s="1022"/>
      <c r="AE455" s="1022"/>
      <c r="AF455" s="1022"/>
      <c r="AG455" s="102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23">
        <v>24</v>
      </c>
      <c r="B456" s="102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22"/>
      <c r="AD456" s="1022"/>
      <c r="AE456" s="1022"/>
      <c r="AF456" s="1022"/>
      <c r="AG456" s="102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23">
        <v>25</v>
      </c>
      <c r="B457" s="102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22"/>
      <c r="AD457" s="1022"/>
      <c r="AE457" s="1022"/>
      <c r="AF457" s="1022"/>
      <c r="AG457" s="102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23">
        <v>26</v>
      </c>
      <c r="B458" s="102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22"/>
      <c r="AD458" s="1022"/>
      <c r="AE458" s="1022"/>
      <c r="AF458" s="1022"/>
      <c r="AG458" s="102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23">
        <v>27</v>
      </c>
      <c r="B459" s="102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22"/>
      <c r="AD459" s="1022"/>
      <c r="AE459" s="1022"/>
      <c r="AF459" s="1022"/>
      <c r="AG459" s="102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23">
        <v>28</v>
      </c>
      <c r="B460" s="102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22"/>
      <c r="AD460" s="1022"/>
      <c r="AE460" s="1022"/>
      <c r="AF460" s="1022"/>
      <c r="AG460" s="102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23">
        <v>29</v>
      </c>
      <c r="B461" s="102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22"/>
      <c r="AD461" s="1022"/>
      <c r="AE461" s="1022"/>
      <c r="AF461" s="1022"/>
      <c r="AG461" s="102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23">
        <v>30</v>
      </c>
      <c r="B462" s="102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22"/>
      <c r="AD462" s="1022"/>
      <c r="AE462" s="1022"/>
      <c r="AF462" s="1022"/>
      <c r="AG462" s="102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295</v>
      </c>
      <c r="K465" s="110"/>
      <c r="L465" s="110"/>
      <c r="M465" s="110"/>
      <c r="N465" s="110"/>
      <c r="O465" s="110"/>
      <c r="P465" s="336" t="s">
        <v>27</v>
      </c>
      <c r="Q465" s="336"/>
      <c r="R465" s="336"/>
      <c r="S465" s="336"/>
      <c r="T465" s="336"/>
      <c r="U465" s="336"/>
      <c r="V465" s="336"/>
      <c r="W465" s="336"/>
      <c r="X465" s="336"/>
      <c r="Y465" s="346" t="s">
        <v>293</v>
      </c>
      <c r="Z465" s="347"/>
      <c r="AA465" s="347"/>
      <c r="AB465" s="347"/>
      <c r="AC465" s="278" t="s">
        <v>332</v>
      </c>
      <c r="AD465" s="278"/>
      <c r="AE465" s="278"/>
      <c r="AF465" s="278"/>
      <c r="AG465" s="278"/>
      <c r="AH465" s="346" t="s">
        <v>257</v>
      </c>
      <c r="AI465" s="348"/>
      <c r="AJ465" s="348"/>
      <c r="AK465" s="348"/>
      <c r="AL465" s="348" t="s">
        <v>21</v>
      </c>
      <c r="AM465" s="348"/>
      <c r="AN465" s="348"/>
      <c r="AO465" s="427"/>
      <c r="AP465" s="428" t="s">
        <v>296</v>
      </c>
      <c r="AQ465" s="428"/>
      <c r="AR465" s="428"/>
      <c r="AS465" s="428"/>
      <c r="AT465" s="428"/>
      <c r="AU465" s="428"/>
      <c r="AV465" s="428"/>
      <c r="AW465" s="428"/>
      <c r="AX465" s="428"/>
      <c r="AY465" s="34">
        <f>$AY$463</f>
        <v>0</v>
      </c>
    </row>
    <row r="466" spans="1:51" ht="26.25" customHeight="1" x14ac:dyDescent="0.15">
      <c r="A466" s="1023">
        <v>1</v>
      </c>
      <c r="B466" s="102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22"/>
      <c r="AD466" s="1022"/>
      <c r="AE466" s="1022"/>
      <c r="AF466" s="1022"/>
      <c r="AG466" s="1022"/>
      <c r="AH466" s="325"/>
      <c r="AI466" s="326"/>
      <c r="AJ466" s="326"/>
      <c r="AK466" s="326"/>
      <c r="AL466" s="327"/>
      <c r="AM466" s="328"/>
      <c r="AN466" s="328"/>
      <c r="AO466" s="329"/>
      <c r="AP466" s="322"/>
      <c r="AQ466" s="322"/>
      <c r="AR466" s="322"/>
      <c r="AS466" s="322"/>
      <c r="AT466" s="322"/>
      <c r="AU466" s="322"/>
      <c r="AV466" s="322"/>
      <c r="AW466" s="322"/>
      <c r="AX466" s="322"/>
      <c r="AY466" s="34">
        <f>$AY$463</f>
        <v>0</v>
      </c>
    </row>
    <row r="467" spans="1:51" ht="26.25" customHeight="1" x14ac:dyDescent="0.15">
      <c r="A467" s="1023">
        <v>2</v>
      </c>
      <c r="B467" s="102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22"/>
      <c r="AD467" s="1022"/>
      <c r="AE467" s="1022"/>
      <c r="AF467" s="1022"/>
      <c r="AG467" s="102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23">
        <v>3</v>
      </c>
      <c r="B468" s="102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22"/>
      <c r="AD468" s="1022"/>
      <c r="AE468" s="1022"/>
      <c r="AF468" s="1022"/>
      <c r="AG468" s="102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23">
        <v>4</v>
      </c>
      <c r="B469" s="102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22"/>
      <c r="AD469" s="1022"/>
      <c r="AE469" s="1022"/>
      <c r="AF469" s="1022"/>
      <c r="AG469" s="102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23">
        <v>5</v>
      </c>
      <c r="B470" s="102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22"/>
      <c r="AD470" s="1022"/>
      <c r="AE470" s="1022"/>
      <c r="AF470" s="1022"/>
      <c r="AG470" s="102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23">
        <v>6</v>
      </c>
      <c r="B471" s="102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22"/>
      <c r="AD471" s="1022"/>
      <c r="AE471" s="1022"/>
      <c r="AF471" s="1022"/>
      <c r="AG471" s="102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23">
        <v>7</v>
      </c>
      <c r="B472" s="102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22"/>
      <c r="AD472" s="1022"/>
      <c r="AE472" s="1022"/>
      <c r="AF472" s="1022"/>
      <c r="AG472" s="102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23">
        <v>8</v>
      </c>
      <c r="B473" s="102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22"/>
      <c r="AD473" s="1022"/>
      <c r="AE473" s="1022"/>
      <c r="AF473" s="1022"/>
      <c r="AG473" s="102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23">
        <v>9</v>
      </c>
      <c r="B474" s="102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22"/>
      <c r="AD474" s="1022"/>
      <c r="AE474" s="1022"/>
      <c r="AF474" s="1022"/>
      <c r="AG474" s="102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23">
        <v>10</v>
      </c>
      <c r="B475" s="102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22"/>
      <c r="AD475" s="1022"/>
      <c r="AE475" s="1022"/>
      <c r="AF475" s="1022"/>
      <c r="AG475" s="102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23">
        <v>11</v>
      </c>
      <c r="B476" s="102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22"/>
      <c r="AD476" s="1022"/>
      <c r="AE476" s="1022"/>
      <c r="AF476" s="1022"/>
      <c r="AG476" s="102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23">
        <v>12</v>
      </c>
      <c r="B477" s="102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22"/>
      <c r="AD477" s="1022"/>
      <c r="AE477" s="1022"/>
      <c r="AF477" s="1022"/>
      <c r="AG477" s="102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23">
        <v>13</v>
      </c>
      <c r="B478" s="102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22"/>
      <c r="AD478" s="1022"/>
      <c r="AE478" s="1022"/>
      <c r="AF478" s="1022"/>
      <c r="AG478" s="102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23">
        <v>14</v>
      </c>
      <c r="B479" s="102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22"/>
      <c r="AD479" s="1022"/>
      <c r="AE479" s="1022"/>
      <c r="AF479" s="1022"/>
      <c r="AG479" s="102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23">
        <v>15</v>
      </c>
      <c r="B480" s="102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22"/>
      <c r="AD480" s="1022"/>
      <c r="AE480" s="1022"/>
      <c r="AF480" s="1022"/>
      <c r="AG480" s="102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23">
        <v>16</v>
      </c>
      <c r="B481" s="102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22"/>
      <c r="AD481" s="1022"/>
      <c r="AE481" s="1022"/>
      <c r="AF481" s="1022"/>
      <c r="AG481" s="102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23">
        <v>17</v>
      </c>
      <c r="B482" s="102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22"/>
      <c r="AD482" s="1022"/>
      <c r="AE482" s="1022"/>
      <c r="AF482" s="1022"/>
      <c r="AG482" s="102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23">
        <v>18</v>
      </c>
      <c r="B483" s="102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22"/>
      <c r="AD483" s="1022"/>
      <c r="AE483" s="1022"/>
      <c r="AF483" s="1022"/>
      <c r="AG483" s="102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23">
        <v>19</v>
      </c>
      <c r="B484" s="102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22"/>
      <c r="AD484" s="1022"/>
      <c r="AE484" s="1022"/>
      <c r="AF484" s="1022"/>
      <c r="AG484" s="102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23">
        <v>20</v>
      </c>
      <c r="B485" s="102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22"/>
      <c r="AD485" s="1022"/>
      <c r="AE485" s="1022"/>
      <c r="AF485" s="1022"/>
      <c r="AG485" s="102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23">
        <v>21</v>
      </c>
      <c r="B486" s="102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22"/>
      <c r="AD486" s="1022"/>
      <c r="AE486" s="1022"/>
      <c r="AF486" s="1022"/>
      <c r="AG486" s="102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23">
        <v>22</v>
      </c>
      <c r="B487" s="102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22"/>
      <c r="AD487" s="1022"/>
      <c r="AE487" s="1022"/>
      <c r="AF487" s="1022"/>
      <c r="AG487" s="102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23">
        <v>23</v>
      </c>
      <c r="B488" s="102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22"/>
      <c r="AD488" s="1022"/>
      <c r="AE488" s="1022"/>
      <c r="AF488" s="1022"/>
      <c r="AG488" s="102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23">
        <v>24</v>
      </c>
      <c r="B489" s="102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22"/>
      <c r="AD489" s="1022"/>
      <c r="AE489" s="1022"/>
      <c r="AF489" s="1022"/>
      <c r="AG489" s="102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23">
        <v>25</v>
      </c>
      <c r="B490" s="102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22"/>
      <c r="AD490" s="1022"/>
      <c r="AE490" s="1022"/>
      <c r="AF490" s="1022"/>
      <c r="AG490" s="102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23">
        <v>26</v>
      </c>
      <c r="B491" s="102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22"/>
      <c r="AD491" s="1022"/>
      <c r="AE491" s="1022"/>
      <c r="AF491" s="1022"/>
      <c r="AG491" s="102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23">
        <v>27</v>
      </c>
      <c r="B492" s="102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22"/>
      <c r="AD492" s="1022"/>
      <c r="AE492" s="1022"/>
      <c r="AF492" s="1022"/>
      <c r="AG492" s="102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23">
        <v>28</v>
      </c>
      <c r="B493" s="102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22"/>
      <c r="AD493" s="1022"/>
      <c r="AE493" s="1022"/>
      <c r="AF493" s="1022"/>
      <c r="AG493" s="102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23">
        <v>29</v>
      </c>
      <c r="B494" s="102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22"/>
      <c r="AD494" s="1022"/>
      <c r="AE494" s="1022"/>
      <c r="AF494" s="1022"/>
      <c r="AG494" s="102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23">
        <v>30</v>
      </c>
      <c r="B495" s="102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22"/>
      <c r="AD495" s="1022"/>
      <c r="AE495" s="1022"/>
      <c r="AF495" s="1022"/>
      <c r="AG495" s="102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295</v>
      </c>
      <c r="K498" s="110"/>
      <c r="L498" s="110"/>
      <c r="M498" s="110"/>
      <c r="N498" s="110"/>
      <c r="O498" s="110"/>
      <c r="P498" s="336" t="s">
        <v>27</v>
      </c>
      <c r="Q498" s="336"/>
      <c r="R498" s="336"/>
      <c r="S498" s="336"/>
      <c r="T498" s="336"/>
      <c r="U498" s="336"/>
      <c r="V498" s="336"/>
      <c r="W498" s="336"/>
      <c r="X498" s="336"/>
      <c r="Y498" s="346" t="s">
        <v>293</v>
      </c>
      <c r="Z498" s="347"/>
      <c r="AA498" s="347"/>
      <c r="AB498" s="347"/>
      <c r="AC498" s="278" t="s">
        <v>332</v>
      </c>
      <c r="AD498" s="278"/>
      <c r="AE498" s="278"/>
      <c r="AF498" s="278"/>
      <c r="AG498" s="278"/>
      <c r="AH498" s="346" t="s">
        <v>257</v>
      </c>
      <c r="AI498" s="348"/>
      <c r="AJ498" s="348"/>
      <c r="AK498" s="348"/>
      <c r="AL498" s="348" t="s">
        <v>21</v>
      </c>
      <c r="AM498" s="348"/>
      <c r="AN498" s="348"/>
      <c r="AO498" s="427"/>
      <c r="AP498" s="428" t="s">
        <v>296</v>
      </c>
      <c r="AQ498" s="428"/>
      <c r="AR498" s="428"/>
      <c r="AS498" s="428"/>
      <c r="AT498" s="428"/>
      <c r="AU498" s="428"/>
      <c r="AV498" s="428"/>
      <c r="AW498" s="428"/>
      <c r="AX498" s="428"/>
      <c r="AY498" s="34">
        <f>$AY$496</f>
        <v>0</v>
      </c>
    </row>
    <row r="499" spans="1:51" ht="26.25" customHeight="1" x14ac:dyDescent="0.15">
      <c r="A499" s="1023">
        <v>1</v>
      </c>
      <c r="B499" s="102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22"/>
      <c r="AD499" s="1022"/>
      <c r="AE499" s="1022"/>
      <c r="AF499" s="1022"/>
      <c r="AG499" s="1022"/>
      <c r="AH499" s="325"/>
      <c r="AI499" s="326"/>
      <c r="AJ499" s="326"/>
      <c r="AK499" s="326"/>
      <c r="AL499" s="327"/>
      <c r="AM499" s="328"/>
      <c r="AN499" s="328"/>
      <c r="AO499" s="329"/>
      <c r="AP499" s="322"/>
      <c r="AQ499" s="322"/>
      <c r="AR499" s="322"/>
      <c r="AS499" s="322"/>
      <c r="AT499" s="322"/>
      <c r="AU499" s="322"/>
      <c r="AV499" s="322"/>
      <c r="AW499" s="322"/>
      <c r="AX499" s="322"/>
      <c r="AY499" s="34">
        <f>$AY$496</f>
        <v>0</v>
      </c>
    </row>
    <row r="500" spans="1:51" ht="26.25" customHeight="1" x14ac:dyDescent="0.15">
      <c r="A500" s="1023">
        <v>2</v>
      </c>
      <c r="B500" s="102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22"/>
      <c r="AD500" s="1022"/>
      <c r="AE500" s="1022"/>
      <c r="AF500" s="1022"/>
      <c r="AG500" s="102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23">
        <v>3</v>
      </c>
      <c r="B501" s="102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22"/>
      <c r="AD501" s="1022"/>
      <c r="AE501" s="1022"/>
      <c r="AF501" s="1022"/>
      <c r="AG501" s="102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23">
        <v>4</v>
      </c>
      <c r="B502" s="102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22"/>
      <c r="AD502" s="1022"/>
      <c r="AE502" s="1022"/>
      <c r="AF502" s="1022"/>
      <c r="AG502" s="102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23">
        <v>5</v>
      </c>
      <c r="B503" s="102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22"/>
      <c r="AD503" s="1022"/>
      <c r="AE503" s="1022"/>
      <c r="AF503" s="1022"/>
      <c r="AG503" s="102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23">
        <v>6</v>
      </c>
      <c r="B504" s="102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22"/>
      <c r="AD504" s="1022"/>
      <c r="AE504" s="1022"/>
      <c r="AF504" s="1022"/>
      <c r="AG504" s="102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23">
        <v>7</v>
      </c>
      <c r="B505" s="102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22"/>
      <c r="AD505" s="1022"/>
      <c r="AE505" s="1022"/>
      <c r="AF505" s="1022"/>
      <c r="AG505" s="102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23">
        <v>8</v>
      </c>
      <c r="B506" s="102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22"/>
      <c r="AD506" s="1022"/>
      <c r="AE506" s="1022"/>
      <c r="AF506" s="1022"/>
      <c r="AG506" s="102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23">
        <v>9</v>
      </c>
      <c r="B507" s="102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22"/>
      <c r="AD507" s="1022"/>
      <c r="AE507" s="1022"/>
      <c r="AF507" s="1022"/>
      <c r="AG507" s="102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23">
        <v>10</v>
      </c>
      <c r="B508" s="102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22"/>
      <c r="AD508" s="1022"/>
      <c r="AE508" s="1022"/>
      <c r="AF508" s="1022"/>
      <c r="AG508" s="102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23">
        <v>11</v>
      </c>
      <c r="B509" s="102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22"/>
      <c r="AD509" s="1022"/>
      <c r="AE509" s="1022"/>
      <c r="AF509" s="1022"/>
      <c r="AG509" s="102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23">
        <v>12</v>
      </c>
      <c r="B510" s="102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22"/>
      <c r="AD510" s="1022"/>
      <c r="AE510" s="1022"/>
      <c r="AF510" s="1022"/>
      <c r="AG510" s="102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23">
        <v>13</v>
      </c>
      <c r="B511" s="102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22"/>
      <c r="AD511" s="1022"/>
      <c r="AE511" s="1022"/>
      <c r="AF511" s="1022"/>
      <c r="AG511" s="102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23">
        <v>14</v>
      </c>
      <c r="B512" s="102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22"/>
      <c r="AD512" s="1022"/>
      <c r="AE512" s="1022"/>
      <c r="AF512" s="1022"/>
      <c r="AG512" s="102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23">
        <v>15</v>
      </c>
      <c r="B513" s="102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22"/>
      <c r="AD513" s="1022"/>
      <c r="AE513" s="1022"/>
      <c r="AF513" s="1022"/>
      <c r="AG513" s="102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23">
        <v>16</v>
      </c>
      <c r="B514" s="102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22"/>
      <c r="AD514" s="1022"/>
      <c r="AE514" s="1022"/>
      <c r="AF514" s="1022"/>
      <c r="AG514" s="102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23">
        <v>17</v>
      </c>
      <c r="B515" s="102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22"/>
      <c r="AD515" s="1022"/>
      <c r="AE515" s="1022"/>
      <c r="AF515" s="1022"/>
      <c r="AG515" s="102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23">
        <v>18</v>
      </c>
      <c r="B516" s="102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22"/>
      <c r="AD516" s="1022"/>
      <c r="AE516" s="1022"/>
      <c r="AF516" s="1022"/>
      <c r="AG516" s="102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23">
        <v>19</v>
      </c>
      <c r="B517" s="102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22"/>
      <c r="AD517" s="1022"/>
      <c r="AE517" s="1022"/>
      <c r="AF517" s="1022"/>
      <c r="AG517" s="102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23">
        <v>20</v>
      </c>
      <c r="B518" s="102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22"/>
      <c r="AD518" s="1022"/>
      <c r="AE518" s="1022"/>
      <c r="AF518" s="1022"/>
      <c r="AG518" s="102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23">
        <v>21</v>
      </c>
      <c r="B519" s="102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22"/>
      <c r="AD519" s="1022"/>
      <c r="AE519" s="1022"/>
      <c r="AF519" s="1022"/>
      <c r="AG519" s="102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23">
        <v>22</v>
      </c>
      <c r="B520" s="102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22"/>
      <c r="AD520" s="1022"/>
      <c r="AE520" s="1022"/>
      <c r="AF520" s="1022"/>
      <c r="AG520" s="102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23">
        <v>23</v>
      </c>
      <c r="B521" s="102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22"/>
      <c r="AD521" s="1022"/>
      <c r="AE521" s="1022"/>
      <c r="AF521" s="1022"/>
      <c r="AG521" s="102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23">
        <v>24</v>
      </c>
      <c r="B522" s="102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22"/>
      <c r="AD522" s="1022"/>
      <c r="AE522" s="1022"/>
      <c r="AF522" s="1022"/>
      <c r="AG522" s="102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23">
        <v>25</v>
      </c>
      <c r="B523" s="102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22"/>
      <c r="AD523" s="1022"/>
      <c r="AE523" s="1022"/>
      <c r="AF523" s="1022"/>
      <c r="AG523" s="102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23">
        <v>26</v>
      </c>
      <c r="B524" s="102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22"/>
      <c r="AD524" s="1022"/>
      <c r="AE524" s="1022"/>
      <c r="AF524" s="1022"/>
      <c r="AG524" s="102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23">
        <v>27</v>
      </c>
      <c r="B525" s="102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22"/>
      <c r="AD525" s="1022"/>
      <c r="AE525" s="1022"/>
      <c r="AF525" s="1022"/>
      <c r="AG525" s="102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23">
        <v>28</v>
      </c>
      <c r="B526" s="102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22"/>
      <c r="AD526" s="1022"/>
      <c r="AE526" s="1022"/>
      <c r="AF526" s="1022"/>
      <c r="AG526" s="102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23">
        <v>29</v>
      </c>
      <c r="B527" s="102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22"/>
      <c r="AD527" s="1022"/>
      <c r="AE527" s="1022"/>
      <c r="AF527" s="1022"/>
      <c r="AG527" s="102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23">
        <v>30</v>
      </c>
      <c r="B528" s="102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22"/>
      <c r="AD528" s="1022"/>
      <c r="AE528" s="1022"/>
      <c r="AF528" s="1022"/>
      <c r="AG528" s="102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295</v>
      </c>
      <c r="K531" s="110"/>
      <c r="L531" s="110"/>
      <c r="M531" s="110"/>
      <c r="N531" s="110"/>
      <c r="O531" s="110"/>
      <c r="P531" s="336" t="s">
        <v>27</v>
      </c>
      <c r="Q531" s="336"/>
      <c r="R531" s="336"/>
      <c r="S531" s="336"/>
      <c r="T531" s="336"/>
      <c r="U531" s="336"/>
      <c r="V531" s="336"/>
      <c r="W531" s="336"/>
      <c r="X531" s="336"/>
      <c r="Y531" s="346" t="s">
        <v>293</v>
      </c>
      <c r="Z531" s="347"/>
      <c r="AA531" s="347"/>
      <c r="AB531" s="347"/>
      <c r="AC531" s="278" t="s">
        <v>332</v>
      </c>
      <c r="AD531" s="278"/>
      <c r="AE531" s="278"/>
      <c r="AF531" s="278"/>
      <c r="AG531" s="278"/>
      <c r="AH531" s="346" t="s">
        <v>257</v>
      </c>
      <c r="AI531" s="348"/>
      <c r="AJ531" s="348"/>
      <c r="AK531" s="348"/>
      <c r="AL531" s="348" t="s">
        <v>21</v>
      </c>
      <c r="AM531" s="348"/>
      <c r="AN531" s="348"/>
      <c r="AO531" s="427"/>
      <c r="AP531" s="428" t="s">
        <v>296</v>
      </c>
      <c r="AQ531" s="428"/>
      <c r="AR531" s="428"/>
      <c r="AS531" s="428"/>
      <c r="AT531" s="428"/>
      <c r="AU531" s="428"/>
      <c r="AV531" s="428"/>
      <c r="AW531" s="428"/>
      <c r="AX531" s="428"/>
      <c r="AY531" s="34">
        <f>$AY$529</f>
        <v>0</v>
      </c>
    </row>
    <row r="532" spans="1:51" ht="26.25" customHeight="1" x14ac:dyDescent="0.15">
      <c r="A532" s="1023">
        <v>1</v>
      </c>
      <c r="B532" s="102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22"/>
      <c r="AD532" s="1022"/>
      <c r="AE532" s="1022"/>
      <c r="AF532" s="1022"/>
      <c r="AG532" s="1022"/>
      <c r="AH532" s="325"/>
      <c r="AI532" s="326"/>
      <c r="AJ532" s="326"/>
      <c r="AK532" s="326"/>
      <c r="AL532" s="327"/>
      <c r="AM532" s="328"/>
      <c r="AN532" s="328"/>
      <c r="AO532" s="329"/>
      <c r="AP532" s="322"/>
      <c r="AQ532" s="322"/>
      <c r="AR532" s="322"/>
      <c r="AS532" s="322"/>
      <c r="AT532" s="322"/>
      <c r="AU532" s="322"/>
      <c r="AV532" s="322"/>
      <c r="AW532" s="322"/>
      <c r="AX532" s="322"/>
      <c r="AY532" s="34">
        <f>$AY$529</f>
        <v>0</v>
      </c>
    </row>
    <row r="533" spans="1:51" ht="26.25" customHeight="1" x14ac:dyDescent="0.15">
      <c r="A533" s="1023">
        <v>2</v>
      </c>
      <c r="B533" s="102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22"/>
      <c r="AD533" s="1022"/>
      <c r="AE533" s="1022"/>
      <c r="AF533" s="1022"/>
      <c r="AG533" s="102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23">
        <v>3</v>
      </c>
      <c r="B534" s="102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22"/>
      <c r="AD534" s="1022"/>
      <c r="AE534" s="1022"/>
      <c r="AF534" s="1022"/>
      <c r="AG534" s="102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23">
        <v>4</v>
      </c>
      <c r="B535" s="102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22"/>
      <c r="AD535" s="1022"/>
      <c r="AE535" s="1022"/>
      <c r="AF535" s="1022"/>
      <c r="AG535" s="102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23">
        <v>5</v>
      </c>
      <c r="B536" s="102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22"/>
      <c r="AD536" s="1022"/>
      <c r="AE536" s="1022"/>
      <c r="AF536" s="1022"/>
      <c r="AG536" s="102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23">
        <v>6</v>
      </c>
      <c r="B537" s="102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22"/>
      <c r="AD537" s="1022"/>
      <c r="AE537" s="1022"/>
      <c r="AF537" s="1022"/>
      <c r="AG537" s="102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23">
        <v>7</v>
      </c>
      <c r="B538" s="102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22"/>
      <c r="AD538" s="1022"/>
      <c r="AE538" s="1022"/>
      <c r="AF538" s="1022"/>
      <c r="AG538" s="102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23">
        <v>8</v>
      </c>
      <c r="B539" s="102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22"/>
      <c r="AD539" s="1022"/>
      <c r="AE539" s="1022"/>
      <c r="AF539" s="1022"/>
      <c r="AG539" s="102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23">
        <v>9</v>
      </c>
      <c r="B540" s="102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22"/>
      <c r="AD540" s="1022"/>
      <c r="AE540" s="1022"/>
      <c r="AF540" s="1022"/>
      <c r="AG540" s="102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23">
        <v>10</v>
      </c>
      <c r="B541" s="102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22"/>
      <c r="AD541" s="1022"/>
      <c r="AE541" s="1022"/>
      <c r="AF541" s="1022"/>
      <c r="AG541" s="102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23">
        <v>11</v>
      </c>
      <c r="B542" s="102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22"/>
      <c r="AD542" s="1022"/>
      <c r="AE542" s="1022"/>
      <c r="AF542" s="1022"/>
      <c r="AG542" s="102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23">
        <v>12</v>
      </c>
      <c r="B543" s="102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22"/>
      <c r="AD543" s="1022"/>
      <c r="AE543" s="1022"/>
      <c r="AF543" s="1022"/>
      <c r="AG543" s="102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23">
        <v>13</v>
      </c>
      <c r="B544" s="102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22"/>
      <c r="AD544" s="1022"/>
      <c r="AE544" s="1022"/>
      <c r="AF544" s="1022"/>
      <c r="AG544" s="102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23">
        <v>14</v>
      </c>
      <c r="B545" s="102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22"/>
      <c r="AD545" s="1022"/>
      <c r="AE545" s="1022"/>
      <c r="AF545" s="1022"/>
      <c r="AG545" s="102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23">
        <v>15</v>
      </c>
      <c r="B546" s="102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22"/>
      <c r="AD546" s="1022"/>
      <c r="AE546" s="1022"/>
      <c r="AF546" s="1022"/>
      <c r="AG546" s="102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23">
        <v>16</v>
      </c>
      <c r="B547" s="102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22"/>
      <c r="AD547" s="1022"/>
      <c r="AE547" s="1022"/>
      <c r="AF547" s="1022"/>
      <c r="AG547" s="102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23">
        <v>17</v>
      </c>
      <c r="B548" s="102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22"/>
      <c r="AD548" s="1022"/>
      <c r="AE548" s="1022"/>
      <c r="AF548" s="1022"/>
      <c r="AG548" s="102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23">
        <v>18</v>
      </c>
      <c r="B549" s="102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22"/>
      <c r="AD549" s="1022"/>
      <c r="AE549" s="1022"/>
      <c r="AF549" s="1022"/>
      <c r="AG549" s="102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23">
        <v>19</v>
      </c>
      <c r="B550" s="102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22"/>
      <c r="AD550" s="1022"/>
      <c r="AE550" s="1022"/>
      <c r="AF550" s="1022"/>
      <c r="AG550" s="102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23">
        <v>20</v>
      </c>
      <c r="B551" s="102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22"/>
      <c r="AD551" s="1022"/>
      <c r="AE551" s="1022"/>
      <c r="AF551" s="1022"/>
      <c r="AG551" s="102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23">
        <v>21</v>
      </c>
      <c r="B552" s="102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22"/>
      <c r="AD552" s="1022"/>
      <c r="AE552" s="1022"/>
      <c r="AF552" s="1022"/>
      <c r="AG552" s="102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23">
        <v>22</v>
      </c>
      <c r="B553" s="102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22"/>
      <c r="AD553" s="1022"/>
      <c r="AE553" s="1022"/>
      <c r="AF553" s="1022"/>
      <c r="AG553" s="102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23">
        <v>23</v>
      </c>
      <c r="B554" s="102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22"/>
      <c r="AD554" s="1022"/>
      <c r="AE554" s="1022"/>
      <c r="AF554" s="1022"/>
      <c r="AG554" s="102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23">
        <v>24</v>
      </c>
      <c r="B555" s="102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22"/>
      <c r="AD555" s="1022"/>
      <c r="AE555" s="1022"/>
      <c r="AF555" s="1022"/>
      <c r="AG555" s="102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23">
        <v>25</v>
      </c>
      <c r="B556" s="102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22"/>
      <c r="AD556" s="1022"/>
      <c r="AE556" s="1022"/>
      <c r="AF556" s="1022"/>
      <c r="AG556" s="102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23">
        <v>26</v>
      </c>
      <c r="B557" s="102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22"/>
      <c r="AD557" s="1022"/>
      <c r="AE557" s="1022"/>
      <c r="AF557" s="1022"/>
      <c r="AG557" s="102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23">
        <v>27</v>
      </c>
      <c r="B558" s="102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22"/>
      <c r="AD558" s="1022"/>
      <c r="AE558" s="1022"/>
      <c r="AF558" s="1022"/>
      <c r="AG558" s="102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23">
        <v>28</v>
      </c>
      <c r="B559" s="102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22"/>
      <c r="AD559" s="1022"/>
      <c r="AE559" s="1022"/>
      <c r="AF559" s="1022"/>
      <c r="AG559" s="102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23">
        <v>29</v>
      </c>
      <c r="B560" s="102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22"/>
      <c r="AD560" s="1022"/>
      <c r="AE560" s="1022"/>
      <c r="AF560" s="1022"/>
      <c r="AG560" s="102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23">
        <v>30</v>
      </c>
      <c r="B561" s="102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22"/>
      <c r="AD561" s="1022"/>
      <c r="AE561" s="1022"/>
      <c r="AF561" s="1022"/>
      <c r="AG561" s="102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295</v>
      </c>
      <c r="K564" s="110"/>
      <c r="L564" s="110"/>
      <c r="M564" s="110"/>
      <c r="N564" s="110"/>
      <c r="O564" s="110"/>
      <c r="P564" s="336" t="s">
        <v>27</v>
      </c>
      <c r="Q564" s="336"/>
      <c r="R564" s="336"/>
      <c r="S564" s="336"/>
      <c r="T564" s="336"/>
      <c r="U564" s="336"/>
      <c r="V564" s="336"/>
      <c r="W564" s="336"/>
      <c r="X564" s="336"/>
      <c r="Y564" s="346" t="s">
        <v>293</v>
      </c>
      <c r="Z564" s="347"/>
      <c r="AA564" s="347"/>
      <c r="AB564" s="347"/>
      <c r="AC564" s="278" t="s">
        <v>332</v>
      </c>
      <c r="AD564" s="278"/>
      <c r="AE564" s="278"/>
      <c r="AF564" s="278"/>
      <c r="AG564" s="278"/>
      <c r="AH564" s="346" t="s">
        <v>257</v>
      </c>
      <c r="AI564" s="348"/>
      <c r="AJ564" s="348"/>
      <c r="AK564" s="348"/>
      <c r="AL564" s="348" t="s">
        <v>21</v>
      </c>
      <c r="AM564" s="348"/>
      <c r="AN564" s="348"/>
      <c r="AO564" s="427"/>
      <c r="AP564" s="428" t="s">
        <v>296</v>
      </c>
      <c r="AQ564" s="428"/>
      <c r="AR564" s="428"/>
      <c r="AS564" s="428"/>
      <c r="AT564" s="428"/>
      <c r="AU564" s="428"/>
      <c r="AV564" s="428"/>
      <c r="AW564" s="428"/>
      <c r="AX564" s="428"/>
      <c r="AY564" s="34">
        <f>$AY$562</f>
        <v>0</v>
      </c>
    </row>
    <row r="565" spans="1:51" ht="26.25" customHeight="1" x14ac:dyDescent="0.15">
      <c r="A565" s="1023">
        <v>1</v>
      </c>
      <c r="B565" s="102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22"/>
      <c r="AD565" s="1022"/>
      <c r="AE565" s="1022"/>
      <c r="AF565" s="1022"/>
      <c r="AG565" s="1022"/>
      <c r="AH565" s="325"/>
      <c r="AI565" s="326"/>
      <c r="AJ565" s="326"/>
      <c r="AK565" s="326"/>
      <c r="AL565" s="327"/>
      <c r="AM565" s="328"/>
      <c r="AN565" s="328"/>
      <c r="AO565" s="329"/>
      <c r="AP565" s="322"/>
      <c r="AQ565" s="322"/>
      <c r="AR565" s="322"/>
      <c r="AS565" s="322"/>
      <c r="AT565" s="322"/>
      <c r="AU565" s="322"/>
      <c r="AV565" s="322"/>
      <c r="AW565" s="322"/>
      <c r="AX565" s="322"/>
      <c r="AY565" s="34">
        <f>$AY$562</f>
        <v>0</v>
      </c>
    </row>
    <row r="566" spans="1:51" ht="26.25" customHeight="1" x14ac:dyDescent="0.15">
      <c r="A566" s="1023">
        <v>2</v>
      </c>
      <c r="B566" s="102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22"/>
      <c r="AD566" s="1022"/>
      <c r="AE566" s="1022"/>
      <c r="AF566" s="1022"/>
      <c r="AG566" s="102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23">
        <v>3</v>
      </c>
      <c r="B567" s="102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22"/>
      <c r="AD567" s="1022"/>
      <c r="AE567" s="1022"/>
      <c r="AF567" s="1022"/>
      <c r="AG567" s="102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23">
        <v>4</v>
      </c>
      <c r="B568" s="102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22"/>
      <c r="AD568" s="1022"/>
      <c r="AE568" s="1022"/>
      <c r="AF568" s="1022"/>
      <c r="AG568" s="102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23">
        <v>5</v>
      </c>
      <c r="B569" s="102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22"/>
      <c r="AD569" s="1022"/>
      <c r="AE569" s="1022"/>
      <c r="AF569" s="1022"/>
      <c r="AG569" s="102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23">
        <v>6</v>
      </c>
      <c r="B570" s="102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22"/>
      <c r="AD570" s="1022"/>
      <c r="AE570" s="1022"/>
      <c r="AF570" s="1022"/>
      <c r="AG570" s="102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23">
        <v>7</v>
      </c>
      <c r="B571" s="102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22"/>
      <c r="AD571" s="1022"/>
      <c r="AE571" s="1022"/>
      <c r="AF571" s="1022"/>
      <c r="AG571" s="102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23">
        <v>8</v>
      </c>
      <c r="B572" s="102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22"/>
      <c r="AD572" s="1022"/>
      <c r="AE572" s="1022"/>
      <c r="AF572" s="1022"/>
      <c r="AG572" s="102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23">
        <v>9</v>
      </c>
      <c r="B573" s="102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22"/>
      <c r="AD573" s="1022"/>
      <c r="AE573" s="1022"/>
      <c r="AF573" s="1022"/>
      <c r="AG573" s="102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23">
        <v>10</v>
      </c>
      <c r="B574" s="102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22"/>
      <c r="AD574" s="1022"/>
      <c r="AE574" s="1022"/>
      <c r="AF574" s="1022"/>
      <c r="AG574" s="102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23">
        <v>11</v>
      </c>
      <c r="B575" s="102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22"/>
      <c r="AD575" s="1022"/>
      <c r="AE575" s="1022"/>
      <c r="AF575" s="1022"/>
      <c r="AG575" s="102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23">
        <v>12</v>
      </c>
      <c r="B576" s="102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22"/>
      <c r="AD576" s="1022"/>
      <c r="AE576" s="1022"/>
      <c r="AF576" s="1022"/>
      <c r="AG576" s="102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23">
        <v>13</v>
      </c>
      <c r="B577" s="102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22"/>
      <c r="AD577" s="1022"/>
      <c r="AE577" s="1022"/>
      <c r="AF577" s="1022"/>
      <c r="AG577" s="102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23">
        <v>14</v>
      </c>
      <c r="B578" s="102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22"/>
      <c r="AD578" s="1022"/>
      <c r="AE578" s="1022"/>
      <c r="AF578" s="1022"/>
      <c r="AG578" s="102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23">
        <v>15</v>
      </c>
      <c r="B579" s="102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22"/>
      <c r="AD579" s="1022"/>
      <c r="AE579" s="1022"/>
      <c r="AF579" s="1022"/>
      <c r="AG579" s="102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23">
        <v>16</v>
      </c>
      <c r="B580" s="102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22"/>
      <c r="AD580" s="1022"/>
      <c r="AE580" s="1022"/>
      <c r="AF580" s="1022"/>
      <c r="AG580" s="102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23">
        <v>17</v>
      </c>
      <c r="B581" s="102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22"/>
      <c r="AD581" s="1022"/>
      <c r="AE581" s="1022"/>
      <c r="AF581" s="1022"/>
      <c r="AG581" s="102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23">
        <v>18</v>
      </c>
      <c r="B582" s="102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22"/>
      <c r="AD582" s="1022"/>
      <c r="AE582" s="1022"/>
      <c r="AF582" s="1022"/>
      <c r="AG582" s="102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23">
        <v>19</v>
      </c>
      <c r="B583" s="102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22"/>
      <c r="AD583" s="1022"/>
      <c r="AE583" s="1022"/>
      <c r="AF583" s="1022"/>
      <c r="AG583" s="102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23">
        <v>20</v>
      </c>
      <c r="B584" s="102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22"/>
      <c r="AD584" s="1022"/>
      <c r="AE584" s="1022"/>
      <c r="AF584" s="1022"/>
      <c r="AG584" s="102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23">
        <v>21</v>
      </c>
      <c r="B585" s="102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22"/>
      <c r="AD585" s="1022"/>
      <c r="AE585" s="1022"/>
      <c r="AF585" s="1022"/>
      <c r="AG585" s="102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23">
        <v>22</v>
      </c>
      <c r="B586" s="102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22"/>
      <c r="AD586" s="1022"/>
      <c r="AE586" s="1022"/>
      <c r="AF586" s="1022"/>
      <c r="AG586" s="102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23">
        <v>23</v>
      </c>
      <c r="B587" s="102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22"/>
      <c r="AD587" s="1022"/>
      <c r="AE587" s="1022"/>
      <c r="AF587" s="1022"/>
      <c r="AG587" s="102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23">
        <v>24</v>
      </c>
      <c r="B588" s="102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22"/>
      <c r="AD588" s="1022"/>
      <c r="AE588" s="1022"/>
      <c r="AF588" s="1022"/>
      <c r="AG588" s="102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23">
        <v>25</v>
      </c>
      <c r="B589" s="102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22"/>
      <c r="AD589" s="1022"/>
      <c r="AE589" s="1022"/>
      <c r="AF589" s="1022"/>
      <c r="AG589" s="102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23">
        <v>26</v>
      </c>
      <c r="B590" s="102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22"/>
      <c r="AD590" s="1022"/>
      <c r="AE590" s="1022"/>
      <c r="AF590" s="1022"/>
      <c r="AG590" s="102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23">
        <v>27</v>
      </c>
      <c r="B591" s="102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22"/>
      <c r="AD591" s="1022"/>
      <c r="AE591" s="1022"/>
      <c r="AF591" s="1022"/>
      <c r="AG591" s="102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23">
        <v>28</v>
      </c>
      <c r="B592" s="102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22"/>
      <c r="AD592" s="1022"/>
      <c r="AE592" s="1022"/>
      <c r="AF592" s="1022"/>
      <c r="AG592" s="102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23">
        <v>29</v>
      </c>
      <c r="B593" s="102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22"/>
      <c r="AD593" s="1022"/>
      <c r="AE593" s="1022"/>
      <c r="AF593" s="1022"/>
      <c r="AG593" s="102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23">
        <v>30</v>
      </c>
      <c r="B594" s="102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22"/>
      <c r="AD594" s="1022"/>
      <c r="AE594" s="1022"/>
      <c r="AF594" s="1022"/>
      <c r="AG594" s="102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295</v>
      </c>
      <c r="K597" s="110"/>
      <c r="L597" s="110"/>
      <c r="M597" s="110"/>
      <c r="N597" s="110"/>
      <c r="O597" s="110"/>
      <c r="P597" s="336" t="s">
        <v>27</v>
      </c>
      <c r="Q597" s="336"/>
      <c r="R597" s="336"/>
      <c r="S597" s="336"/>
      <c r="T597" s="336"/>
      <c r="U597" s="336"/>
      <c r="V597" s="336"/>
      <c r="W597" s="336"/>
      <c r="X597" s="336"/>
      <c r="Y597" s="346" t="s">
        <v>293</v>
      </c>
      <c r="Z597" s="347"/>
      <c r="AA597" s="347"/>
      <c r="AB597" s="347"/>
      <c r="AC597" s="278" t="s">
        <v>332</v>
      </c>
      <c r="AD597" s="278"/>
      <c r="AE597" s="278"/>
      <c r="AF597" s="278"/>
      <c r="AG597" s="278"/>
      <c r="AH597" s="346" t="s">
        <v>257</v>
      </c>
      <c r="AI597" s="348"/>
      <c r="AJ597" s="348"/>
      <c r="AK597" s="348"/>
      <c r="AL597" s="348" t="s">
        <v>21</v>
      </c>
      <c r="AM597" s="348"/>
      <c r="AN597" s="348"/>
      <c r="AO597" s="427"/>
      <c r="AP597" s="428" t="s">
        <v>296</v>
      </c>
      <c r="AQ597" s="428"/>
      <c r="AR597" s="428"/>
      <c r="AS597" s="428"/>
      <c r="AT597" s="428"/>
      <c r="AU597" s="428"/>
      <c r="AV597" s="428"/>
      <c r="AW597" s="428"/>
      <c r="AX597" s="428"/>
      <c r="AY597" s="34">
        <f>$AY$595</f>
        <v>0</v>
      </c>
    </row>
    <row r="598" spans="1:51" ht="26.25" customHeight="1" x14ac:dyDescent="0.15">
      <c r="A598" s="1023">
        <v>1</v>
      </c>
      <c r="B598" s="102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22"/>
      <c r="AD598" s="1022"/>
      <c r="AE598" s="1022"/>
      <c r="AF598" s="1022"/>
      <c r="AG598" s="1022"/>
      <c r="AH598" s="325"/>
      <c r="AI598" s="326"/>
      <c r="AJ598" s="326"/>
      <c r="AK598" s="326"/>
      <c r="AL598" s="327"/>
      <c r="AM598" s="328"/>
      <c r="AN598" s="328"/>
      <c r="AO598" s="329"/>
      <c r="AP598" s="322"/>
      <c r="AQ598" s="322"/>
      <c r="AR598" s="322"/>
      <c r="AS598" s="322"/>
      <c r="AT598" s="322"/>
      <c r="AU598" s="322"/>
      <c r="AV598" s="322"/>
      <c r="AW598" s="322"/>
      <c r="AX598" s="322"/>
      <c r="AY598" s="34">
        <f>$AY$595</f>
        <v>0</v>
      </c>
    </row>
    <row r="599" spans="1:51" ht="26.25" customHeight="1" x14ac:dyDescent="0.15">
      <c r="A599" s="1023">
        <v>2</v>
      </c>
      <c r="B599" s="102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22"/>
      <c r="AD599" s="1022"/>
      <c r="AE599" s="1022"/>
      <c r="AF599" s="1022"/>
      <c r="AG599" s="102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23">
        <v>3</v>
      </c>
      <c r="B600" s="102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22"/>
      <c r="AD600" s="1022"/>
      <c r="AE600" s="1022"/>
      <c r="AF600" s="1022"/>
      <c r="AG600" s="102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23">
        <v>4</v>
      </c>
      <c r="B601" s="102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22"/>
      <c r="AD601" s="1022"/>
      <c r="AE601" s="1022"/>
      <c r="AF601" s="1022"/>
      <c r="AG601" s="102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23">
        <v>5</v>
      </c>
      <c r="B602" s="102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22"/>
      <c r="AD602" s="1022"/>
      <c r="AE602" s="1022"/>
      <c r="AF602" s="1022"/>
      <c r="AG602" s="102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23">
        <v>6</v>
      </c>
      <c r="B603" s="102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22"/>
      <c r="AD603" s="1022"/>
      <c r="AE603" s="1022"/>
      <c r="AF603" s="1022"/>
      <c r="AG603" s="102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23">
        <v>7</v>
      </c>
      <c r="B604" s="102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22"/>
      <c r="AD604" s="1022"/>
      <c r="AE604" s="1022"/>
      <c r="AF604" s="1022"/>
      <c r="AG604" s="102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23">
        <v>8</v>
      </c>
      <c r="B605" s="102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22"/>
      <c r="AD605" s="1022"/>
      <c r="AE605" s="1022"/>
      <c r="AF605" s="1022"/>
      <c r="AG605" s="102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23">
        <v>9</v>
      </c>
      <c r="B606" s="102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22"/>
      <c r="AD606" s="1022"/>
      <c r="AE606" s="1022"/>
      <c r="AF606" s="1022"/>
      <c r="AG606" s="102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23">
        <v>10</v>
      </c>
      <c r="B607" s="102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22"/>
      <c r="AD607" s="1022"/>
      <c r="AE607" s="1022"/>
      <c r="AF607" s="1022"/>
      <c r="AG607" s="102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23">
        <v>11</v>
      </c>
      <c r="B608" s="102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22"/>
      <c r="AD608" s="1022"/>
      <c r="AE608" s="1022"/>
      <c r="AF608" s="1022"/>
      <c r="AG608" s="102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23">
        <v>12</v>
      </c>
      <c r="B609" s="102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22"/>
      <c r="AD609" s="1022"/>
      <c r="AE609" s="1022"/>
      <c r="AF609" s="1022"/>
      <c r="AG609" s="102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23">
        <v>13</v>
      </c>
      <c r="B610" s="102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22"/>
      <c r="AD610" s="1022"/>
      <c r="AE610" s="1022"/>
      <c r="AF610" s="1022"/>
      <c r="AG610" s="102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23">
        <v>14</v>
      </c>
      <c r="B611" s="102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22"/>
      <c r="AD611" s="1022"/>
      <c r="AE611" s="1022"/>
      <c r="AF611" s="1022"/>
      <c r="AG611" s="102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23">
        <v>15</v>
      </c>
      <c r="B612" s="102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22"/>
      <c r="AD612" s="1022"/>
      <c r="AE612" s="1022"/>
      <c r="AF612" s="1022"/>
      <c r="AG612" s="102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23">
        <v>16</v>
      </c>
      <c r="B613" s="102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22"/>
      <c r="AD613" s="1022"/>
      <c r="AE613" s="1022"/>
      <c r="AF613" s="1022"/>
      <c r="AG613" s="102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23">
        <v>17</v>
      </c>
      <c r="B614" s="102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22"/>
      <c r="AD614" s="1022"/>
      <c r="AE614" s="1022"/>
      <c r="AF614" s="1022"/>
      <c r="AG614" s="102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23">
        <v>18</v>
      </c>
      <c r="B615" s="102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22"/>
      <c r="AD615" s="1022"/>
      <c r="AE615" s="1022"/>
      <c r="AF615" s="1022"/>
      <c r="AG615" s="102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23">
        <v>19</v>
      </c>
      <c r="B616" s="102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22"/>
      <c r="AD616" s="1022"/>
      <c r="AE616" s="1022"/>
      <c r="AF616" s="1022"/>
      <c r="AG616" s="102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23">
        <v>20</v>
      </c>
      <c r="B617" s="102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22"/>
      <c r="AD617" s="1022"/>
      <c r="AE617" s="1022"/>
      <c r="AF617" s="1022"/>
      <c r="AG617" s="102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23">
        <v>21</v>
      </c>
      <c r="B618" s="102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22"/>
      <c r="AD618" s="1022"/>
      <c r="AE618" s="1022"/>
      <c r="AF618" s="1022"/>
      <c r="AG618" s="102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23">
        <v>22</v>
      </c>
      <c r="B619" s="102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22"/>
      <c r="AD619" s="1022"/>
      <c r="AE619" s="1022"/>
      <c r="AF619" s="1022"/>
      <c r="AG619" s="102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23">
        <v>23</v>
      </c>
      <c r="B620" s="102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22"/>
      <c r="AD620" s="1022"/>
      <c r="AE620" s="1022"/>
      <c r="AF620" s="1022"/>
      <c r="AG620" s="102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23">
        <v>24</v>
      </c>
      <c r="B621" s="102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22"/>
      <c r="AD621" s="1022"/>
      <c r="AE621" s="1022"/>
      <c r="AF621" s="1022"/>
      <c r="AG621" s="102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23">
        <v>25</v>
      </c>
      <c r="B622" s="102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22"/>
      <c r="AD622" s="1022"/>
      <c r="AE622" s="1022"/>
      <c r="AF622" s="1022"/>
      <c r="AG622" s="102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23">
        <v>26</v>
      </c>
      <c r="B623" s="102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22"/>
      <c r="AD623" s="1022"/>
      <c r="AE623" s="1022"/>
      <c r="AF623" s="1022"/>
      <c r="AG623" s="102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23">
        <v>27</v>
      </c>
      <c r="B624" s="102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22"/>
      <c r="AD624" s="1022"/>
      <c r="AE624" s="1022"/>
      <c r="AF624" s="1022"/>
      <c r="AG624" s="102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23">
        <v>28</v>
      </c>
      <c r="B625" s="102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22"/>
      <c r="AD625" s="1022"/>
      <c r="AE625" s="1022"/>
      <c r="AF625" s="1022"/>
      <c r="AG625" s="102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23">
        <v>29</v>
      </c>
      <c r="B626" s="102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22"/>
      <c r="AD626" s="1022"/>
      <c r="AE626" s="1022"/>
      <c r="AF626" s="1022"/>
      <c r="AG626" s="102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23">
        <v>30</v>
      </c>
      <c r="B627" s="102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22"/>
      <c r="AD627" s="1022"/>
      <c r="AE627" s="1022"/>
      <c r="AF627" s="1022"/>
      <c r="AG627" s="102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295</v>
      </c>
      <c r="K630" s="110"/>
      <c r="L630" s="110"/>
      <c r="M630" s="110"/>
      <c r="N630" s="110"/>
      <c r="O630" s="110"/>
      <c r="P630" s="336" t="s">
        <v>27</v>
      </c>
      <c r="Q630" s="336"/>
      <c r="R630" s="336"/>
      <c r="S630" s="336"/>
      <c r="T630" s="336"/>
      <c r="U630" s="336"/>
      <c r="V630" s="336"/>
      <c r="W630" s="336"/>
      <c r="X630" s="336"/>
      <c r="Y630" s="346" t="s">
        <v>293</v>
      </c>
      <c r="Z630" s="347"/>
      <c r="AA630" s="347"/>
      <c r="AB630" s="347"/>
      <c r="AC630" s="278" t="s">
        <v>332</v>
      </c>
      <c r="AD630" s="278"/>
      <c r="AE630" s="278"/>
      <c r="AF630" s="278"/>
      <c r="AG630" s="278"/>
      <c r="AH630" s="346" t="s">
        <v>257</v>
      </c>
      <c r="AI630" s="348"/>
      <c r="AJ630" s="348"/>
      <c r="AK630" s="348"/>
      <c r="AL630" s="348" t="s">
        <v>21</v>
      </c>
      <c r="AM630" s="348"/>
      <c r="AN630" s="348"/>
      <c r="AO630" s="427"/>
      <c r="AP630" s="428" t="s">
        <v>296</v>
      </c>
      <c r="AQ630" s="428"/>
      <c r="AR630" s="428"/>
      <c r="AS630" s="428"/>
      <c r="AT630" s="428"/>
      <c r="AU630" s="428"/>
      <c r="AV630" s="428"/>
      <c r="AW630" s="428"/>
      <c r="AX630" s="428"/>
      <c r="AY630" s="34">
        <f>$AY$628</f>
        <v>0</v>
      </c>
    </row>
    <row r="631" spans="1:51" ht="26.25" customHeight="1" x14ac:dyDescent="0.15">
      <c r="A631" s="1023">
        <v>1</v>
      </c>
      <c r="B631" s="102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22"/>
      <c r="AD631" s="1022"/>
      <c r="AE631" s="1022"/>
      <c r="AF631" s="1022"/>
      <c r="AG631" s="1022"/>
      <c r="AH631" s="325"/>
      <c r="AI631" s="326"/>
      <c r="AJ631" s="326"/>
      <c r="AK631" s="326"/>
      <c r="AL631" s="327"/>
      <c r="AM631" s="328"/>
      <c r="AN631" s="328"/>
      <c r="AO631" s="329"/>
      <c r="AP631" s="322"/>
      <c r="AQ631" s="322"/>
      <c r="AR631" s="322"/>
      <c r="AS631" s="322"/>
      <c r="AT631" s="322"/>
      <c r="AU631" s="322"/>
      <c r="AV631" s="322"/>
      <c r="AW631" s="322"/>
      <c r="AX631" s="322"/>
      <c r="AY631" s="34">
        <f>$AY$628</f>
        <v>0</v>
      </c>
    </row>
    <row r="632" spans="1:51" ht="26.25" customHeight="1" x14ac:dyDescent="0.15">
      <c r="A632" s="1023">
        <v>2</v>
      </c>
      <c r="B632" s="102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22"/>
      <c r="AD632" s="1022"/>
      <c r="AE632" s="1022"/>
      <c r="AF632" s="1022"/>
      <c r="AG632" s="102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23">
        <v>3</v>
      </c>
      <c r="B633" s="102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22"/>
      <c r="AD633" s="1022"/>
      <c r="AE633" s="1022"/>
      <c r="AF633" s="1022"/>
      <c r="AG633" s="102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23">
        <v>4</v>
      </c>
      <c r="B634" s="102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22"/>
      <c r="AD634" s="1022"/>
      <c r="AE634" s="1022"/>
      <c r="AF634" s="1022"/>
      <c r="AG634" s="102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23">
        <v>5</v>
      </c>
      <c r="B635" s="102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22"/>
      <c r="AD635" s="1022"/>
      <c r="AE635" s="1022"/>
      <c r="AF635" s="1022"/>
      <c r="AG635" s="102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23">
        <v>6</v>
      </c>
      <c r="B636" s="102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22"/>
      <c r="AD636" s="1022"/>
      <c r="AE636" s="1022"/>
      <c r="AF636" s="1022"/>
      <c r="AG636" s="102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23">
        <v>7</v>
      </c>
      <c r="B637" s="102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22"/>
      <c r="AD637" s="1022"/>
      <c r="AE637" s="1022"/>
      <c r="AF637" s="1022"/>
      <c r="AG637" s="102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23">
        <v>8</v>
      </c>
      <c r="B638" s="102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22"/>
      <c r="AD638" s="1022"/>
      <c r="AE638" s="1022"/>
      <c r="AF638" s="1022"/>
      <c r="AG638" s="102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23">
        <v>9</v>
      </c>
      <c r="B639" s="102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22"/>
      <c r="AD639" s="1022"/>
      <c r="AE639" s="1022"/>
      <c r="AF639" s="1022"/>
      <c r="AG639" s="102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23">
        <v>10</v>
      </c>
      <c r="B640" s="102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22"/>
      <c r="AD640" s="1022"/>
      <c r="AE640" s="1022"/>
      <c r="AF640" s="1022"/>
      <c r="AG640" s="102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23">
        <v>11</v>
      </c>
      <c r="B641" s="102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22"/>
      <c r="AD641" s="1022"/>
      <c r="AE641" s="1022"/>
      <c r="AF641" s="1022"/>
      <c r="AG641" s="102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23">
        <v>12</v>
      </c>
      <c r="B642" s="102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22"/>
      <c r="AD642" s="1022"/>
      <c r="AE642" s="1022"/>
      <c r="AF642" s="1022"/>
      <c r="AG642" s="102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23">
        <v>13</v>
      </c>
      <c r="B643" s="102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22"/>
      <c r="AD643" s="1022"/>
      <c r="AE643" s="1022"/>
      <c r="AF643" s="1022"/>
      <c r="AG643" s="102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23">
        <v>14</v>
      </c>
      <c r="B644" s="102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22"/>
      <c r="AD644" s="1022"/>
      <c r="AE644" s="1022"/>
      <c r="AF644" s="1022"/>
      <c r="AG644" s="102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23">
        <v>15</v>
      </c>
      <c r="B645" s="102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22"/>
      <c r="AD645" s="1022"/>
      <c r="AE645" s="1022"/>
      <c r="AF645" s="1022"/>
      <c r="AG645" s="102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23">
        <v>16</v>
      </c>
      <c r="B646" s="102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22"/>
      <c r="AD646" s="1022"/>
      <c r="AE646" s="1022"/>
      <c r="AF646" s="1022"/>
      <c r="AG646" s="102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23">
        <v>17</v>
      </c>
      <c r="B647" s="1023">
        <v>1</v>
      </c>
      <c r="C647" s="419"/>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22"/>
      <c r="AD647" s="1022"/>
      <c r="AE647" s="1022"/>
      <c r="AF647" s="1022"/>
      <c r="AG647" s="102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23">
        <v>18</v>
      </c>
      <c r="B648" s="102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22"/>
      <c r="AD648" s="1022"/>
      <c r="AE648" s="1022"/>
      <c r="AF648" s="1022"/>
      <c r="AG648" s="102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23">
        <v>19</v>
      </c>
      <c r="B649" s="102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22"/>
      <c r="AD649" s="1022"/>
      <c r="AE649" s="1022"/>
      <c r="AF649" s="1022"/>
      <c r="AG649" s="102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23">
        <v>20</v>
      </c>
      <c r="B650" s="102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22"/>
      <c r="AD650" s="1022"/>
      <c r="AE650" s="1022"/>
      <c r="AF650" s="1022"/>
      <c r="AG650" s="102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23">
        <v>21</v>
      </c>
      <c r="B651" s="102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22"/>
      <c r="AD651" s="1022"/>
      <c r="AE651" s="1022"/>
      <c r="AF651" s="1022"/>
      <c r="AG651" s="102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23">
        <v>22</v>
      </c>
      <c r="B652" s="102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22"/>
      <c r="AD652" s="1022"/>
      <c r="AE652" s="1022"/>
      <c r="AF652" s="1022"/>
      <c r="AG652" s="102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23">
        <v>23</v>
      </c>
      <c r="B653" s="102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22"/>
      <c r="AD653" s="1022"/>
      <c r="AE653" s="1022"/>
      <c r="AF653" s="1022"/>
      <c r="AG653" s="102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23">
        <v>24</v>
      </c>
      <c r="B654" s="102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22"/>
      <c r="AD654" s="1022"/>
      <c r="AE654" s="1022"/>
      <c r="AF654" s="1022"/>
      <c r="AG654" s="102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23">
        <v>25</v>
      </c>
      <c r="B655" s="102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22"/>
      <c r="AD655" s="1022"/>
      <c r="AE655" s="1022"/>
      <c r="AF655" s="1022"/>
      <c r="AG655" s="102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23">
        <v>26</v>
      </c>
      <c r="B656" s="102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22"/>
      <c r="AD656" s="1022"/>
      <c r="AE656" s="1022"/>
      <c r="AF656" s="1022"/>
      <c r="AG656" s="102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23">
        <v>27</v>
      </c>
      <c r="B657" s="102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22"/>
      <c r="AD657" s="1022"/>
      <c r="AE657" s="1022"/>
      <c r="AF657" s="1022"/>
      <c r="AG657" s="102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23">
        <v>28</v>
      </c>
      <c r="B658" s="102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22"/>
      <c r="AD658" s="1022"/>
      <c r="AE658" s="1022"/>
      <c r="AF658" s="1022"/>
      <c r="AG658" s="102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23">
        <v>29</v>
      </c>
      <c r="B659" s="102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22"/>
      <c r="AD659" s="1022"/>
      <c r="AE659" s="1022"/>
      <c r="AF659" s="1022"/>
      <c r="AG659" s="102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23">
        <v>30</v>
      </c>
      <c r="B660" s="102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22"/>
      <c r="AD660" s="1022"/>
      <c r="AE660" s="1022"/>
      <c r="AF660" s="1022"/>
      <c r="AG660" s="102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295</v>
      </c>
      <c r="K663" s="110"/>
      <c r="L663" s="110"/>
      <c r="M663" s="110"/>
      <c r="N663" s="110"/>
      <c r="O663" s="110"/>
      <c r="P663" s="336" t="s">
        <v>27</v>
      </c>
      <c r="Q663" s="336"/>
      <c r="R663" s="336"/>
      <c r="S663" s="336"/>
      <c r="T663" s="336"/>
      <c r="U663" s="336"/>
      <c r="V663" s="336"/>
      <c r="W663" s="336"/>
      <c r="X663" s="336"/>
      <c r="Y663" s="346" t="s">
        <v>293</v>
      </c>
      <c r="Z663" s="347"/>
      <c r="AA663" s="347"/>
      <c r="AB663" s="347"/>
      <c r="AC663" s="278" t="s">
        <v>332</v>
      </c>
      <c r="AD663" s="278"/>
      <c r="AE663" s="278"/>
      <c r="AF663" s="278"/>
      <c r="AG663" s="278"/>
      <c r="AH663" s="346" t="s">
        <v>257</v>
      </c>
      <c r="AI663" s="348"/>
      <c r="AJ663" s="348"/>
      <c r="AK663" s="348"/>
      <c r="AL663" s="348" t="s">
        <v>21</v>
      </c>
      <c r="AM663" s="348"/>
      <c r="AN663" s="348"/>
      <c r="AO663" s="427"/>
      <c r="AP663" s="428" t="s">
        <v>296</v>
      </c>
      <c r="AQ663" s="428"/>
      <c r="AR663" s="428"/>
      <c r="AS663" s="428"/>
      <c r="AT663" s="428"/>
      <c r="AU663" s="428"/>
      <c r="AV663" s="428"/>
      <c r="AW663" s="428"/>
      <c r="AX663" s="428"/>
      <c r="AY663" s="34">
        <f>$AY$661</f>
        <v>0</v>
      </c>
    </row>
    <row r="664" spans="1:51" ht="26.25" customHeight="1" x14ac:dyDescent="0.15">
      <c r="A664" s="1023">
        <v>1</v>
      </c>
      <c r="B664" s="102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22"/>
      <c r="AD664" s="1022"/>
      <c r="AE664" s="1022"/>
      <c r="AF664" s="1022"/>
      <c r="AG664" s="1022"/>
      <c r="AH664" s="325"/>
      <c r="AI664" s="326"/>
      <c r="AJ664" s="326"/>
      <c r="AK664" s="326"/>
      <c r="AL664" s="327"/>
      <c r="AM664" s="328"/>
      <c r="AN664" s="328"/>
      <c r="AO664" s="329"/>
      <c r="AP664" s="322"/>
      <c r="AQ664" s="322"/>
      <c r="AR664" s="322"/>
      <c r="AS664" s="322"/>
      <c r="AT664" s="322"/>
      <c r="AU664" s="322"/>
      <c r="AV664" s="322"/>
      <c r="AW664" s="322"/>
      <c r="AX664" s="322"/>
      <c r="AY664" s="34">
        <f>$AY$661</f>
        <v>0</v>
      </c>
    </row>
    <row r="665" spans="1:51" ht="26.25" customHeight="1" x14ac:dyDescent="0.15">
      <c r="A665" s="1023">
        <v>2</v>
      </c>
      <c r="B665" s="102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22"/>
      <c r="AD665" s="1022"/>
      <c r="AE665" s="1022"/>
      <c r="AF665" s="1022"/>
      <c r="AG665" s="102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23">
        <v>3</v>
      </c>
      <c r="B666" s="102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22"/>
      <c r="AD666" s="1022"/>
      <c r="AE666" s="1022"/>
      <c r="AF666" s="1022"/>
      <c r="AG666" s="102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23">
        <v>4</v>
      </c>
      <c r="B667" s="102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22"/>
      <c r="AD667" s="1022"/>
      <c r="AE667" s="1022"/>
      <c r="AF667" s="1022"/>
      <c r="AG667" s="102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23">
        <v>5</v>
      </c>
      <c r="B668" s="102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22"/>
      <c r="AD668" s="1022"/>
      <c r="AE668" s="1022"/>
      <c r="AF668" s="1022"/>
      <c r="AG668" s="102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23">
        <v>6</v>
      </c>
      <c r="B669" s="102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22"/>
      <c r="AD669" s="1022"/>
      <c r="AE669" s="1022"/>
      <c r="AF669" s="1022"/>
      <c r="AG669" s="102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23">
        <v>7</v>
      </c>
      <c r="B670" s="102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22"/>
      <c r="AD670" s="1022"/>
      <c r="AE670" s="1022"/>
      <c r="AF670" s="1022"/>
      <c r="AG670" s="102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23">
        <v>8</v>
      </c>
      <c r="B671" s="102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22"/>
      <c r="AD671" s="1022"/>
      <c r="AE671" s="1022"/>
      <c r="AF671" s="1022"/>
      <c r="AG671" s="102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23">
        <v>9</v>
      </c>
      <c r="B672" s="102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22"/>
      <c r="AD672" s="1022"/>
      <c r="AE672" s="1022"/>
      <c r="AF672" s="1022"/>
      <c r="AG672" s="102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23">
        <v>10</v>
      </c>
      <c r="B673" s="102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22"/>
      <c r="AD673" s="1022"/>
      <c r="AE673" s="1022"/>
      <c r="AF673" s="1022"/>
      <c r="AG673" s="102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23">
        <v>11</v>
      </c>
      <c r="B674" s="102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22"/>
      <c r="AD674" s="1022"/>
      <c r="AE674" s="1022"/>
      <c r="AF674" s="1022"/>
      <c r="AG674" s="102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23">
        <v>12</v>
      </c>
      <c r="B675" s="102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22"/>
      <c r="AD675" s="1022"/>
      <c r="AE675" s="1022"/>
      <c r="AF675" s="1022"/>
      <c r="AG675" s="102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23">
        <v>13</v>
      </c>
      <c r="B676" s="102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22"/>
      <c r="AD676" s="1022"/>
      <c r="AE676" s="1022"/>
      <c r="AF676" s="1022"/>
      <c r="AG676" s="102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23">
        <v>14</v>
      </c>
      <c r="B677" s="102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22"/>
      <c r="AD677" s="1022"/>
      <c r="AE677" s="1022"/>
      <c r="AF677" s="1022"/>
      <c r="AG677" s="102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23">
        <v>15</v>
      </c>
      <c r="B678" s="102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22"/>
      <c r="AD678" s="1022"/>
      <c r="AE678" s="1022"/>
      <c r="AF678" s="1022"/>
      <c r="AG678" s="102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23">
        <v>16</v>
      </c>
      <c r="B679" s="102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22"/>
      <c r="AD679" s="1022"/>
      <c r="AE679" s="1022"/>
      <c r="AF679" s="1022"/>
      <c r="AG679" s="102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23">
        <v>17</v>
      </c>
      <c r="B680" s="102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22"/>
      <c r="AD680" s="1022"/>
      <c r="AE680" s="1022"/>
      <c r="AF680" s="1022"/>
      <c r="AG680" s="102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23">
        <v>18</v>
      </c>
      <c r="B681" s="102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22"/>
      <c r="AD681" s="1022"/>
      <c r="AE681" s="1022"/>
      <c r="AF681" s="1022"/>
      <c r="AG681" s="102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23">
        <v>19</v>
      </c>
      <c r="B682" s="102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22"/>
      <c r="AD682" s="1022"/>
      <c r="AE682" s="1022"/>
      <c r="AF682" s="1022"/>
      <c r="AG682" s="102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23">
        <v>20</v>
      </c>
      <c r="B683" s="102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22"/>
      <c r="AD683" s="1022"/>
      <c r="AE683" s="1022"/>
      <c r="AF683" s="1022"/>
      <c r="AG683" s="102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23">
        <v>21</v>
      </c>
      <c r="B684" s="102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22"/>
      <c r="AD684" s="1022"/>
      <c r="AE684" s="1022"/>
      <c r="AF684" s="1022"/>
      <c r="AG684" s="102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23">
        <v>22</v>
      </c>
      <c r="B685" s="102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22"/>
      <c r="AD685" s="1022"/>
      <c r="AE685" s="1022"/>
      <c r="AF685" s="1022"/>
      <c r="AG685" s="102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23">
        <v>23</v>
      </c>
      <c r="B686" s="102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22"/>
      <c r="AD686" s="1022"/>
      <c r="AE686" s="1022"/>
      <c r="AF686" s="1022"/>
      <c r="AG686" s="102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23">
        <v>24</v>
      </c>
      <c r="B687" s="102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22"/>
      <c r="AD687" s="1022"/>
      <c r="AE687" s="1022"/>
      <c r="AF687" s="1022"/>
      <c r="AG687" s="102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23">
        <v>25</v>
      </c>
      <c r="B688" s="102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22"/>
      <c r="AD688" s="1022"/>
      <c r="AE688" s="1022"/>
      <c r="AF688" s="1022"/>
      <c r="AG688" s="102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23">
        <v>26</v>
      </c>
      <c r="B689" s="102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22"/>
      <c r="AD689" s="1022"/>
      <c r="AE689" s="1022"/>
      <c r="AF689" s="1022"/>
      <c r="AG689" s="102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23">
        <v>27</v>
      </c>
      <c r="B690" s="102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22"/>
      <c r="AD690" s="1022"/>
      <c r="AE690" s="1022"/>
      <c r="AF690" s="1022"/>
      <c r="AG690" s="102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23">
        <v>28</v>
      </c>
      <c r="B691" s="102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22"/>
      <c r="AD691" s="1022"/>
      <c r="AE691" s="1022"/>
      <c r="AF691" s="1022"/>
      <c r="AG691" s="102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23">
        <v>29</v>
      </c>
      <c r="B692" s="102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22"/>
      <c r="AD692" s="1022"/>
      <c r="AE692" s="1022"/>
      <c r="AF692" s="1022"/>
      <c r="AG692" s="102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23">
        <v>30</v>
      </c>
      <c r="B693" s="102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22"/>
      <c r="AD693" s="1022"/>
      <c r="AE693" s="1022"/>
      <c r="AF693" s="1022"/>
      <c r="AG693" s="102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295</v>
      </c>
      <c r="K696" s="110"/>
      <c r="L696" s="110"/>
      <c r="M696" s="110"/>
      <c r="N696" s="110"/>
      <c r="O696" s="110"/>
      <c r="P696" s="336" t="s">
        <v>27</v>
      </c>
      <c r="Q696" s="336"/>
      <c r="R696" s="336"/>
      <c r="S696" s="336"/>
      <c r="T696" s="336"/>
      <c r="U696" s="336"/>
      <c r="V696" s="336"/>
      <c r="W696" s="336"/>
      <c r="X696" s="336"/>
      <c r="Y696" s="346" t="s">
        <v>293</v>
      </c>
      <c r="Z696" s="347"/>
      <c r="AA696" s="347"/>
      <c r="AB696" s="347"/>
      <c r="AC696" s="278" t="s">
        <v>332</v>
      </c>
      <c r="AD696" s="278"/>
      <c r="AE696" s="278"/>
      <c r="AF696" s="278"/>
      <c r="AG696" s="278"/>
      <c r="AH696" s="346" t="s">
        <v>257</v>
      </c>
      <c r="AI696" s="348"/>
      <c r="AJ696" s="348"/>
      <c r="AK696" s="348"/>
      <c r="AL696" s="348" t="s">
        <v>21</v>
      </c>
      <c r="AM696" s="348"/>
      <c r="AN696" s="348"/>
      <c r="AO696" s="427"/>
      <c r="AP696" s="428" t="s">
        <v>296</v>
      </c>
      <c r="AQ696" s="428"/>
      <c r="AR696" s="428"/>
      <c r="AS696" s="428"/>
      <c r="AT696" s="428"/>
      <c r="AU696" s="428"/>
      <c r="AV696" s="428"/>
      <c r="AW696" s="428"/>
      <c r="AX696" s="428"/>
      <c r="AY696" s="34">
        <f>$AY$694</f>
        <v>0</v>
      </c>
    </row>
    <row r="697" spans="1:51" ht="26.25" customHeight="1" x14ac:dyDescent="0.15">
      <c r="A697" s="1023">
        <v>1</v>
      </c>
      <c r="B697" s="102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22"/>
      <c r="AD697" s="1022"/>
      <c r="AE697" s="1022"/>
      <c r="AF697" s="1022"/>
      <c r="AG697" s="1022"/>
      <c r="AH697" s="325"/>
      <c r="AI697" s="326"/>
      <c r="AJ697" s="326"/>
      <c r="AK697" s="326"/>
      <c r="AL697" s="327"/>
      <c r="AM697" s="328"/>
      <c r="AN697" s="328"/>
      <c r="AO697" s="329"/>
      <c r="AP697" s="322"/>
      <c r="AQ697" s="322"/>
      <c r="AR697" s="322"/>
      <c r="AS697" s="322"/>
      <c r="AT697" s="322"/>
      <c r="AU697" s="322"/>
      <c r="AV697" s="322"/>
      <c r="AW697" s="322"/>
      <c r="AX697" s="322"/>
      <c r="AY697" s="34">
        <f>$AY$694</f>
        <v>0</v>
      </c>
    </row>
    <row r="698" spans="1:51" ht="26.25" customHeight="1" x14ac:dyDescent="0.15">
      <c r="A698" s="1023">
        <v>2</v>
      </c>
      <c r="B698" s="102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22"/>
      <c r="AD698" s="1022"/>
      <c r="AE698" s="1022"/>
      <c r="AF698" s="1022"/>
      <c r="AG698" s="102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23">
        <v>3</v>
      </c>
      <c r="B699" s="102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22"/>
      <c r="AD699" s="1022"/>
      <c r="AE699" s="1022"/>
      <c r="AF699" s="1022"/>
      <c r="AG699" s="102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23">
        <v>4</v>
      </c>
      <c r="B700" s="102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22"/>
      <c r="AD700" s="1022"/>
      <c r="AE700" s="1022"/>
      <c r="AF700" s="1022"/>
      <c r="AG700" s="102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23">
        <v>5</v>
      </c>
      <c r="B701" s="102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22"/>
      <c r="AD701" s="1022"/>
      <c r="AE701" s="1022"/>
      <c r="AF701" s="1022"/>
      <c r="AG701" s="102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23">
        <v>6</v>
      </c>
      <c r="B702" s="102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22"/>
      <c r="AD702" s="1022"/>
      <c r="AE702" s="1022"/>
      <c r="AF702" s="1022"/>
      <c r="AG702" s="102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23">
        <v>7</v>
      </c>
      <c r="B703" s="102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22"/>
      <c r="AD703" s="1022"/>
      <c r="AE703" s="1022"/>
      <c r="AF703" s="1022"/>
      <c r="AG703" s="102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23">
        <v>8</v>
      </c>
      <c r="B704" s="102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22"/>
      <c r="AD704" s="1022"/>
      <c r="AE704" s="1022"/>
      <c r="AF704" s="1022"/>
      <c r="AG704" s="102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23">
        <v>9</v>
      </c>
      <c r="B705" s="102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22"/>
      <c r="AD705" s="1022"/>
      <c r="AE705" s="1022"/>
      <c r="AF705" s="1022"/>
      <c r="AG705" s="102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23">
        <v>10</v>
      </c>
      <c r="B706" s="102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22"/>
      <c r="AD706" s="1022"/>
      <c r="AE706" s="1022"/>
      <c r="AF706" s="1022"/>
      <c r="AG706" s="102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23">
        <v>11</v>
      </c>
      <c r="B707" s="102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22"/>
      <c r="AD707" s="1022"/>
      <c r="AE707" s="1022"/>
      <c r="AF707" s="1022"/>
      <c r="AG707" s="102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23">
        <v>12</v>
      </c>
      <c r="B708" s="102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22"/>
      <c r="AD708" s="1022"/>
      <c r="AE708" s="1022"/>
      <c r="AF708" s="1022"/>
      <c r="AG708" s="102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23">
        <v>13</v>
      </c>
      <c r="B709" s="102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22"/>
      <c r="AD709" s="1022"/>
      <c r="AE709" s="1022"/>
      <c r="AF709" s="1022"/>
      <c r="AG709" s="102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23">
        <v>14</v>
      </c>
      <c r="B710" s="102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22"/>
      <c r="AD710" s="1022"/>
      <c r="AE710" s="1022"/>
      <c r="AF710" s="1022"/>
      <c r="AG710" s="102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23">
        <v>15</v>
      </c>
      <c r="B711" s="102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22"/>
      <c r="AD711" s="1022"/>
      <c r="AE711" s="1022"/>
      <c r="AF711" s="1022"/>
      <c r="AG711" s="102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23">
        <v>16</v>
      </c>
      <c r="B712" s="102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22"/>
      <c r="AD712" s="1022"/>
      <c r="AE712" s="1022"/>
      <c r="AF712" s="1022"/>
      <c r="AG712" s="102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23">
        <v>17</v>
      </c>
      <c r="B713" s="102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22"/>
      <c r="AD713" s="1022"/>
      <c r="AE713" s="1022"/>
      <c r="AF713" s="1022"/>
      <c r="AG713" s="102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23">
        <v>18</v>
      </c>
      <c r="B714" s="102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22"/>
      <c r="AD714" s="1022"/>
      <c r="AE714" s="1022"/>
      <c r="AF714" s="1022"/>
      <c r="AG714" s="102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23">
        <v>19</v>
      </c>
      <c r="B715" s="102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22"/>
      <c r="AD715" s="1022"/>
      <c r="AE715" s="1022"/>
      <c r="AF715" s="1022"/>
      <c r="AG715" s="102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23">
        <v>20</v>
      </c>
      <c r="B716" s="102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22"/>
      <c r="AD716" s="1022"/>
      <c r="AE716" s="1022"/>
      <c r="AF716" s="1022"/>
      <c r="AG716" s="102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23">
        <v>21</v>
      </c>
      <c r="B717" s="102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22"/>
      <c r="AD717" s="1022"/>
      <c r="AE717" s="1022"/>
      <c r="AF717" s="1022"/>
      <c r="AG717" s="102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23">
        <v>22</v>
      </c>
      <c r="B718" s="102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22"/>
      <c r="AD718" s="1022"/>
      <c r="AE718" s="1022"/>
      <c r="AF718" s="1022"/>
      <c r="AG718" s="102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23">
        <v>23</v>
      </c>
      <c r="B719" s="102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22"/>
      <c r="AD719" s="1022"/>
      <c r="AE719" s="1022"/>
      <c r="AF719" s="1022"/>
      <c r="AG719" s="102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23">
        <v>24</v>
      </c>
      <c r="B720" s="102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22"/>
      <c r="AD720" s="1022"/>
      <c r="AE720" s="1022"/>
      <c r="AF720" s="1022"/>
      <c r="AG720" s="102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23">
        <v>25</v>
      </c>
      <c r="B721" s="102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22"/>
      <c r="AD721" s="1022"/>
      <c r="AE721" s="1022"/>
      <c r="AF721" s="1022"/>
      <c r="AG721" s="102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23">
        <v>26</v>
      </c>
      <c r="B722" s="102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22"/>
      <c r="AD722" s="1022"/>
      <c r="AE722" s="1022"/>
      <c r="AF722" s="1022"/>
      <c r="AG722" s="102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23">
        <v>27</v>
      </c>
      <c r="B723" s="102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22"/>
      <c r="AD723" s="1022"/>
      <c r="AE723" s="1022"/>
      <c r="AF723" s="1022"/>
      <c r="AG723" s="102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23">
        <v>28</v>
      </c>
      <c r="B724" s="102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22"/>
      <c r="AD724" s="1022"/>
      <c r="AE724" s="1022"/>
      <c r="AF724" s="1022"/>
      <c r="AG724" s="102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23">
        <v>29</v>
      </c>
      <c r="B725" s="102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22"/>
      <c r="AD725" s="1022"/>
      <c r="AE725" s="1022"/>
      <c r="AF725" s="1022"/>
      <c r="AG725" s="102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23">
        <v>30</v>
      </c>
      <c r="B726" s="102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22"/>
      <c r="AD726" s="1022"/>
      <c r="AE726" s="1022"/>
      <c r="AF726" s="1022"/>
      <c r="AG726" s="102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295</v>
      </c>
      <c r="K729" s="110"/>
      <c r="L729" s="110"/>
      <c r="M729" s="110"/>
      <c r="N729" s="110"/>
      <c r="O729" s="110"/>
      <c r="P729" s="336" t="s">
        <v>27</v>
      </c>
      <c r="Q729" s="336"/>
      <c r="R729" s="336"/>
      <c r="S729" s="336"/>
      <c r="T729" s="336"/>
      <c r="U729" s="336"/>
      <c r="V729" s="336"/>
      <c r="W729" s="336"/>
      <c r="X729" s="336"/>
      <c r="Y729" s="346" t="s">
        <v>293</v>
      </c>
      <c r="Z729" s="347"/>
      <c r="AA729" s="347"/>
      <c r="AB729" s="347"/>
      <c r="AC729" s="278" t="s">
        <v>332</v>
      </c>
      <c r="AD729" s="278"/>
      <c r="AE729" s="278"/>
      <c r="AF729" s="278"/>
      <c r="AG729" s="278"/>
      <c r="AH729" s="346" t="s">
        <v>257</v>
      </c>
      <c r="AI729" s="348"/>
      <c r="AJ729" s="348"/>
      <c r="AK729" s="348"/>
      <c r="AL729" s="348" t="s">
        <v>21</v>
      </c>
      <c r="AM729" s="348"/>
      <c r="AN729" s="348"/>
      <c r="AO729" s="427"/>
      <c r="AP729" s="428" t="s">
        <v>296</v>
      </c>
      <c r="AQ729" s="428"/>
      <c r="AR729" s="428"/>
      <c r="AS729" s="428"/>
      <c r="AT729" s="428"/>
      <c r="AU729" s="428"/>
      <c r="AV729" s="428"/>
      <c r="AW729" s="428"/>
      <c r="AX729" s="428"/>
      <c r="AY729" s="34">
        <f>$AY$727</f>
        <v>0</v>
      </c>
    </row>
    <row r="730" spans="1:51" ht="26.25" customHeight="1" x14ac:dyDescent="0.15">
      <c r="A730" s="1023">
        <v>1</v>
      </c>
      <c r="B730" s="102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22"/>
      <c r="AD730" s="1022"/>
      <c r="AE730" s="1022"/>
      <c r="AF730" s="1022"/>
      <c r="AG730" s="1022"/>
      <c r="AH730" s="325"/>
      <c r="AI730" s="326"/>
      <c r="AJ730" s="326"/>
      <c r="AK730" s="326"/>
      <c r="AL730" s="327"/>
      <c r="AM730" s="328"/>
      <c r="AN730" s="328"/>
      <c r="AO730" s="329"/>
      <c r="AP730" s="322"/>
      <c r="AQ730" s="322"/>
      <c r="AR730" s="322"/>
      <c r="AS730" s="322"/>
      <c r="AT730" s="322"/>
      <c r="AU730" s="322"/>
      <c r="AV730" s="322"/>
      <c r="AW730" s="322"/>
      <c r="AX730" s="322"/>
      <c r="AY730" s="34">
        <f>$AY$727</f>
        <v>0</v>
      </c>
    </row>
    <row r="731" spans="1:51" ht="26.25" customHeight="1" x14ac:dyDescent="0.15">
      <c r="A731" s="1023">
        <v>2</v>
      </c>
      <c r="B731" s="102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22"/>
      <c r="AD731" s="1022"/>
      <c r="AE731" s="1022"/>
      <c r="AF731" s="1022"/>
      <c r="AG731" s="102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23">
        <v>3</v>
      </c>
      <c r="B732" s="102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22"/>
      <c r="AD732" s="1022"/>
      <c r="AE732" s="1022"/>
      <c r="AF732" s="1022"/>
      <c r="AG732" s="102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23">
        <v>4</v>
      </c>
      <c r="B733" s="102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22"/>
      <c r="AD733" s="1022"/>
      <c r="AE733" s="1022"/>
      <c r="AF733" s="1022"/>
      <c r="AG733" s="102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23">
        <v>5</v>
      </c>
      <c r="B734" s="102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22"/>
      <c r="AD734" s="1022"/>
      <c r="AE734" s="1022"/>
      <c r="AF734" s="1022"/>
      <c r="AG734" s="102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23">
        <v>6</v>
      </c>
      <c r="B735" s="102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22"/>
      <c r="AD735" s="1022"/>
      <c r="AE735" s="1022"/>
      <c r="AF735" s="1022"/>
      <c r="AG735" s="102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23">
        <v>7</v>
      </c>
      <c r="B736" s="102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22"/>
      <c r="AD736" s="1022"/>
      <c r="AE736" s="1022"/>
      <c r="AF736" s="1022"/>
      <c r="AG736" s="102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23">
        <v>8</v>
      </c>
      <c r="B737" s="102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22"/>
      <c r="AD737" s="1022"/>
      <c r="AE737" s="1022"/>
      <c r="AF737" s="1022"/>
      <c r="AG737" s="102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23">
        <v>9</v>
      </c>
      <c r="B738" s="102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22"/>
      <c r="AD738" s="1022"/>
      <c r="AE738" s="1022"/>
      <c r="AF738" s="1022"/>
      <c r="AG738" s="102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23">
        <v>10</v>
      </c>
      <c r="B739" s="102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22"/>
      <c r="AD739" s="1022"/>
      <c r="AE739" s="1022"/>
      <c r="AF739" s="1022"/>
      <c r="AG739" s="102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23">
        <v>11</v>
      </c>
      <c r="B740" s="102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22"/>
      <c r="AD740" s="1022"/>
      <c r="AE740" s="1022"/>
      <c r="AF740" s="1022"/>
      <c r="AG740" s="102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23">
        <v>12</v>
      </c>
      <c r="B741" s="102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22"/>
      <c r="AD741" s="1022"/>
      <c r="AE741" s="1022"/>
      <c r="AF741" s="1022"/>
      <c r="AG741" s="102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23">
        <v>13</v>
      </c>
      <c r="B742" s="102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22"/>
      <c r="AD742" s="1022"/>
      <c r="AE742" s="1022"/>
      <c r="AF742" s="1022"/>
      <c r="AG742" s="102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23">
        <v>14</v>
      </c>
      <c r="B743" s="102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22"/>
      <c r="AD743" s="1022"/>
      <c r="AE743" s="1022"/>
      <c r="AF743" s="1022"/>
      <c r="AG743" s="102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23">
        <v>15</v>
      </c>
      <c r="B744" s="102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22"/>
      <c r="AD744" s="1022"/>
      <c r="AE744" s="1022"/>
      <c r="AF744" s="1022"/>
      <c r="AG744" s="102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23">
        <v>16</v>
      </c>
      <c r="B745" s="102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22"/>
      <c r="AD745" s="1022"/>
      <c r="AE745" s="1022"/>
      <c r="AF745" s="1022"/>
      <c r="AG745" s="102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23">
        <v>17</v>
      </c>
      <c r="B746" s="102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22"/>
      <c r="AD746" s="1022"/>
      <c r="AE746" s="1022"/>
      <c r="AF746" s="1022"/>
      <c r="AG746" s="102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23">
        <v>18</v>
      </c>
      <c r="B747" s="102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22"/>
      <c r="AD747" s="1022"/>
      <c r="AE747" s="1022"/>
      <c r="AF747" s="1022"/>
      <c r="AG747" s="102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23">
        <v>19</v>
      </c>
      <c r="B748" s="102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22"/>
      <c r="AD748" s="1022"/>
      <c r="AE748" s="1022"/>
      <c r="AF748" s="1022"/>
      <c r="AG748" s="102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23">
        <v>20</v>
      </c>
      <c r="B749" s="102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22"/>
      <c r="AD749" s="1022"/>
      <c r="AE749" s="1022"/>
      <c r="AF749" s="1022"/>
      <c r="AG749" s="102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23">
        <v>21</v>
      </c>
      <c r="B750" s="102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22"/>
      <c r="AD750" s="1022"/>
      <c r="AE750" s="1022"/>
      <c r="AF750" s="1022"/>
      <c r="AG750" s="102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23">
        <v>22</v>
      </c>
      <c r="B751" s="102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22"/>
      <c r="AD751" s="1022"/>
      <c r="AE751" s="1022"/>
      <c r="AF751" s="1022"/>
      <c r="AG751" s="102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23">
        <v>23</v>
      </c>
      <c r="B752" s="102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22"/>
      <c r="AD752" s="1022"/>
      <c r="AE752" s="1022"/>
      <c r="AF752" s="1022"/>
      <c r="AG752" s="102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23">
        <v>24</v>
      </c>
      <c r="B753" s="102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22"/>
      <c r="AD753" s="1022"/>
      <c r="AE753" s="1022"/>
      <c r="AF753" s="1022"/>
      <c r="AG753" s="102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23">
        <v>25</v>
      </c>
      <c r="B754" s="102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22"/>
      <c r="AD754" s="1022"/>
      <c r="AE754" s="1022"/>
      <c r="AF754" s="1022"/>
      <c r="AG754" s="102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23">
        <v>26</v>
      </c>
      <c r="B755" s="102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22"/>
      <c r="AD755" s="1022"/>
      <c r="AE755" s="1022"/>
      <c r="AF755" s="1022"/>
      <c r="AG755" s="102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23">
        <v>27</v>
      </c>
      <c r="B756" s="102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22"/>
      <c r="AD756" s="1022"/>
      <c r="AE756" s="1022"/>
      <c r="AF756" s="1022"/>
      <c r="AG756" s="102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23">
        <v>28</v>
      </c>
      <c r="B757" s="102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22"/>
      <c r="AD757" s="1022"/>
      <c r="AE757" s="1022"/>
      <c r="AF757" s="1022"/>
      <c r="AG757" s="102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23">
        <v>29</v>
      </c>
      <c r="B758" s="102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22"/>
      <c r="AD758" s="1022"/>
      <c r="AE758" s="1022"/>
      <c r="AF758" s="1022"/>
      <c r="AG758" s="102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23">
        <v>30</v>
      </c>
      <c r="B759" s="102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22"/>
      <c r="AD759" s="1022"/>
      <c r="AE759" s="1022"/>
      <c r="AF759" s="1022"/>
      <c r="AG759" s="102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295</v>
      </c>
      <c r="K762" s="110"/>
      <c r="L762" s="110"/>
      <c r="M762" s="110"/>
      <c r="N762" s="110"/>
      <c r="O762" s="110"/>
      <c r="P762" s="336" t="s">
        <v>27</v>
      </c>
      <c r="Q762" s="336"/>
      <c r="R762" s="336"/>
      <c r="S762" s="336"/>
      <c r="T762" s="336"/>
      <c r="U762" s="336"/>
      <c r="V762" s="336"/>
      <c r="W762" s="336"/>
      <c r="X762" s="336"/>
      <c r="Y762" s="346" t="s">
        <v>293</v>
      </c>
      <c r="Z762" s="347"/>
      <c r="AA762" s="347"/>
      <c r="AB762" s="347"/>
      <c r="AC762" s="278" t="s">
        <v>332</v>
      </c>
      <c r="AD762" s="278"/>
      <c r="AE762" s="278"/>
      <c r="AF762" s="278"/>
      <c r="AG762" s="278"/>
      <c r="AH762" s="346" t="s">
        <v>257</v>
      </c>
      <c r="AI762" s="348"/>
      <c r="AJ762" s="348"/>
      <c r="AK762" s="348"/>
      <c r="AL762" s="348" t="s">
        <v>21</v>
      </c>
      <c r="AM762" s="348"/>
      <c r="AN762" s="348"/>
      <c r="AO762" s="427"/>
      <c r="AP762" s="428" t="s">
        <v>296</v>
      </c>
      <c r="AQ762" s="428"/>
      <c r="AR762" s="428"/>
      <c r="AS762" s="428"/>
      <c r="AT762" s="428"/>
      <c r="AU762" s="428"/>
      <c r="AV762" s="428"/>
      <c r="AW762" s="428"/>
      <c r="AX762" s="428"/>
      <c r="AY762" s="34">
        <f>$AY$760</f>
        <v>0</v>
      </c>
    </row>
    <row r="763" spans="1:51" ht="26.25" customHeight="1" x14ac:dyDescent="0.15">
      <c r="A763" s="1023">
        <v>1</v>
      </c>
      <c r="B763" s="102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22"/>
      <c r="AD763" s="1022"/>
      <c r="AE763" s="1022"/>
      <c r="AF763" s="1022"/>
      <c r="AG763" s="1022"/>
      <c r="AH763" s="325"/>
      <c r="AI763" s="326"/>
      <c r="AJ763" s="326"/>
      <c r="AK763" s="326"/>
      <c r="AL763" s="327"/>
      <c r="AM763" s="328"/>
      <c r="AN763" s="328"/>
      <c r="AO763" s="329"/>
      <c r="AP763" s="322"/>
      <c r="AQ763" s="322"/>
      <c r="AR763" s="322"/>
      <c r="AS763" s="322"/>
      <c r="AT763" s="322"/>
      <c r="AU763" s="322"/>
      <c r="AV763" s="322"/>
      <c r="AW763" s="322"/>
      <c r="AX763" s="322"/>
      <c r="AY763" s="34">
        <f>$AY$760</f>
        <v>0</v>
      </c>
    </row>
    <row r="764" spans="1:51" ht="26.25" customHeight="1" x14ac:dyDescent="0.15">
      <c r="A764" s="1023">
        <v>2</v>
      </c>
      <c r="B764" s="102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22"/>
      <c r="AD764" s="1022"/>
      <c r="AE764" s="1022"/>
      <c r="AF764" s="1022"/>
      <c r="AG764" s="102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23">
        <v>3</v>
      </c>
      <c r="B765" s="102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22"/>
      <c r="AD765" s="1022"/>
      <c r="AE765" s="1022"/>
      <c r="AF765" s="1022"/>
      <c r="AG765" s="102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23">
        <v>4</v>
      </c>
      <c r="B766" s="102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22"/>
      <c r="AD766" s="1022"/>
      <c r="AE766" s="1022"/>
      <c r="AF766" s="1022"/>
      <c r="AG766" s="102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23">
        <v>5</v>
      </c>
      <c r="B767" s="102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22"/>
      <c r="AD767" s="1022"/>
      <c r="AE767" s="1022"/>
      <c r="AF767" s="1022"/>
      <c r="AG767" s="102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23">
        <v>6</v>
      </c>
      <c r="B768" s="102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22"/>
      <c r="AD768" s="1022"/>
      <c r="AE768" s="1022"/>
      <c r="AF768" s="1022"/>
      <c r="AG768" s="102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23">
        <v>7</v>
      </c>
      <c r="B769" s="102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22"/>
      <c r="AD769" s="1022"/>
      <c r="AE769" s="1022"/>
      <c r="AF769" s="1022"/>
      <c r="AG769" s="102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23">
        <v>8</v>
      </c>
      <c r="B770" s="102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22"/>
      <c r="AD770" s="1022"/>
      <c r="AE770" s="1022"/>
      <c r="AF770" s="1022"/>
      <c r="AG770" s="102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23">
        <v>9</v>
      </c>
      <c r="B771" s="102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22"/>
      <c r="AD771" s="1022"/>
      <c r="AE771" s="1022"/>
      <c r="AF771" s="1022"/>
      <c r="AG771" s="102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23">
        <v>10</v>
      </c>
      <c r="B772" s="102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22"/>
      <c r="AD772" s="1022"/>
      <c r="AE772" s="1022"/>
      <c r="AF772" s="1022"/>
      <c r="AG772" s="102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23">
        <v>11</v>
      </c>
      <c r="B773" s="102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22"/>
      <c r="AD773" s="1022"/>
      <c r="AE773" s="1022"/>
      <c r="AF773" s="1022"/>
      <c r="AG773" s="102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23">
        <v>12</v>
      </c>
      <c r="B774" s="102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22"/>
      <c r="AD774" s="1022"/>
      <c r="AE774" s="1022"/>
      <c r="AF774" s="1022"/>
      <c r="AG774" s="102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23">
        <v>13</v>
      </c>
      <c r="B775" s="102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22"/>
      <c r="AD775" s="1022"/>
      <c r="AE775" s="1022"/>
      <c r="AF775" s="1022"/>
      <c r="AG775" s="102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23">
        <v>14</v>
      </c>
      <c r="B776" s="102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22"/>
      <c r="AD776" s="1022"/>
      <c r="AE776" s="1022"/>
      <c r="AF776" s="1022"/>
      <c r="AG776" s="102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23">
        <v>15</v>
      </c>
      <c r="B777" s="102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22"/>
      <c r="AD777" s="1022"/>
      <c r="AE777" s="1022"/>
      <c r="AF777" s="1022"/>
      <c r="AG777" s="102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23">
        <v>16</v>
      </c>
      <c r="B778" s="102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22"/>
      <c r="AD778" s="1022"/>
      <c r="AE778" s="1022"/>
      <c r="AF778" s="1022"/>
      <c r="AG778" s="102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23">
        <v>17</v>
      </c>
      <c r="B779" s="102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22"/>
      <c r="AD779" s="1022"/>
      <c r="AE779" s="1022"/>
      <c r="AF779" s="1022"/>
      <c r="AG779" s="102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23">
        <v>18</v>
      </c>
      <c r="B780" s="102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22"/>
      <c r="AD780" s="1022"/>
      <c r="AE780" s="1022"/>
      <c r="AF780" s="1022"/>
      <c r="AG780" s="102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23">
        <v>19</v>
      </c>
      <c r="B781" s="102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22"/>
      <c r="AD781" s="1022"/>
      <c r="AE781" s="1022"/>
      <c r="AF781" s="1022"/>
      <c r="AG781" s="102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23">
        <v>20</v>
      </c>
      <c r="B782" s="102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22"/>
      <c r="AD782" s="1022"/>
      <c r="AE782" s="1022"/>
      <c r="AF782" s="1022"/>
      <c r="AG782" s="102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23">
        <v>21</v>
      </c>
      <c r="B783" s="102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22"/>
      <c r="AD783" s="1022"/>
      <c r="AE783" s="1022"/>
      <c r="AF783" s="1022"/>
      <c r="AG783" s="102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23">
        <v>22</v>
      </c>
      <c r="B784" s="102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22"/>
      <c r="AD784" s="1022"/>
      <c r="AE784" s="1022"/>
      <c r="AF784" s="1022"/>
      <c r="AG784" s="102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23">
        <v>23</v>
      </c>
      <c r="B785" s="102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22"/>
      <c r="AD785" s="1022"/>
      <c r="AE785" s="1022"/>
      <c r="AF785" s="1022"/>
      <c r="AG785" s="102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23">
        <v>24</v>
      </c>
      <c r="B786" s="102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22"/>
      <c r="AD786" s="1022"/>
      <c r="AE786" s="1022"/>
      <c r="AF786" s="1022"/>
      <c r="AG786" s="102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23">
        <v>25</v>
      </c>
      <c r="B787" s="102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22"/>
      <c r="AD787" s="1022"/>
      <c r="AE787" s="1022"/>
      <c r="AF787" s="1022"/>
      <c r="AG787" s="102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23">
        <v>26</v>
      </c>
      <c r="B788" s="102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22"/>
      <c r="AD788" s="1022"/>
      <c r="AE788" s="1022"/>
      <c r="AF788" s="1022"/>
      <c r="AG788" s="102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23">
        <v>27</v>
      </c>
      <c r="B789" s="102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22"/>
      <c r="AD789" s="1022"/>
      <c r="AE789" s="1022"/>
      <c r="AF789" s="1022"/>
      <c r="AG789" s="102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23">
        <v>28</v>
      </c>
      <c r="B790" s="102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22"/>
      <c r="AD790" s="1022"/>
      <c r="AE790" s="1022"/>
      <c r="AF790" s="1022"/>
      <c r="AG790" s="102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23">
        <v>29</v>
      </c>
      <c r="B791" s="102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22"/>
      <c r="AD791" s="1022"/>
      <c r="AE791" s="1022"/>
      <c r="AF791" s="1022"/>
      <c r="AG791" s="102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23">
        <v>30</v>
      </c>
      <c r="B792" s="102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22"/>
      <c r="AD792" s="1022"/>
      <c r="AE792" s="1022"/>
      <c r="AF792" s="1022"/>
      <c r="AG792" s="102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295</v>
      </c>
      <c r="K795" s="110"/>
      <c r="L795" s="110"/>
      <c r="M795" s="110"/>
      <c r="N795" s="110"/>
      <c r="O795" s="110"/>
      <c r="P795" s="336" t="s">
        <v>27</v>
      </c>
      <c r="Q795" s="336"/>
      <c r="R795" s="336"/>
      <c r="S795" s="336"/>
      <c r="T795" s="336"/>
      <c r="U795" s="336"/>
      <c r="V795" s="336"/>
      <c r="W795" s="336"/>
      <c r="X795" s="336"/>
      <c r="Y795" s="346" t="s">
        <v>293</v>
      </c>
      <c r="Z795" s="347"/>
      <c r="AA795" s="347"/>
      <c r="AB795" s="347"/>
      <c r="AC795" s="278" t="s">
        <v>332</v>
      </c>
      <c r="AD795" s="278"/>
      <c r="AE795" s="278"/>
      <c r="AF795" s="278"/>
      <c r="AG795" s="278"/>
      <c r="AH795" s="346" t="s">
        <v>257</v>
      </c>
      <c r="AI795" s="348"/>
      <c r="AJ795" s="348"/>
      <c r="AK795" s="348"/>
      <c r="AL795" s="348" t="s">
        <v>21</v>
      </c>
      <c r="AM795" s="348"/>
      <c r="AN795" s="348"/>
      <c r="AO795" s="427"/>
      <c r="AP795" s="428" t="s">
        <v>296</v>
      </c>
      <c r="AQ795" s="428"/>
      <c r="AR795" s="428"/>
      <c r="AS795" s="428"/>
      <c r="AT795" s="428"/>
      <c r="AU795" s="428"/>
      <c r="AV795" s="428"/>
      <c r="AW795" s="428"/>
      <c r="AX795" s="428"/>
      <c r="AY795" s="34">
        <f>$AY$793</f>
        <v>0</v>
      </c>
    </row>
    <row r="796" spans="1:51" ht="26.25" customHeight="1" x14ac:dyDescent="0.15">
      <c r="A796" s="1023">
        <v>1</v>
      </c>
      <c r="B796" s="102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22"/>
      <c r="AD796" s="1022"/>
      <c r="AE796" s="1022"/>
      <c r="AF796" s="1022"/>
      <c r="AG796" s="1022"/>
      <c r="AH796" s="325"/>
      <c r="AI796" s="326"/>
      <c r="AJ796" s="326"/>
      <c r="AK796" s="326"/>
      <c r="AL796" s="327"/>
      <c r="AM796" s="328"/>
      <c r="AN796" s="328"/>
      <c r="AO796" s="329"/>
      <c r="AP796" s="322"/>
      <c r="AQ796" s="322"/>
      <c r="AR796" s="322"/>
      <c r="AS796" s="322"/>
      <c r="AT796" s="322"/>
      <c r="AU796" s="322"/>
      <c r="AV796" s="322"/>
      <c r="AW796" s="322"/>
      <c r="AX796" s="322"/>
      <c r="AY796" s="34">
        <f>$AY$793</f>
        <v>0</v>
      </c>
    </row>
    <row r="797" spans="1:51" ht="26.25" customHeight="1" x14ac:dyDescent="0.15">
      <c r="A797" s="1023">
        <v>2</v>
      </c>
      <c r="B797" s="102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22"/>
      <c r="AD797" s="1022"/>
      <c r="AE797" s="1022"/>
      <c r="AF797" s="1022"/>
      <c r="AG797" s="102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23">
        <v>3</v>
      </c>
      <c r="B798" s="102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22"/>
      <c r="AD798" s="1022"/>
      <c r="AE798" s="1022"/>
      <c r="AF798" s="1022"/>
      <c r="AG798" s="102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23">
        <v>4</v>
      </c>
      <c r="B799" s="102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22"/>
      <c r="AD799" s="1022"/>
      <c r="AE799" s="1022"/>
      <c r="AF799" s="1022"/>
      <c r="AG799" s="102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23">
        <v>5</v>
      </c>
      <c r="B800" s="102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22"/>
      <c r="AD800" s="1022"/>
      <c r="AE800" s="1022"/>
      <c r="AF800" s="1022"/>
      <c r="AG800" s="102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23">
        <v>6</v>
      </c>
      <c r="B801" s="102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22"/>
      <c r="AD801" s="1022"/>
      <c r="AE801" s="1022"/>
      <c r="AF801" s="1022"/>
      <c r="AG801" s="102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23">
        <v>7</v>
      </c>
      <c r="B802" s="102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22"/>
      <c r="AD802" s="1022"/>
      <c r="AE802" s="1022"/>
      <c r="AF802" s="1022"/>
      <c r="AG802" s="102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23">
        <v>8</v>
      </c>
      <c r="B803" s="102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22"/>
      <c r="AD803" s="1022"/>
      <c r="AE803" s="1022"/>
      <c r="AF803" s="1022"/>
      <c r="AG803" s="102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23">
        <v>9</v>
      </c>
      <c r="B804" s="102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22"/>
      <c r="AD804" s="1022"/>
      <c r="AE804" s="1022"/>
      <c r="AF804" s="1022"/>
      <c r="AG804" s="102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23">
        <v>10</v>
      </c>
      <c r="B805" s="102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22"/>
      <c r="AD805" s="1022"/>
      <c r="AE805" s="1022"/>
      <c r="AF805" s="1022"/>
      <c r="AG805" s="102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23">
        <v>11</v>
      </c>
      <c r="B806" s="102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22"/>
      <c r="AD806" s="1022"/>
      <c r="AE806" s="1022"/>
      <c r="AF806" s="1022"/>
      <c r="AG806" s="102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23">
        <v>12</v>
      </c>
      <c r="B807" s="102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22"/>
      <c r="AD807" s="1022"/>
      <c r="AE807" s="1022"/>
      <c r="AF807" s="1022"/>
      <c r="AG807" s="102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23">
        <v>13</v>
      </c>
      <c r="B808" s="102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22"/>
      <c r="AD808" s="1022"/>
      <c r="AE808" s="1022"/>
      <c r="AF808" s="1022"/>
      <c r="AG808" s="102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23">
        <v>14</v>
      </c>
      <c r="B809" s="102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22"/>
      <c r="AD809" s="1022"/>
      <c r="AE809" s="1022"/>
      <c r="AF809" s="1022"/>
      <c r="AG809" s="102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23">
        <v>15</v>
      </c>
      <c r="B810" s="102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22"/>
      <c r="AD810" s="1022"/>
      <c r="AE810" s="1022"/>
      <c r="AF810" s="1022"/>
      <c r="AG810" s="102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23">
        <v>16</v>
      </c>
      <c r="B811" s="102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22"/>
      <c r="AD811" s="1022"/>
      <c r="AE811" s="1022"/>
      <c r="AF811" s="1022"/>
      <c r="AG811" s="102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23">
        <v>17</v>
      </c>
      <c r="B812" s="102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22"/>
      <c r="AD812" s="1022"/>
      <c r="AE812" s="1022"/>
      <c r="AF812" s="1022"/>
      <c r="AG812" s="102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23">
        <v>18</v>
      </c>
      <c r="B813" s="102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22"/>
      <c r="AD813" s="1022"/>
      <c r="AE813" s="1022"/>
      <c r="AF813" s="1022"/>
      <c r="AG813" s="102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23">
        <v>19</v>
      </c>
      <c r="B814" s="102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22"/>
      <c r="AD814" s="1022"/>
      <c r="AE814" s="1022"/>
      <c r="AF814" s="1022"/>
      <c r="AG814" s="102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23">
        <v>20</v>
      </c>
      <c r="B815" s="102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22"/>
      <c r="AD815" s="1022"/>
      <c r="AE815" s="1022"/>
      <c r="AF815" s="1022"/>
      <c r="AG815" s="102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23">
        <v>21</v>
      </c>
      <c r="B816" s="102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22"/>
      <c r="AD816" s="1022"/>
      <c r="AE816" s="1022"/>
      <c r="AF816" s="1022"/>
      <c r="AG816" s="102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23">
        <v>22</v>
      </c>
      <c r="B817" s="102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22"/>
      <c r="AD817" s="1022"/>
      <c r="AE817" s="1022"/>
      <c r="AF817" s="1022"/>
      <c r="AG817" s="102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23">
        <v>23</v>
      </c>
      <c r="B818" s="102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22"/>
      <c r="AD818" s="1022"/>
      <c r="AE818" s="1022"/>
      <c r="AF818" s="1022"/>
      <c r="AG818" s="102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23">
        <v>24</v>
      </c>
      <c r="B819" s="102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22"/>
      <c r="AD819" s="1022"/>
      <c r="AE819" s="1022"/>
      <c r="AF819" s="1022"/>
      <c r="AG819" s="102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23">
        <v>25</v>
      </c>
      <c r="B820" s="102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22"/>
      <c r="AD820" s="1022"/>
      <c r="AE820" s="1022"/>
      <c r="AF820" s="1022"/>
      <c r="AG820" s="102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23">
        <v>26</v>
      </c>
      <c r="B821" s="102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22"/>
      <c r="AD821" s="1022"/>
      <c r="AE821" s="1022"/>
      <c r="AF821" s="1022"/>
      <c r="AG821" s="102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23">
        <v>27</v>
      </c>
      <c r="B822" s="102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22"/>
      <c r="AD822" s="1022"/>
      <c r="AE822" s="1022"/>
      <c r="AF822" s="1022"/>
      <c r="AG822" s="102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23">
        <v>28</v>
      </c>
      <c r="B823" s="102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22"/>
      <c r="AD823" s="1022"/>
      <c r="AE823" s="1022"/>
      <c r="AF823" s="1022"/>
      <c r="AG823" s="102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23">
        <v>29</v>
      </c>
      <c r="B824" s="102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22"/>
      <c r="AD824" s="1022"/>
      <c r="AE824" s="1022"/>
      <c r="AF824" s="1022"/>
      <c r="AG824" s="102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23">
        <v>30</v>
      </c>
      <c r="B825" s="102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22"/>
      <c r="AD825" s="1022"/>
      <c r="AE825" s="1022"/>
      <c r="AF825" s="1022"/>
      <c r="AG825" s="102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295</v>
      </c>
      <c r="K828" s="110"/>
      <c r="L828" s="110"/>
      <c r="M828" s="110"/>
      <c r="N828" s="110"/>
      <c r="O828" s="110"/>
      <c r="P828" s="336" t="s">
        <v>27</v>
      </c>
      <c r="Q828" s="336"/>
      <c r="R828" s="336"/>
      <c r="S828" s="336"/>
      <c r="T828" s="336"/>
      <c r="U828" s="336"/>
      <c r="V828" s="336"/>
      <c r="W828" s="336"/>
      <c r="X828" s="336"/>
      <c r="Y828" s="346" t="s">
        <v>293</v>
      </c>
      <c r="Z828" s="347"/>
      <c r="AA828" s="347"/>
      <c r="AB828" s="347"/>
      <c r="AC828" s="278" t="s">
        <v>332</v>
      </c>
      <c r="AD828" s="278"/>
      <c r="AE828" s="278"/>
      <c r="AF828" s="278"/>
      <c r="AG828" s="278"/>
      <c r="AH828" s="346" t="s">
        <v>257</v>
      </c>
      <c r="AI828" s="348"/>
      <c r="AJ828" s="348"/>
      <c r="AK828" s="348"/>
      <c r="AL828" s="348" t="s">
        <v>21</v>
      </c>
      <c r="AM828" s="348"/>
      <c r="AN828" s="348"/>
      <c r="AO828" s="427"/>
      <c r="AP828" s="428" t="s">
        <v>296</v>
      </c>
      <c r="AQ828" s="428"/>
      <c r="AR828" s="428"/>
      <c r="AS828" s="428"/>
      <c r="AT828" s="428"/>
      <c r="AU828" s="428"/>
      <c r="AV828" s="428"/>
      <c r="AW828" s="428"/>
      <c r="AX828" s="428"/>
      <c r="AY828" s="34">
        <f>$AY$826</f>
        <v>0</v>
      </c>
    </row>
    <row r="829" spans="1:51" ht="26.25" customHeight="1" x14ac:dyDescent="0.15">
      <c r="A829" s="1023">
        <v>1</v>
      </c>
      <c r="B829" s="102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22"/>
      <c r="AD829" s="1022"/>
      <c r="AE829" s="1022"/>
      <c r="AF829" s="1022"/>
      <c r="AG829" s="1022"/>
      <c r="AH829" s="325"/>
      <c r="AI829" s="326"/>
      <c r="AJ829" s="326"/>
      <c r="AK829" s="326"/>
      <c r="AL829" s="327"/>
      <c r="AM829" s="328"/>
      <c r="AN829" s="328"/>
      <c r="AO829" s="329"/>
      <c r="AP829" s="322"/>
      <c r="AQ829" s="322"/>
      <c r="AR829" s="322"/>
      <c r="AS829" s="322"/>
      <c r="AT829" s="322"/>
      <c r="AU829" s="322"/>
      <c r="AV829" s="322"/>
      <c r="AW829" s="322"/>
      <c r="AX829" s="322"/>
      <c r="AY829" s="34">
        <f>$AY$826</f>
        <v>0</v>
      </c>
    </row>
    <row r="830" spans="1:51" ht="26.25" customHeight="1" x14ac:dyDescent="0.15">
      <c r="A830" s="1023">
        <v>2</v>
      </c>
      <c r="B830" s="102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22"/>
      <c r="AD830" s="1022"/>
      <c r="AE830" s="1022"/>
      <c r="AF830" s="1022"/>
      <c r="AG830" s="102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23">
        <v>3</v>
      </c>
      <c r="B831" s="102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22"/>
      <c r="AD831" s="1022"/>
      <c r="AE831" s="1022"/>
      <c r="AF831" s="1022"/>
      <c r="AG831" s="102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23">
        <v>4</v>
      </c>
      <c r="B832" s="102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22"/>
      <c r="AD832" s="1022"/>
      <c r="AE832" s="1022"/>
      <c r="AF832" s="1022"/>
      <c r="AG832" s="102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23">
        <v>5</v>
      </c>
      <c r="B833" s="102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22"/>
      <c r="AD833" s="1022"/>
      <c r="AE833" s="1022"/>
      <c r="AF833" s="1022"/>
      <c r="AG833" s="102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23">
        <v>6</v>
      </c>
      <c r="B834" s="102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22"/>
      <c r="AD834" s="1022"/>
      <c r="AE834" s="1022"/>
      <c r="AF834" s="1022"/>
      <c r="AG834" s="102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23">
        <v>7</v>
      </c>
      <c r="B835" s="102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22"/>
      <c r="AD835" s="1022"/>
      <c r="AE835" s="1022"/>
      <c r="AF835" s="1022"/>
      <c r="AG835" s="102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23">
        <v>8</v>
      </c>
      <c r="B836" s="102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22"/>
      <c r="AD836" s="1022"/>
      <c r="AE836" s="1022"/>
      <c r="AF836" s="1022"/>
      <c r="AG836" s="102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23">
        <v>9</v>
      </c>
      <c r="B837" s="102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22"/>
      <c r="AD837" s="1022"/>
      <c r="AE837" s="1022"/>
      <c r="AF837" s="1022"/>
      <c r="AG837" s="102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23">
        <v>10</v>
      </c>
      <c r="B838" s="102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22"/>
      <c r="AD838" s="1022"/>
      <c r="AE838" s="1022"/>
      <c r="AF838" s="1022"/>
      <c r="AG838" s="102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23">
        <v>11</v>
      </c>
      <c r="B839" s="102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22"/>
      <c r="AD839" s="1022"/>
      <c r="AE839" s="1022"/>
      <c r="AF839" s="1022"/>
      <c r="AG839" s="102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23">
        <v>12</v>
      </c>
      <c r="B840" s="102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22"/>
      <c r="AD840" s="1022"/>
      <c r="AE840" s="1022"/>
      <c r="AF840" s="1022"/>
      <c r="AG840" s="102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23">
        <v>13</v>
      </c>
      <c r="B841" s="102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22"/>
      <c r="AD841" s="1022"/>
      <c r="AE841" s="1022"/>
      <c r="AF841" s="1022"/>
      <c r="AG841" s="102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23">
        <v>14</v>
      </c>
      <c r="B842" s="102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22"/>
      <c r="AD842" s="1022"/>
      <c r="AE842" s="1022"/>
      <c r="AF842" s="1022"/>
      <c r="AG842" s="102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23">
        <v>15</v>
      </c>
      <c r="B843" s="102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22"/>
      <c r="AD843" s="1022"/>
      <c r="AE843" s="1022"/>
      <c r="AF843" s="1022"/>
      <c r="AG843" s="102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23">
        <v>16</v>
      </c>
      <c r="B844" s="102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22"/>
      <c r="AD844" s="1022"/>
      <c r="AE844" s="1022"/>
      <c r="AF844" s="1022"/>
      <c r="AG844" s="102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23">
        <v>17</v>
      </c>
      <c r="B845" s="102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22"/>
      <c r="AD845" s="1022"/>
      <c r="AE845" s="1022"/>
      <c r="AF845" s="1022"/>
      <c r="AG845" s="102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23">
        <v>18</v>
      </c>
      <c r="B846" s="102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22"/>
      <c r="AD846" s="1022"/>
      <c r="AE846" s="1022"/>
      <c r="AF846" s="1022"/>
      <c r="AG846" s="102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23">
        <v>19</v>
      </c>
      <c r="B847" s="102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22"/>
      <c r="AD847" s="1022"/>
      <c r="AE847" s="1022"/>
      <c r="AF847" s="1022"/>
      <c r="AG847" s="102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23">
        <v>20</v>
      </c>
      <c r="B848" s="102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22"/>
      <c r="AD848" s="1022"/>
      <c r="AE848" s="1022"/>
      <c r="AF848" s="1022"/>
      <c r="AG848" s="102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23">
        <v>21</v>
      </c>
      <c r="B849" s="102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22"/>
      <c r="AD849" s="1022"/>
      <c r="AE849" s="1022"/>
      <c r="AF849" s="1022"/>
      <c r="AG849" s="102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23">
        <v>22</v>
      </c>
      <c r="B850" s="102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22"/>
      <c r="AD850" s="1022"/>
      <c r="AE850" s="1022"/>
      <c r="AF850" s="1022"/>
      <c r="AG850" s="102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23">
        <v>23</v>
      </c>
      <c r="B851" s="102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22"/>
      <c r="AD851" s="1022"/>
      <c r="AE851" s="1022"/>
      <c r="AF851" s="1022"/>
      <c r="AG851" s="102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23">
        <v>24</v>
      </c>
      <c r="B852" s="102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22"/>
      <c r="AD852" s="1022"/>
      <c r="AE852" s="1022"/>
      <c r="AF852" s="1022"/>
      <c r="AG852" s="102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23">
        <v>25</v>
      </c>
      <c r="B853" s="102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22"/>
      <c r="AD853" s="1022"/>
      <c r="AE853" s="1022"/>
      <c r="AF853" s="1022"/>
      <c r="AG853" s="102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23">
        <v>26</v>
      </c>
      <c r="B854" s="102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22"/>
      <c r="AD854" s="1022"/>
      <c r="AE854" s="1022"/>
      <c r="AF854" s="1022"/>
      <c r="AG854" s="102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23">
        <v>27</v>
      </c>
      <c r="B855" s="102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22"/>
      <c r="AD855" s="1022"/>
      <c r="AE855" s="1022"/>
      <c r="AF855" s="1022"/>
      <c r="AG855" s="102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23">
        <v>28</v>
      </c>
      <c r="B856" s="102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22"/>
      <c r="AD856" s="1022"/>
      <c r="AE856" s="1022"/>
      <c r="AF856" s="1022"/>
      <c r="AG856" s="102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23">
        <v>29</v>
      </c>
      <c r="B857" s="102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22"/>
      <c r="AD857" s="1022"/>
      <c r="AE857" s="1022"/>
      <c r="AF857" s="1022"/>
      <c r="AG857" s="102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23">
        <v>30</v>
      </c>
      <c r="B858" s="102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22"/>
      <c r="AD858" s="1022"/>
      <c r="AE858" s="1022"/>
      <c r="AF858" s="1022"/>
      <c r="AG858" s="102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295</v>
      </c>
      <c r="K861" s="110"/>
      <c r="L861" s="110"/>
      <c r="M861" s="110"/>
      <c r="N861" s="110"/>
      <c r="O861" s="110"/>
      <c r="P861" s="336" t="s">
        <v>27</v>
      </c>
      <c r="Q861" s="336"/>
      <c r="R861" s="336"/>
      <c r="S861" s="336"/>
      <c r="T861" s="336"/>
      <c r="U861" s="336"/>
      <c r="V861" s="336"/>
      <c r="W861" s="336"/>
      <c r="X861" s="336"/>
      <c r="Y861" s="346" t="s">
        <v>293</v>
      </c>
      <c r="Z861" s="347"/>
      <c r="AA861" s="347"/>
      <c r="AB861" s="347"/>
      <c r="AC861" s="278" t="s">
        <v>332</v>
      </c>
      <c r="AD861" s="278"/>
      <c r="AE861" s="278"/>
      <c r="AF861" s="278"/>
      <c r="AG861" s="278"/>
      <c r="AH861" s="346" t="s">
        <v>257</v>
      </c>
      <c r="AI861" s="348"/>
      <c r="AJ861" s="348"/>
      <c r="AK861" s="348"/>
      <c r="AL861" s="348" t="s">
        <v>21</v>
      </c>
      <c r="AM861" s="348"/>
      <c r="AN861" s="348"/>
      <c r="AO861" s="427"/>
      <c r="AP861" s="428" t="s">
        <v>296</v>
      </c>
      <c r="AQ861" s="428"/>
      <c r="AR861" s="428"/>
      <c r="AS861" s="428"/>
      <c r="AT861" s="428"/>
      <c r="AU861" s="428"/>
      <c r="AV861" s="428"/>
      <c r="AW861" s="428"/>
      <c r="AX861" s="428"/>
      <c r="AY861" s="34">
        <f>$AY$859</f>
        <v>0</v>
      </c>
    </row>
    <row r="862" spans="1:51" ht="26.25" customHeight="1" x14ac:dyDescent="0.15">
      <c r="A862" s="1023">
        <v>1</v>
      </c>
      <c r="B862" s="102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22"/>
      <c r="AD862" s="1022"/>
      <c r="AE862" s="1022"/>
      <c r="AF862" s="1022"/>
      <c r="AG862" s="1022"/>
      <c r="AH862" s="325"/>
      <c r="AI862" s="326"/>
      <c r="AJ862" s="326"/>
      <c r="AK862" s="326"/>
      <c r="AL862" s="327"/>
      <c r="AM862" s="328"/>
      <c r="AN862" s="328"/>
      <c r="AO862" s="329"/>
      <c r="AP862" s="322"/>
      <c r="AQ862" s="322"/>
      <c r="AR862" s="322"/>
      <c r="AS862" s="322"/>
      <c r="AT862" s="322"/>
      <c r="AU862" s="322"/>
      <c r="AV862" s="322"/>
      <c r="AW862" s="322"/>
      <c r="AX862" s="322"/>
      <c r="AY862" s="34">
        <f>$AY$859</f>
        <v>0</v>
      </c>
    </row>
    <row r="863" spans="1:51" ht="26.25" customHeight="1" x14ac:dyDescent="0.15">
      <c r="A863" s="1023">
        <v>2</v>
      </c>
      <c r="B863" s="102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22"/>
      <c r="AD863" s="1022"/>
      <c r="AE863" s="1022"/>
      <c r="AF863" s="1022"/>
      <c r="AG863" s="102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23">
        <v>3</v>
      </c>
      <c r="B864" s="102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22"/>
      <c r="AD864" s="1022"/>
      <c r="AE864" s="1022"/>
      <c r="AF864" s="1022"/>
      <c r="AG864" s="102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23">
        <v>4</v>
      </c>
      <c r="B865" s="102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22"/>
      <c r="AD865" s="1022"/>
      <c r="AE865" s="1022"/>
      <c r="AF865" s="1022"/>
      <c r="AG865" s="102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23">
        <v>5</v>
      </c>
      <c r="B866" s="102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22"/>
      <c r="AD866" s="1022"/>
      <c r="AE866" s="1022"/>
      <c r="AF866" s="1022"/>
      <c r="AG866" s="102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23">
        <v>6</v>
      </c>
      <c r="B867" s="102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22"/>
      <c r="AD867" s="1022"/>
      <c r="AE867" s="1022"/>
      <c r="AF867" s="1022"/>
      <c r="AG867" s="102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23">
        <v>7</v>
      </c>
      <c r="B868" s="102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22"/>
      <c r="AD868" s="1022"/>
      <c r="AE868" s="1022"/>
      <c r="AF868" s="1022"/>
      <c r="AG868" s="102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23">
        <v>8</v>
      </c>
      <c r="B869" s="102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22"/>
      <c r="AD869" s="1022"/>
      <c r="AE869" s="1022"/>
      <c r="AF869" s="1022"/>
      <c r="AG869" s="102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23">
        <v>9</v>
      </c>
      <c r="B870" s="102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22"/>
      <c r="AD870" s="1022"/>
      <c r="AE870" s="1022"/>
      <c r="AF870" s="1022"/>
      <c r="AG870" s="102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23">
        <v>10</v>
      </c>
      <c r="B871" s="102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22"/>
      <c r="AD871" s="1022"/>
      <c r="AE871" s="1022"/>
      <c r="AF871" s="1022"/>
      <c r="AG871" s="102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23">
        <v>11</v>
      </c>
      <c r="B872" s="102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22"/>
      <c r="AD872" s="1022"/>
      <c r="AE872" s="1022"/>
      <c r="AF872" s="1022"/>
      <c r="AG872" s="102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23">
        <v>12</v>
      </c>
      <c r="B873" s="102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22"/>
      <c r="AD873" s="1022"/>
      <c r="AE873" s="1022"/>
      <c r="AF873" s="1022"/>
      <c r="AG873" s="102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23">
        <v>13</v>
      </c>
      <c r="B874" s="102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22"/>
      <c r="AD874" s="1022"/>
      <c r="AE874" s="1022"/>
      <c r="AF874" s="1022"/>
      <c r="AG874" s="102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23">
        <v>14</v>
      </c>
      <c r="B875" s="102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22"/>
      <c r="AD875" s="1022"/>
      <c r="AE875" s="1022"/>
      <c r="AF875" s="1022"/>
      <c r="AG875" s="102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23">
        <v>15</v>
      </c>
      <c r="B876" s="102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22"/>
      <c r="AD876" s="1022"/>
      <c r="AE876" s="1022"/>
      <c r="AF876" s="1022"/>
      <c r="AG876" s="102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23">
        <v>16</v>
      </c>
      <c r="B877" s="102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22"/>
      <c r="AD877" s="1022"/>
      <c r="AE877" s="1022"/>
      <c r="AF877" s="1022"/>
      <c r="AG877" s="102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23">
        <v>17</v>
      </c>
      <c r="B878" s="102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22"/>
      <c r="AD878" s="1022"/>
      <c r="AE878" s="1022"/>
      <c r="AF878" s="1022"/>
      <c r="AG878" s="102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23">
        <v>18</v>
      </c>
      <c r="B879" s="102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22"/>
      <c r="AD879" s="1022"/>
      <c r="AE879" s="1022"/>
      <c r="AF879" s="1022"/>
      <c r="AG879" s="102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23">
        <v>19</v>
      </c>
      <c r="B880" s="102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22"/>
      <c r="AD880" s="1022"/>
      <c r="AE880" s="1022"/>
      <c r="AF880" s="1022"/>
      <c r="AG880" s="102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23">
        <v>20</v>
      </c>
      <c r="B881" s="102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22"/>
      <c r="AD881" s="1022"/>
      <c r="AE881" s="1022"/>
      <c r="AF881" s="1022"/>
      <c r="AG881" s="102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23">
        <v>21</v>
      </c>
      <c r="B882" s="102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22"/>
      <c r="AD882" s="1022"/>
      <c r="AE882" s="1022"/>
      <c r="AF882" s="1022"/>
      <c r="AG882" s="102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23">
        <v>22</v>
      </c>
      <c r="B883" s="102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22"/>
      <c r="AD883" s="1022"/>
      <c r="AE883" s="1022"/>
      <c r="AF883" s="1022"/>
      <c r="AG883" s="102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23">
        <v>23</v>
      </c>
      <c r="B884" s="102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22"/>
      <c r="AD884" s="1022"/>
      <c r="AE884" s="1022"/>
      <c r="AF884" s="1022"/>
      <c r="AG884" s="102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23">
        <v>24</v>
      </c>
      <c r="B885" s="102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22"/>
      <c r="AD885" s="1022"/>
      <c r="AE885" s="1022"/>
      <c r="AF885" s="1022"/>
      <c r="AG885" s="102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23">
        <v>25</v>
      </c>
      <c r="B886" s="102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22"/>
      <c r="AD886" s="1022"/>
      <c r="AE886" s="1022"/>
      <c r="AF886" s="1022"/>
      <c r="AG886" s="102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23">
        <v>26</v>
      </c>
      <c r="B887" s="102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22"/>
      <c r="AD887" s="1022"/>
      <c r="AE887" s="1022"/>
      <c r="AF887" s="1022"/>
      <c r="AG887" s="102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23">
        <v>27</v>
      </c>
      <c r="B888" s="102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22"/>
      <c r="AD888" s="1022"/>
      <c r="AE888" s="1022"/>
      <c r="AF888" s="1022"/>
      <c r="AG888" s="102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23">
        <v>28</v>
      </c>
      <c r="B889" s="102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22"/>
      <c r="AD889" s="1022"/>
      <c r="AE889" s="1022"/>
      <c r="AF889" s="1022"/>
      <c r="AG889" s="102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23">
        <v>29</v>
      </c>
      <c r="B890" s="102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22"/>
      <c r="AD890" s="1022"/>
      <c r="AE890" s="1022"/>
      <c r="AF890" s="1022"/>
      <c r="AG890" s="102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23">
        <v>30</v>
      </c>
      <c r="B891" s="102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22"/>
      <c r="AD891" s="1022"/>
      <c r="AE891" s="1022"/>
      <c r="AF891" s="1022"/>
      <c r="AG891" s="102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295</v>
      </c>
      <c r="K894" s="110"/>
      <c r="L894" s="110"/>
      <c r="M894" s="110"/>
      <c r="N894" s="110"/>
      <c r="O894" s="110"/>
      <c r="P894" s="336" t="s">
        <v>27</v>
      </c>
      <c r="Q894" s="336"/>
      <c r="R894" s="336"/>
      <c r="S894" s="336"/>
      <c r="T894" s="336"/>
      <c r="U894" s="336"/>
      <c r="V894" s="336"/>
      <c r="W894" s="336"/>
      <c r="X894" s="336"/>
      <c r="Y894" s="346" t="s">
        <v>293</v>
      </c>
      <c r="Z894" s="347"/>
      <c r="AA894" s="347"/>
      <c r="AB894" s="347"/>
      <c r="AC894" s="278" t="s">
        <v>332</v>
      </c>
      <c r="AD894" s="278"/>
      <c r="AE894" s="278"/>
      <c r="AF894" s="278"/>
      <c r="AG894" s="278"/>
      <c r="AH894" s="346" t="s">
        <v>257</v>
      </c>
      <c r="AI894" s="348"/>
      <c r="AJ894" s="348"/>
      <c r="AK894" s="348"/>
      <c r="AL894" s="348" t="s">
        <v>21</v>
      </c>
      <c r="AM894" s="348"/>
      <c r="AN894" s="348"/>
      <c r="AO894" s="427"/>
      <c r="AP894" s="428" t="s">
        <v>296</v>
      </c>
      <c r="AQ894" s="428"/>
      <c r="AR894" s="428"/>
      <c r="AS894" s="428"/>
      <c r="AT894" s="428"/>
      <c r="AU894" s="428"/>
      <c r="AV894" s="428"/>
      <c r="AW894" s="428"/>
      <c r="AX894" s="428"/>
      <c r="AY894" s="34">
        <f>$AY$892</f>
        <v>0</v>
      </c>
    </row>
    <row r="895" spans="1:51" ht="26.25" customHeight="1" x14ac:dyDescent="0.15">
      <c r="A895" s="1023">
        <v>1</v>
      </c>
      <c r="B895" s="102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22"/>
      <c r="AD895" s="1022"/>
      <c r="AE895" s="1022"/>
      <c r="AF895" s="1022"/>
      <c r="AG895" s="1022"/>
      <c r="AH895" s="325"/>
      <c r="AI895" s="326"/>
      <c r="AJ895" s="326"/>
      <c r="AK895" s="326"/>
      <c r="AL895" s="327"/>
      <c r="AM895" s="328"/>
      <c r="AN895" s="328"/>
      <c r="AO895" s="329"/>
      <c r="AP895" s="322"/>
      <c r="AQ895" s="322"/>
      <c r="AR895" s="322"/>
      <c r="AS895" s="322"/>
      <c r="AT895" s="322"/>
      <c r="AU895" s="322"/>
      <c r="AV895" s="322"/>
      <c r="AW895" s="322"/>
      <c r="AX895" s="322"/>
      <c r="AY895" s="34">
        <f>$AY$892</f>
        <v>0</v>
      </c>
    </row>
    <row r="896" spans="1:51" ht="26.25" customHeight="1" x14ac:dyDescent="0.15">
      <c r="A896" s="1023">
        <v>2</v>
      </c>
      <c r="B896" s="102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22"/>
      <c r="AD896" s="1022"/>
      <c r="AE896" s="1022"/>
      <c r="AF896" s="1022"/>
      <c r="AG896" s="102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23">
        <v>3</v>
      </c>
      <c r="B897" s="102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22"/>
      <c r="AD897" s="1022"/>
      <c r="AE897" s="1022"/>
      <c r="AF897" s="1022"/>
      <c r="AG897" s="102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23">
        <v>4</v>
      </c>
      <c r="B898" s="102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22"/>
      <c r="AD898" s="1022"/>
      <c r="AE898" s="1022"/>
      <c r="AF898" s="1022"/>
      <c r="AG898" s="102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23">
        <v>5</v>
      </c>
      <c r="B899" s="102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22"/>
      <c r="AD899" s="1022"/>
      <c r="AE899" s="1022"/>
      <c r="AF899" s="1022"/>
      <c r="AG899" s="102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23">
        <v>6</v>
      </c>
      <c r="B900" s="102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22"/>
      <c r="AD900" s="1022"/>
      <c r="AE900" s="1022"/>
      <c r="AF900" s="1022"/>
      <c r="AG900" s="102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23">
        <v>7</v>
      </c>
      <c r="B901" s="102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22"/>
      <c r="AD901" s="1022"/>
      <c r="AE901" s="1022"/>
      <c r="AF901" s="1022"/>
      <c r="AG901" s="102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23">
        <v>8</v>
      </c>
      <c r="B902" s="102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22"/>
      <c r="AD902" s="1022"/>
      <c r="AE902" s="1022"/>
      <c r="AF902" s="1022"/>
      <c r="AG902" s="102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23">
        <v>9</v>
      </c>
      <c r="B903" s="102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22"/>
      <c r="AD903" s="1022"/>
      <c r="AE903" s="1022"/>
      <c r="AF903" s="1022"/>
      <c r="AG903" s="102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23">
        <v>10</v>
      </c>
      <c r="B904" s="102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22"/>
      <c r="AD904" s="1022"/>
      <c r="AE904" s="1022"/>
      <c r="AF904" s="1022"/>
      <c r="AG904" s="102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23">
        <v>11</v>
      </c>
      <c r="B905" s="102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22"/>
      <c r="AD905" s="1022"/>
      <c r="AE905" s="1022"/>
      <c r="AF905" s="1022"/>
      <c r="AG905" s="102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23">
        <v>12</v>
      </c>
      <c r="B906" s="102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22"/>
      <c r="AD906" s="1022"/>
      <c r="AE906" s="1022"/>
      <c r="AF906" s="1022"/>
      <c r="AG906" s="102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23">
        <v>13</v>
      </c>
      <c r="B907" s="102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22"/>
      <c r="AD907" s="1022"/>
      <c r="AE907" s="1022"/>
      <c r="AF907" s="1022"/>
      <c r="AG907" s="102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23">
        <v>14</v>
      </c>
      <c r="B908" s="102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22"/>
      <c r="AD908" s="1022"/>
      <c r="AE908" s="1022"/>
      <c r="AF908" s="1022"/>
      <c r="AG908" s="102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23">
        <v>15</v>
      </c>
      <c r="B909" s="102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22"/>
      <c r="AD909" s="1022"/>
      <c r="AE909" s="1022"/>
      <c r="AF909" s="1022"/>
      <c r="AG909" s="102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23">
        <v>16</v>
      </c>
      <c r="B910" s="102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22"/>
      <c r="AD910" s="1022"/>
      <c r="AE910" s="1022"/>
      <c r="AF910" s="1022"/>
      <c r="AG910" s="102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23">
        <v>17</v>
      </c>
      <c r="B911" s="102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22"/>
      <c r="AD911" s="1022"/>
      <c r="AE911" s="1022"/>
      <c r="AF911" s="1022"/>
      <c r="AG911" s="102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23">
        <v>18</v>
      </c>
      <c r="B912" s="102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22"/>
      <c r="AD912" s="1022"/>
      <c r="AE912" s="1022"/>
      <c r="AF912" s="1022"/>
      <c r="AG912" s="102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23">
        <v>19</v>
      </c>
      <c r="B913" s="102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22"/>
      <c r="AD913" s="1022"/>
      <c r="AE913" s="1022"/>
      <c r="AF913" s="1022"/>
      <c r="AG913" s="102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23">
        <v>20</v>
      </c>
      <c r="B914" s="102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22"/>
      <c r="AD914" s="1022"/>
      <c r="AE914" s="1022"/>
      <c r="AF914" s="1022"/>
      <c r="AG914" s="102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23">
        <v>21</v>
      </c>
      <c r="B915" s="102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22"/>
      <c r="AD915" s="1022"/>
      <c r="AE915" s="1022"/>
      <c r="AF915" s="1022"/>
      <c r="AG915" s="102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23">
        <v>22</v>
      </c>
      <c r="B916" s="102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22"/>
      <c r="AD916" s="1022"/>
      <c r="AE916" s="1022"/>
      <c r="AF916" s="1022"/>
      <c r="AG916" s="102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23">
        <v>23</v>
      </c>
      <c r="B917" s="102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22"/>
      <c r="AD917" s="1022"/>
      <c r="AE917" s="1022"/>
      <c r="AF917" s="1022"/>
      <c r="AG917" s="102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23">
        <v>24</v>
      </c>
      <c r="B918" s="102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22"/>
      <c r="AD918" s="1022"/>
      <c r="AE918" s="1022"/>
      <c r="AF918" s="1022"/>
      <c r="AG918" s="102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23">
        <v>25</v>
      </c>
      <c r="B919" s="102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22"/>
      <c r="AD919" s="1022"/>
      <c r="AE919" s="1022"/>
      <c r="AF919" s="1022"/>
      <c r="AG919" s="102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23">
        <v>26</v>
      </c>
      <c r="B920" s="102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22"/>
      <c r="AD920" s="1022"/>
      <c r="AE920" s="1022"/>
      <c r="AF920" s="1022"/>
      <c r="AG920" s="102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23">
        <v>27</v>
      </c>
      <c r="B921" s="102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22"/>
      <c r="AD921" s="1022"/>
      <c r="AE921" s="1022"/>
      <c r="AF921" s="1022"/>
      <c r="AG921" s="102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23">
        <v>28</v>
      </c>
      <c r="B922" s="102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22"/>
      <c r="AD922" s="1022"/>
      <c r="AE922" s="1022"/>
      <c r="AF922" s="1022"/>
      <c r="AG922" s="102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23">
        <v>29</v>
      </c>
      <c r="B923" s="102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22"/>
      <c r="AD923" s="1022"/>
      <c r="AE923" s="1022"/>
      <c r="AF923" s="1022"/>
      <c r="AG923" s="102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23">
        <v>30</v>
      </c>
      <c r="B924" s="102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22"/>
      <c r="AD924" s="1022"/>
      <c r="AE924" s="1022"/>
      <c r="AF924" s="1022"/>
      <c r="AG924" s="102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295</v>
      </c>
      <c r="K927" s="110"/>
      <c r="L927" s="110"/>
      <c r="M927" s="110"/>
      <c r="N927" s="110"/>
      <c r="O927" s="110"/>
      <c r="P927" s="336" t="s">
        <v>27</v>
      </c>
      <c r="Q927" s="336"/>
      <c r="R927" s="336"/>
      <c r="S927" s="336"/>
      <c r="T927" s="336"/>
      <c r="U927" s="336"/>
      <c r="V927" s="336"/>
      <c r="W927" s="336"/>
      <c r="X927" s="336"/>
      <c r="Y927" s="346" t="s">
        <v>293</v>
      </c>
      <c r="Z927" s="347"/>
      <c r="AA927" s="347"/>
      <c r="AB927" s="347"/>
      <c r="AC927" s="278" t="s">
        <v>332</v>
      </c>
      <c r="AD927" s="278"/>
      <c r="AE927" s="278"/>
      <c r="AF927" s="278"/>
      <c r="AG927" s="278"/>
      <c r="AH927" s="346" t="s">
        <v>257</v>
      </c>
      <c r="AI927" s="348"/>
      <c r="AJ927" s="348"/>
      <c r="AK927" s="348"/>
      <c r="AL927" s="348" t="s">
        <v>21</v>
      </c>
      <c r="AM927" s="348"/>
      <c r="AN927" s="348"/>
      <c r="AO927" s="427"/>
      <c r="AP927" s="428" t="s">
        <v>296</v>
      </c>
      <c r="AQ927" s="428"/>
      <c r="AR927" s="428"/>
      <c r="AS927" s="428"/>
      <c r="AT927" s="428"/>
      <c r="AU927" s="428"/>
      <c r="AV927" s="428"/>
      <c r="AW927" s="428"/>
      <c r="AX927" s="428"/>
      <c r="AY927" s="34">
        <f>$AY$925</f>
        <v>0</v>
      </c>
    </row>
    <row r="928" spans="1:51" ht="26.25" customHeight="1" x14ac:dyDescent="0.15">
      <c r="A928" s="1023">
        <v>1</v>
      </c>
      <c r="B928" s="1023">
        <v>1</v>
      </c>
      <c r="C928" s="419"/>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22"/>
      <c r="AD928" s="1022"/>
      <c r="AE928" s="1022"/>
      <c r="AF928" s="1022"/>
      <c r="AG928" s="1022"/>
      <c r="AH928" s="325"/>
      <c r="AI928" s="326"/>
      <c r="AJ928" s="326"/>
      <c r="AK928" s="326"/>
      <c r="AL928" s="327"/>
      <c r="AM928" s="328"/>
      <c r="AN928" s="328"/>
      <c r="AO928" s="329"/>
      <c r="AP928" s="322"/>
      <c r="AQ928" s="322"/>
      <c r="AR928" s="322"/>
      <c r="AS928" s="322"/>
      <c r="AT928" s="322"/>
      <c r="AU928" s="322"/>
      <c r="AV928" s="322"/>
      <c r="AW928" s="322"/>
      <c r="AX928" s="322"/>
      <c r="AY928" s="34">
        <f>$AY$925</f>
        <v>0</v>
      </c>
    </row>
    <row r="929" spans="1:51" ht="26.25" customHeight="1" x14ac:dyDescent="0.15">
      <c r="A929" s="1023">
        <v>2</v>
      </c>
      <c r="B929" s="102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22"/>
      <c r="AD929" s="1022"/>
      <c r="AE929" s="1022"/>
      <c r="AF929" s="1022"/>
      <c r="AG929" s="102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23">
        <v>3</v>
      </c>
      <c r="B930" s="102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22"/>
      <c r="AD930" s="1022"/>
      <c r="AE930" s="1022"/>
      <c r="AF930" s="1022"/>
      <c r="AG930" s="102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23">
        <v>4</v>
      </c>
      <c r="B931" s="102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22"/>
      <c r="AD931" s="1022"/>
      <c r="AE931" s="1022"/>
      <c r="AF931" s="1022"/>
      <c r="AG931" s="102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23">
        <v>5</v>
      </c>
      <c r="B932" s="102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22"/>
      <c r="AD932" s="1022"/>
      <c r="AE932" s="1022"/>
      <c r="AF932" s="1022"/>
      <c r="AG932" s="102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23">
        <v>6</v>
      </c>
      <c r="B933" s="102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22"/>
      <c r="AD933" s="1022"/>
      <c r="AE933" s="1022"/>
      <c r="AF933" s="1022"/>
      <c r="AG933" s="102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23">
        <v>7</v>
      </c>
      <c r="B934" s="102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22"/>
      <c r="AD934" s="1022"/>
      <c r="AE934" s="1022"/>
      <c r="AF934" s="1022"/>
      <c r="AG934" s="102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23">
        <v>8</v>
      </c>
      <c r="B935" s="102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22"/>
      <c r="AD935" s="1022"/>
      <c r="AE935" s="1022"/>
      <c r="AF935" s="1022"/>
      <c r="AG935" s="102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23">
        <v>9</v>
      </c>
      <c r="B936" s="102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22"/>
      <c r="AD936" s="1022"/>
      <c r="AE936" s="1022"/>
      <c r="AF936" s="1022"/>
      <c r="AG936" s="102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23">
        <v>10</v>
      </c>
      <c r="B937" s="102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22"/>
      <c r="AD937" s="1022"/>
      <c r="AE937" s="1022"/>
      <c r="AF937" s="1022"/>
      <c r="AG937" s="102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23">
        <v>11</v>
      </c>
      <c r="B938" s="102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22"/>
      <c r="AD938" s="1022"/>
      <c r="AE938" s="1022"/>
      <c r="AF938" s="1022"/>
      <c r="AG938" s="102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23">
        <v>12</v>
      </c>
      <c r="B939" s="102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22"/>
      <c r="AD939" s="1022"/>
      <c r="AE939" s="1022"/>
      <c r="AF939" s="1022"/>
      <c r="AG939" s="102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23">
        <v>13</v>
      </c>
      <c r="B940" s="102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22"/>
      <c r="AD940" s="1022"/>
      <c r="AE940" s="1022"/>
      <c r="AF940" s="1022"/>
      <c r="AG940" s="102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23">
        <v>14</v>
      </c>
      <c r="B941" s="102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22"/>
      <c r="AD941" s="1022"/>
      <c r="AE941" s="1022"/>
      <c r="AF941" s="1022"/>
      <c r="AG941" s="102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23">
        <v>15</v>
      </c>
      <c r="B942" s="102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22"/>
      <c r="AD942" s="1022"/>
      <c r="AE942" s="1022"/>
      <c r="AF942" s="1022"/>
      <c r="AG942" s="102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23">
        <v>16</v>
      </c>
      <c r="B943" s="102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22"/>
      <c r="AD943" s="1022"/>
      <c r="AE943" s="1022"/>
      <c r="AF943" s="1022"/>
      <c r="AG943" s="102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23">
        <v>17</v>
      </c>
      <c r="B944" s="102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22"/>
      <c r="AD944" s="1022"/>
      <c r="AE944" s="1022"/>
      <c r="AF944" s="1022"/>
      <c r="AG944" s="102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23">
        <v>18</v>
      </c>
      <c r="B945" s="102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22"/>
      <c r="AD945" s="1022"/>
      <c r="AE945" s="1022"/>
      <c r="AF945" s="1022"/>
      <c r="AG945" s="102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23">
        <v>19</v>
      </c>
      <c r="B946" s="102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22"/>
      <c r="AD946" s="1022"/>
      <c r="AE946" s="1022"/>
      <c r="AF946" s="1022"/>
      <c r="AG946" s="102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23">
        <v>20</v>
      </c>
      <c r="B947" s="102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22"/>
      <c r="AD947" s="1022"/>
      <c r="AE947" s="1022"/>
      <c r="AF947" s="1022"/>
      <c r="AG947" s="102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23">
        <v>21</v>
      </c>
      <c r="B948" s="102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22"/>
      <c r="AD948" s="1022"/>
      <c r="AE948" s="1022"/>
      <c r="AF948" s="1022"/>
      <c r="AG948" s="102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23">
        <v>22</v>
      </c>
      <c r="B949" s="102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22"/>
      <c r="AD949" s="1022"/>
      <c r="AE949" s="1022"/>
      <c r="AF949" s="1022"/>
      <c r="AG949" s="102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23">
        <v>23</v>
      </c>
      <c r="B950" s="102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22"/>
      <c r="AD950" s="1022"/>
      <c r="AE950" s="1022"/>
      <c r="AF950" s="1022"/>
      <c r="AG950" s="102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23">
        <v>24</v>
      </c>
      <c r="B951" s="102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22"/>
      <c r="AD951" s="1022"/>
      <c r="AE951" s="1022"/>
      <c r="AF951" s="1022"/>
      <c r="AG951" s="102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23">
        <v>25</v>
      </c>
      <c r="B952" s="102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22"/>
      <c r="AD952" s="1022"/>
      <c r="AE952" s="1022"/>
      <c r="AF952" s="1022"/>
      <c r="AG952" s="102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23">
        <v>26</v>
      </c>
      <c r="B953" s="102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22"/>
      <c r="AD953" s="1022"/>
      <c r="AE953" s="1022"/>
      <c r="AF953" s="1022"/>
      <c r="AG953" s="102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23">
        <v>27</v>
      </c>
      <c r="B954" s="102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22"/>
      <c r="AD954" s="1022"/>
      <c r="AE954" s="1022"/>
      <c r="AF954" s="1022"/>
      <c r="AG954" s="102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23">
        <v>28</v>
      </c>
      <c r="B955" s="102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22"/>
      <c r="AD955" s="1022"/>
      <c r="AE955" s="1022"/>
      <c r="AF955" s="1022"/>
      <c r="AG955" s="102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23">
        <v>29</v>
      </c>
      <c r="B956" s="102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22"/>
      <c r="AD956" s="1022"/>
      <c r="AE956" s="1022"/>
      <c r="AF956" s="1022"/>
      <c r="AG956" s="102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23">
        <v>30</v>
      </c>
      <c r="B957" s="102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22"/>
      <c r="AD957" s="1022"/>
      <c r="AE957" s="1022"/>
      <c r="AF957" s="1022"/>
      <c r="AG957" s="102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295</v>
      </c>
      <c r="K960" s="110"/>
      <c r="L960" s="110"/>
      <c r="M960" s="110"/>
      <c r="N960" s="110"/>
      <c r="O960" s="110"/>
      <c r="P960" s="336" t="s">
        <v>27</v>
      </c>
      <c r="Q960" s="336"/>
      <c r="R960" s="336"/>
      <c r="S960" s="336"/>
      <c r="T960" s="336"/>
      <c r="U960" s="336"/>
      <c r="V960" s="336"/>
      <c r="W960" s="336"/>
      <c r="X960" s="336"/>
      <c r="Y960" s="346" t="s">
        <v>293</v>
      </c>
      <c r="Z960" s="347"/>
      <c r="AA960" s="347"/>
      <c r="AB960" s="347"/>
      <c r="AC960" s="278" t="s">
        <v>332</v>
      </c>
      <c r="AD960" s="278"/>
      <c r="AE960" s="278"/>
      <c r="AF960" s="278"/>
      <c r="AG960" s="278"/>
      <c r="AH960" s="346" t="s">
        <v>257</v>
      </c>
      <c r="AI960" s="348"/>
      <c r="AJ960" s="348"/>
      <c r="AK960" s="348"/>
      <c r="AL960" s="348" t="s">
        <v>21</v>
      </c>
      <c r="AM960" s="348"/>
      <c r="AN960" s="348"/>
      <c r="AO960" s="427"/>
      <c r="AP960" s="428" t="s">
        <v>296</v>
      </c>
      <c r="AQ960" s="428"/>
      <c r="AR960" s="428"/>
      <c r="AS960" s="428"/>
      <c r="AT960" s="428"/>
      <c r="AU960" s="428"/>
      <c r="AV960" s="428"/>
      <c r="AW960" s="428"/>
      <c r="AX960" s="428"/>
      <c r="AY960" s="34">
        <f>$AY$958</f>
        <v>0</v>
      </c>
    </row>
    <row r="961" spans="1:51" ht="26.25" customHeight="1" x14ac:dyDescent="0.15">
      <c r="A961" s="1023">
        <v>1</v>
      </c>
      <c r="B961" s="102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22"/>
      <c r="AD961" s="1022"/>
      <c r="AE961" s="1022"/>
      <c r="AF961" s="1022"/>
      <c r="AG961" s="1022"/>
      <c r="AH961" s="325"/>
      <c r="AI961" s="326"/>
      <c r="AJ961" s="326"/>
      <c r="AK961" s="326"/>
      <c r="AL961" s="327"/>
      <c r="AM961" s="328"/>
      <c r="AN961" s="328"/>
      <c r="AO961" s="329"/>
      <c r="AP961" s="322"/>
      <c r="AQ961" s="322"/>
      <c r="AR961" s="322"/>
      <c r="AS961" s="322"/>
      <c r="AT961" s="322"/>
      <c r="AU961" s="322"/>
      <c r="AV961" s="322"/>
      <c r="AW961" s="322"/>
      <c r="AX961" s="322"/>
      <c r="AY961" s="34">
        <f>$AY$958</f>
        <v>0</v>
      </c>
    </row>
    <row r="962" spans="1:51" ht="26.25" customHeight="1" x14ac:dyDescent="0.15">
      <c r="A962" s="1023">
        <v>2</v>
      </c>
      <c r="B962" s="102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22"/>
      <c r="AD962" s="1022"/>
      <c r="AE962" s="1022"/>
      <c r="AF962" s="1022"/>
      <c r="AG962" s="102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23">
        <v>3</v>
      </c>
      <c r="B963" s="102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22"/>
      <c r="AD963" s="1022"/>
      <c r="AE963" s="1022"/>
      <c r="AF963" s="1022"/>
      <c r="AG963" s="102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23">
        <v>4</v>
      </c>
      <c r="B964" s="102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22"/>
      <c r="AD964" s="1022"/>
      <c r="AE964" s="1022"/>
      <c r="AF964" s="1022"/>
      <c r="AG964" s="102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23">
        <v>5</v>
      </c>
      <c r="B965" s="102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22"/>
      <c r="AD965" s="1022"/>
      <c r="AE965" s="1022"/>
      <c r="AF965" s="1022"/>
      <c r="AG965" s="102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23">
        <v>6</v>
      </c>
      <c r="B966" s="102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22"/>
      <c r="AD966" s="1022"/>
      <c r="AE966" s="1022"/>
      <c r="AF966" s="1022"/>
      <c r="AG966" s="102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23">
        <v>7</v>
      </c>
      <c r="B967" s="102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22"/>
      <c r="AD967" s="1022"/>
      <c r="AE967" s="1022"/>
      <c r="AF967" s="1022"/>
      <c r="AG967" s="102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23">
        <v>8</v>
      </c>
      <c r="B968" s="102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22"/>
      <c r="AD968" s="1022"/>
      <c r="AE968" s="1022"/>
      <c r="AF968" s="1022"/>
      <c r="AG968" s="102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23">
        <v>9</v>
      </c>
      <c r="B969" s="102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22"/>
      <c r="AD969" s="1022"/>
      <c r="AE969" s="1022"/>
      <c r="AF969" s="1022"/>
      <c r="AG969" s="102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23">
        <v>10</v>
      </c>
      <c r="B970" s="102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22"/>
      <c r="AD970" s="1022"/>
      <c r="AE970" s="1022"/>
      <c r="AF970" s="1022"/>
      <c r="AG970" s="102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23">
        <v>11</v>
      </c>
      <c r="B971" s="102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22"/>
      <c r="AD971" s="1022"/>
      <c r="AE971" s="1022"/>
      <c r="AF971" s="1022"/>
      <c r="AG971" s="102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23">
        <v>12</v>
      </c>
      <c r="B972" s="102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22"/>
      <c r="AD972" s="1022"/>
      <c r="AE972" s="1022"/>
      <c r="AF972" s="1022"/>
      <c r="AG972" s="102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23">
        <v>13</v>
      </c>
      <c r="B973" s="102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22"/>
      <c r="AD973" s="1022"/>
      <c r="AE973" s="1022"/>
      <c r="AF973" s="1022"/>
      <c r="AG973" s="102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23">
        <v>14</v>
      </c>
      <c r="B974" s="102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22"/>
      <c r="AD974" s="1022"/>
      <c r="AE974" s="1022"/>
      <c r="AF974" s="1022"/>
      <c r="AG974" s="102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23">
        <v>15</v>
      </c>
      <c r="B975" s="102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22"/>
      <c r="AD975" s="1022"/>
      <c r="AE975" s="1022"/>
      <c r="AF975" s="1022"/>
      <c r="AG975" s="102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23">
        <v>16</v>
      </c>
      <c r="B976" s="102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22"/>
      <c r="AD976" s="1022"/>
      <c r="AE976" s="1022"/>
      <c r="AF976" s="1022"/>
      <c r="AG976" s="102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23">
        <v>17</v>
      </c>
      <c r="B977" s="102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22"/>
      <c r="AD977" s="1022"/>
      <c r="AE977" s="1022"/>
      <c r="AF977" s="1022"/>
      <c r="AG977" s="102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23">
        <v>18</v>
      </c>
      <c r="B978" s="102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22"/>
      <c r="AD978" s="1022"/>
      <c r="AE978" s="1022"/>
      <c r="AF978" s="1022"/>
      <c r="AG978" s="102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23">
        <v>19</v>
      </c>
      <c r="B979" s="102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22"/>
      <c r="AD979" s="1022"/>
      <c r="AE979" s="1022"/>
      <c r="AF979" s="1022"/>
      <c r="AG979" s="102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23">
        <v>20</v>
      </c>
      <c r="B980" s="102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22"/>
      <c r="AD980" s="1022"/>
      <c r="AE980" s="1022"/>
      <c r="AF980" s="1022"/>
      <c r="AG980" s="102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23">
        <v>21</v>
      </c>
      <c r="B981" s="102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22"/>
      <c r="AD981" s="1022"/>
      <c r="AE981" s="1022"/>
      <c r="AF981" s="1022"/>
      <c r="AG981" s="102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23">
        <v>22</v>
      </c>
      <c r="B982" s="102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22"/>
      <c r="AD982" s="1022"/>
      <c r="AE982" s="1022"/>
      <c r="AF982" s="1022"/>
      <c r="AG982" s="102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23">
        <v>23</v>
      </c>
      <c r="B983" s="102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22"/>
      <c r="AD983" s="1022"/>
      <c r="AE983" s="1022"/>
      <c r="AF983" s="1022"/>
      <c r="AG983" s="102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23">
        <v>24</v>
      </c>
      <c r="B984" s="102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22"/>
      <c r="AD984" s="1022"/>
      <c r="AE984" s="1022"/>
      <c r="AF984" s="1022"/>
      <c r="AG984" s="102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23">
        <v>25</v>
      </c>
      <c r="B985" s="102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22"/>
      <c r="AD985" s="1022"/>
      <c r="AE985" s="1022"/>
      <c r="AF985" s="1022"/>
      <c r="AG985" s="102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23">
        <v>26</v>
      </c>
      <c r="B986" s="102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22"/>
      <c r="AD986" s="1022"/>
      <c r="AE986" s="1022"/>
      <c r="AF986" s="1022"/>
      <c r="AG986" s="102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23">
        <v>27</v>
      </c>
      <c r="B987" s="102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22"/>
      <c r="AD987" s="1022"/>
      <c r="AE987" s="1022"/>
      <c r="AF987" s="1022"/>
      <c r="AG987" s="102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23">
        <v>28</v>
      </c>
      <c r="B988" s="102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22"/>
      <c r="AD988" s="1022"/>
      <c r="AE988" s="1022"/>
      <c r="AF988" s="1022"/>
      <c r="AG988" s="102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23">
        <v>29</v>
      </c>
      <c r="B989" s="102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22"/>
      <c r="AD989" s="1022"/>
      <c r="AE989" s="1022"/>
      <c r="AF989" s="1022"/>
      <c r="AG989" s="102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23">
        <v>30</v>
      </c>
      <c r="B990" s="102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22"/>
      <c r="AD990" s="1022"/>
      <c r="AE990" s="1022"/>
      <c r="AF990" s="1022"/>
      <c r="AG990" s="102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295</v>
      </c>
      <c r="K993" s="110"/>
      <c r="L993" s="110"/>
      <c r="M993" s="110"/>
      <c r="N993" s="110"/>
      <c r="O993" s="110"/>
      <c r="P993" s="336" t="s">
        <v>27</v>
      </c>
      <c r="Q993" s="336"/>
      <c r="R993" s="336"/>
      <c r="S993" s="336"/>
      <c r="T993" s="336"/>
      <c r="U993" s="336"/>
      <c r="V993" s="336"/>
      <c r="W993" s="336"/>
      <c r="X993" s="336"/>
      <c r="Y993" s="346" t="s">
        <v>293</v>
      </c>
      <c r="Z993" s="347"/>
      <c r="AA993" s="347"/>
      <c r="AB993" s="347"/>
      <c r="AC993" s="278" t="s">
        <v>332</v>
      </c>
      <c r="AD993" s="278"/>
      <c r="AE993" s="278"/>
      <c r="AF993" s="278"/>
      <c r="AG993" s="278"/>
      <c r="AH993" s="346" t="s">
        <v>257</v>
      </c>
      <c r="AI993" s="348"/>
      <c r="AJ993" s="348"/>
      <c r="AK993" s="348"/>
      <c r="AL993" s="348" t="s">
        <v>21</v>
      </c>
      <c r="AM993" s="348"/>
      <c r="AN993" s="348"/>
      <c r="AO993" s="427"/>
      <c r="AP993" s="428" t="s">
        <v>296</v>
      </c>
      <c r="AQ993" s="428"/>
      <c r="AR993" s="428"/>
      <c r="AS993" s="428"/>
      <c r="AT993" s="428"/>
      <c r="AU993" s="428"/>
      <c r="AV993" s="428"/>
      <c r="AW993" s="428"/>
      <c r="AX993" s="428"/>
      <c r="AY993" s="34">
        <f>$AY$991</f>
        <v>0</v>
      </c>
    </row>
    <row r="994" spans="1:51" ht="26.25" customHeight="1" x14ac:dyDescent="0.15">
      <c r="A994" s="1023">
        <v>1</v>
      </c>
      <c r="B994" s="102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22"/>
      <c r="AD994" s="1022"/>
      <c r="AE994" s="1022"/>
      <c r="AF994" s="1022"/>
      <c r="AG994" s="1022"/>
      <c r="AH994" s="325"/>
      <c r="AI994" s="326"/>
      <c r="AJ994" s="326"/>
      <c r="AK994" s="326"/>
      <c r="AL994" s="327"/>
      <c r="AM994" s="328"/>
      <c r="AN994" s="328"/>
      <c r="AO994" s="329"/>
      <c r="AP994" s="322"/>
      <c r="AQ994" s="322"/>
      <c r="AR994" s="322"/>
      <c r="AS994" s="322"/>
      <c r="AT994" s="322"/>
      <c r="AU994" s="322"/>
      <c r="AV994" s="322"/>
      <c r="AW994" s="322"/>
      <c r="AX994" s="322"/>
      <c r="AY994" s="34">
        <f>$AY$991</f>
        <v>0</v>
      </c>
    </row>
    <row r="995" spans="1:51" ht="26.25" customHeight="1" x14ac:dyDescent="0.15">
      <c r="A995" s="1023">
        <v>2</v>
      </c>
      <c r="B995" s="102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22"/>
      <c r="AD995" s="1022"/>
      <c r="AE995" s="1022"/>
      <c r="AF995" s="1022"/>
      <c r="AG995" s="102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23">
        <v>3</v>
      </c>
      <c r="B996" s="102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22"/>
      <c r="AD996" s="1022"/>
      <c r="AE996" s="1022"/>
      <c r="AF996" s="1022"/>
      <c r="AG996" s="102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23">
        <v>4</v>
      </c>
      <c r="B997" s="102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22"/>
      <c r="AD997" s="1022"/>
      <c r="AE997" s="1022"/>
      <c r="AF997" s="1022"/>
      <c r="AG997" s="102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23">
        <v>5</v>
      </c>
      <c r="B998" s="102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22"/>
      <c r="AD998" s="1022"/>
      <c r="AE998" s="1022"/>
      <c r="AF998" s="1022"/>
      <c r="AG998" s="102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23">
        <v>6</v>
      </c>
      <c r="B999" s="102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22"/>
      <c r="AD999" s="1022"/>
      <c r="AE999" s="1022"/>
      <c r="AF999" s="1022"/>
      <c r="AG999" s="102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23">
        <v>7</v>
      </c>
      <c r="B1000" s="102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22"/>
      <c r="AD1000" s="1022"/>
      <c r="AE1000" s="1022"/>
      <c r="AF1000" s="1022"/>
      <c r="AG1000" s="102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23">
        <v>8</v>
      </c>
      <c r="B1001" s="102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22"/>
      <c r="AD1001" s="1022"/>
      <c r="AE1001" s="1022"/>
      <c r="AF1001" s="1022"/>
      <c r="AG1001" s="102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23">
        <v>9</v>
      </c>
      <c r="B1002" s="102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22"/>
      <c r="AD1002" s="1022"/>
      <c r="AE1002" s="1022"/>
      <c r="AF1002" s="1022"/>
      <c r="AG1002" s="102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23">
        <v>10</v>
      </c>
      <c r="B1003" s="102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22"/>
      <c r="AD1003" s="1022"/>
      <c r="AE1003" s="1022"/>
      <c r="AF1003" s="1022"/>
      <c r="AG1003" s="102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23">
        <v>11</v>
      </c>
      <c r="B1004" s="102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22"/>
      <c r="AD1004" s="1022"/>
      <c r="AE1004" s="1022"/>
      <c r="AF1004" s="1022"/>
      <c r="AG1004" s="102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23">
        <v>12</v>
      </c>
      <c r="B1005" s="102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22"/>
      <c r="AD1005" s="1022"/>
      <c r="AE1005" s="1022"/>
      <c r="AF1005" s="1022"/>
      <c r="AG1005" s="102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23">
        <v>13</v>
      </c>
      <c r="B1006" s="102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22"/>
      <c r="AD1006" s="1022"/>
      <c r="AE1006" s="1022"/>
      <c r="AF1006" s="1022"/>
      <c r="AG1006" s="102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23">
        <v>14</v>
      </c>
      <c r="B1007" s="102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22"/>
      <c r="AD1007" s="1022"/>
      <c r="AE1007" s="1022"/>
      <c r="AF1007" s="1022"/>
      <c r="AG1007" s="102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23">
        <v>15</v>
      </c>
      <c r="B1008" s="102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22"/>
      <c r="AD1008" s="1022"/>
      <c r="AE1008" s="1022"/>
      <c r="AF1008" s="1022"/>
      <c r="AG1008" s="102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23">
        <v>16</v>
      </c>
      <c r="B1009" s="102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22"/>
      <c r="AD1009" s="1022"/>
      <c r="AE1009" s="1022"/>
      <c r="AF1009" s="1022"/>
      <c r="AG1009" s="102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23">
        <v>17</v>
      </c>
      <c r="B1010" s="102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22"/>
      <c r="AD1010" s="1022"/>
      <c r="AE1010" s="1022"/>
      <c r="AF1010" s="1022"/>
      <c r="AG1010" s="102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23">
        <v>18</v>
      </c>
      <c r="B1011" s="102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22"/>
      <c r="AD1011" s="1022"/>
      <c r="AE1011" s="1022"/>
      <c r="AF1011" s="1022"/>
      <c r="AG1011" s="102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23">
        <v>19</v>
      </c>
      <c r="B1012" s="102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22"/>
      <c r="AD1012" s="1022"/>
      <c r="AE1012" s="1022"/>
      <c r="AF1012" s="1022"/>
      <c r="AG1012" s="102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23">
        <v>20</v>
      </c>
      <c r="B1013" s="102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22"/>
      <c r="AD1013" s="1022"/>
      <c r="AE1013" s="1022"/>
      <c r="AF1013" s="1022"/>
      <c r="AG1013" s="102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23">
        <v>21</v>
      </c>
      <c r="B1014" s="102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22"/>
      <c r="AD1014" s="1022"/>
      <c r="AE1014" s="1022"/>
      <c r="AF1014" s="1022"/>
      <c r="AG1014" s="102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23">
        <v>22</v>
      </c>
      <c r="B1015" s="102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22"/>
      <c r="AD1015" s="1022"/>
      <c r="AE1015" s="1022"/>
      <c r="AF1015" s="1022"/>
      <c r="AG1015" s="102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23">
        <v>23</v>
      </c>
      <c r="B1016" s="102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22"/>
      <c r="AD1016" s="1022"/>
      <c r="AE1016" s="1022"/>
      <c r="AF1016" s="1022"/>
      <c r="AG1016" s="102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23">
        <v>24</v>
      </c>
      <c r="B1017" s="102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22"/>
      <c r="AD1017" s="1022"/>
      <c r="AE1017" s="1022"/>
      <c r="AF1017" s="1022"/>
      <c r="AG1017" s="102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23">
        <v>25</v>
      </c>
      <c r="B1018" s="102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22"/>
      <c r="AD1018" s="1022"/>
      <c r="AE1018" s="1022"/>
      <c r="AF1018" s="1022"/>
      <c r="AG1018" s="102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23">
        <v>26</v>
      </c>
      <c r="B1019" s="102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22"/>
      <c r="AD1019" s="1022"/>
      <c r="AE1019" s="1022"/>
      <c r="AF1019" s="1022"/>
      <c r="AG1019" s="102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23">
        <v>27</v>
      </c>
      <c r="B1020" s="102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22"/>
      <c r="AD1020" s="1022"/>
      <c r="AE1020" s="1022"/>
      <c r="AF1020" s="1022"/>
      <c r="AG1020" s="102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23">
        <v>28</v>
      </c>
      <c r="B1021" s="102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22"/>
      <c r="AD1021" s="1022"/>
      <c r="AE1021" s="1022"/>
      <c r="AF1021" s="1022"/>
      <c r="AG1021" s="102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23">
        <v>29</v>
      </c>
      <c r="B1022" s="102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22"/>
      <c r="AD1022" s="1022"/>
      <c r="AE1022" s="1022"/>
      <c r="AF1022" s="1022"/>
      <c r="AG1022" s="102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23">
        <v>30</v>
      </c>
      <c r="B1023" s="102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22"/>
      <c r="AD1023" s="1022"/>
      <c r="AE1023" s="1022"/>
      <c r="AF1023" s="1022"/>
      <c r="AG1023" s="102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295</v>
      </c>
      <c r="K1026" s="110"/>
      <c r="L1026" s="110"/>
      <c r="M1026" s="110"/>
      <c r="N1026" s="110"/>
      <c r="O1026" s="110"/>
      <c r="P1026" s="336" t="s">
        <v>27</v>
      </c>
      <c r="Q1026" s="336"/>
      <c r="R1026" s="336"/>
      <c r="S1026" s="336"/>
      <c r="T1026" s="336"/>
      <c r="U1026" s="336"/>
      <c r="V1026" s="336"/>
      <c r="W1026" s="336"/>
      <c r="X1026" s="336"/>
      <c r="Y1026" s="346" t="s">
        <v>293</v>
      </c>
      <c r="Z1026" s="347"/>
      <c r="AA1026" s="347"/>
      <c r="AB1026" s="347"/>
      <c r="AC1026" s="278" t="s">
        <v>332</v>
      </c>
      <c r="AD1026" s="278"/>
      <c r="AE1026" s="278"/>
      <c r="AF1026" s="278"/>
      <c r="AG1026" s="278"/>
      <c r="AH1026" s="346" t="s">
        <v>257</v>
      </c>
      <c r="AI1026" s="348"/>
      <c r="AJ1026" s="348"/>
      <c r="AK1026" s="348"/>
      <c r="AL1026" s="348" t="s">
        <v>21</v>
      </c>
      <c r="AM1026" s="348"/>
      <c r="AN1026" s="348"/>
      <c r="AO1026" s="427"/>
      <c r="AP1026" s="428" t="s">
        <v>296</v>
      </c>
      <c r="AQ1026" s="428"/>
      <c r="AR1026" s="428"/>
      <c r="AS1026" s="428"/>
      <c r="AT1026" s="428"/>
      <c r="AU1026" s="428"/>
      <c r="AV1026" s="428"/>
      <c r="AW1026" s="428"/>
      <c r="AX1026" s="428"/>
      <c r="AY1026" s="34">
        <f>$AY$1024</f>
        <v>0</v>
      </c>
    </row>
    <row r="1027" spans="1:51" ht="26.25" customHeight="1" x14ac:dyDescent="0.15">
      <c r="A1027" s="1023">
        <v>1</v>
      </c>
      <c r="B1027" s="102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22"/>
      <c r="AD1027" s="1022"/>
      <c r="AE1027" s="1022"/>
      <c r="AF1027" s="1022"/>
      <c r="AG1027" s="1022"/>
      <c r="AH1027" s="325"/>
      <c r="AI1027" s="326"/>
      <c r="AJ1027" s="326"/>
      <c r="AK1027" s="326"/>
      <c r="AL1027" s="327"/>
      <c r="AM1027" s="328"/>
      <c r="AN1027" s="328"/>
      <c r="AO1027" s="329"/>
      <c r="AP1027" s="322"/>
      <c r="AQ1027" s="322"/>
      <c r="AR1027" s="322"/>
      <c r="AS1027" s="322"/>
      <c r="AT1027" s="322"/>
      <c r="AU1027" s="322"/>
      <c r="AV1027" s="322"/>
      <c r="AW1027" s="322"/>
      <c r="AX1027" s="322"/>
      <c r="AY1027" s="34">
        <f>$AY$1024</f>
        <v>0</v>
      </c>
    </row>
    <row r="1028" spans="1:51" ht="26.25" customHeight="1" x14ac:dyDescent="0.15">
      <c r="A1028" s="1023">
        <v>2</v>
      </c>
      <c r="B1028" s="102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22"/>
      <c r="AD1028" s="1022"/>
      <c r="AE1028" s="1022"/>
      <c r="AF1028" s="1022"/>
      <c r="AG1028" s="102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23">
        <v>3</v>
      </c>
      <c r="B1029" s="102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22"/>
      <c r="AD1029" s="1022"/>
      <c r="AE1029" s="1022"/>
      <c r="AF1029" s="1022"/>
      <c r="AG1029" s="102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23">
        <v>4</v>
      </c>
      <c r="B1030" s="102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22"/>
      <c r="AD1030" s="1022"/>
      <c r="AE1030" s="1022"/>
      <c r="AF1030" s="1022"/>
      <c r="AG1030" s="102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23">
        <v>5</v>
      </c>
      <c r="B1031" s="102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22"/>
      <c r="AD1031" s="1022"/>
      <c r="AE1031" s="1022"/>
      <c r="AF1031" s="1022"/>
      <c r="AG1031" s="102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23">
        <v>6</v>
      </c>
      <c r="B1032" s="102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22"/>
      <c r="AD1032" s="1022"/>
      <c r="AE1032" s="1022"/>
      <c r="AF1032" s="1022"/>
      <c r="AG1032" s="102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23">
        <v>7</v>
      </c>
      <c r="B1033" s="102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22"/>
      <c r="AD1033" s="1022"/>
      <c r="AE1033" s="1022"/>
      <c r="AF1033" s="1022"/>
      <c r="AG1033" s="102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23">
        <v>8</v>
      </c>
      <c r="B1034" s="102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22"/>
      <c r="AD1034" s="1022"/>
      <c r="AE1034" s="1022"/>
      <c r="AF1034" s="1022"/>
      <c r="AG1034" s="102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23">
        <v>9</v>
      </c>
      <c r="B1035" s="102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22"/>
      <c r="AD1035" s="1022"/>
      <c r="AE1035" s="1022"/>
      <c r="AF1035" s="1022"/>
      <c r="AG1035" s="102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23">
        <v>10</v>
      </c>
      <c r="B1036" s="102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22"/>
      <c r="AD1036" s="1022"/>
      <c r="AE1036" s="1022"/>
      <c r="AF1036" s="1022"/>
      <c r="AG1036" s="102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23">
        <v>11</v>
      </c>
      <c r="B1037" s="102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22"/>
      <c r="AD1037" s="1022"/>
      <c r="AE1037" s="1022"/>
      <c r="AF1037" s="1022"/>
      <c r="AG1037" s="102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23">
        <v>12</v>
      </c>
      <c r="B1038" s="102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22"/>
      <c r="AD1038" s="1022"/>
      <c r="AE1038" s="1022"/>
      <c r="AF1038" s="1022"/>
      <c r="AG1038" s="102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23">
        <v>13</v>
      </c>
      <c r="B1039" s="102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22"/>
      <c r="AD1039" s="1022"/>
      <c r="AE1039" s="1022"/>
      <c r="AF1039" s="1022"/>
      <c r="AG1039" s="102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23">
        <v>14</v>
      </c>
      <c r="B1040" s="102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22"/>
      <c r="AD1040" s="1022"/>
      <c r="AE1040" s="1022"/>
      <c r="AF1040" s="1022"/>
      <c r="AG1040" s="102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23">
        <v>15</v>
      </c>
      <c r="B1041" s="102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22"/>
      <c r="AD1041" s="1022"/>
      <c r="AE1041" s="1022"/>
      <c r="AF1041" s="1022"/>
      <c r="AG1041" s="102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23">
        <v>16</v>
      </c>
      <c r="B1042" s="102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22"/>
      <c r="AD1042" s="1022"/>
      <c r="AE1042" s="1022"/>
      <c r="AF1042" s="1022"/>
      <c r="AG1042" s="102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23">
        <v>17</v>
      </c>
      <c r="B1043" s="102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22"/>
      <c r="AD1043" s="1022"/>
      <c r="AE1043" s="1022"/>
      <c r="AF1043" s="1022"/>
      <c r="AG1043" s="102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23">
        <v>18</v>
      </c>
      <c r="B1044" s="102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22"/>
      <c r="AD1044" s="1022"/>
      <c r="AE1044" s="1022"/>
      <c r="AF1044" s="1022"/>
      <c r="AG1044" s="102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23">
        <v>19</v>
      </c>
      <c r="B1045" s="102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22"/>
      <c r="AD1045" s="1022"/>
      <c r="AE1045" s="1022"/>
      <c r="AF1045" s="1022"/>
      <c r="AG1045" s="102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23">
        <v>20</v>
      </c>
      <c r="B1046" s="102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22"/>
      <c r="AD1046" s="1022"/>
      <c r="AE1046" s="1022"/>
      <c r="AF1046" s="1022"/>
      <c r="AG1046" s="102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23">
        <v>21</v>
      </c>
      <c r="B1047" s="102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22"/>
      <c r="AD1047" s="1022"/>
      <c r="AE1047" s="1022"/>
      <c r="AF1047" s="1022"/>
      <c r="AG1047" s="102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23">
        <v>22</v>
      </c>
      <c r="B1048" s="102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22"/>
      <c r="AD1048" s="1022"/>
      <c r="AE1048" s="1022"/>
      <c r="AF1048" s="1022"/>
      <c r="AG1048" s="102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23">
        <v>23</v>
      </c>
      <c r="B1049" s="102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22"/>
      <c r="AD1049" s="1022"/>
      <c r="AE1049" s="1022"/>
      <c r="AF1049" s="1022"/>
      <c r="AG1049" s="102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23">
        <v>24</v>
      </c>
      <c r="B1050" s="102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22"/>
      <c r="AD1050" s="1022"/>
      <c r="AE1050" s="1022"/>
      <c r="AF1050" s="1022"/>
      <c r="AG1050" s="102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23">
        <v>25</v>
      </c>
      <c r="B1051" s="102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22"/>
      <c r="AD1051" s="1022"/>
      <c r="AE1051" s="1022"/>
      <c r="AF1051" s="1022"/>
      <c r="AG1051" s="102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23">
        <v>26</v>
      </c>
      <c r="B1052" s="102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22"/>
      <c r="AD1052" s="1022"/>
      <c r="AE1052" s="1022"/>
      <c r="AF1052" s="1022"/>
      <c r="AG1052" s="102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23">
        <v>27</v>
      </c>
      <c r="B1053" s="102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22"/>
      <c r="AD1053" s="1022"/>
      <c r="AE1053" s="1022"/>
      <c r="AF1053" s="1022"/>
      <c r="AG1053" s="102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23">
        <v>28</v>
      </c>
      <c r="B1054" s="102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22"/>
      <c r="AD1054" s="1022"/>
      <c r="AE1054" s="1022"/>
      <c r="AF1054" s="1022"/>
      <c r="AG1054" s="102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23">
        <v>29</v>
      </c>
      <c r="B1055" s="102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22"/>
      <c r="AD1055" s="1022"/>
      <c r="AE1055" s="1022"/>
      <c r="AF1055" s="1022"/>
      <c r="AG1055" s="102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23">
        <v>30</v>
      </c>
      <c r="B1056" s="102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22"/>
      <c r="AD1056" s="1022"/>
      <c r="AE1056" s="1022"/>
      <c r="AF1056" s="1022"/>
      <c r="AG1056" s="102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295</v>
      </c>
      <c r="K1059" s="110"/>
      <c r="L1059" s="110"/>
      <c r="M1059" s="110"/>
      <c r="N1059" s="110"/>
      <c r="O1059" s="110"/>
      <c r="P1059" s="336" t="s">
        <v>27</v>
      </c>
      <c r="Q1059" s="336"/>
      <c r="R1059" s="336"/>
      <c r="S1059" s="336"/>
      <c r="T1059" s="336"/>
      <c r="U1059" s="336"/>
      <c r="V1059" s="336"/>
      <c r="W1059" s="336"/>
      <c r="X1059" s="336"/>
      <c r="Y1059" s="346" t="s">
        <v>293</v>
      </c>
      <c r="Z1059" s="347"/>
      <c r="AA1059" s="347"/>
      <c r="AB1059" s="347"/>
      <c r="AC1059" s="278" t="s">
        <v>332</v>
      </c>
      <c r="AD1059" s="278"/>
      <c r="AE1059" s="278"/>
      <c r="AF1059" s="278"/>
      <c r="AG1059" s="278"/>
      <c r="AH1059" s="346" t="s">
        <v>257</v>
      </c>
      <c r="AI1059" s="348"/>
      <c r="AJ1059" s="348"/>
      <c r="AK1059" s="348"/>
      <c r="AL1059" s="348" t="s">
        <v>21</v>
      </c>
      <c r="AM1059" s="348"/>
      <c r="AN1059" s="348"/>
      <c r="AO1059" s="427"/>
      <c r="AP1059" s="428" t="s">
        <v>296</v>
      </c>
      <c r="AQ1059" s="428"/>
      <c r="AR1059" s="428"/>
      <c r="AS1059" s="428"/>
      <c r="AT1059" s="428"/>
      <c r="AU1059" s="428"/>
      <c r="AV1059" s="428"/>
      <c r="AW1059" s="428"/>
      <c r="AX1059" s="428"/>
      <c r="AY1059" s="34">
        <f>$AY$1057</f>
        <v>0</v>
      </c>
    </row>
    <row r="1060" spans="1:51" ht="26.25" customHeight="1" x14ac:dyDescent="0.15">
      <c r="A1060" s="1023">
        <v>1</v>
      </c>
      <c r="B1060" s="102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22"/>
      <c r="AD1060" s="1022"/>
      <c r="AE1060" s="1022"/>
      <c r="AF1060" s="1022"/>
      <c r="AG1060" s="1022"/>
      <c r="AH1060" s="325"/>
      <c r="AI1060" s="326"/>
      <c r="AJ1060" s="326"/>
      <c r="AK1060" s="326"/>
      <c r="AL1060" s="327"/>
      <c r="AM1060" s="328"/>
      <c r="AN1060" s="328"/>
      <c r="AO1060" s="329"/>
      <c r="AP1060" s="322"/>
      <c r="AQ1060" s="322"/>
      <c r="AR1060" s="322"/>
      <c r="AS1060" s="322"/>
      <c r="AT1060" s="322"/>
      <c r="AU1060" s="322"/>
      <c r="AV1060" s="322"/>
      <c r="AW1060" s="322"/>
      <c r="AX1060" s="322"/>
      <c r="AY1060" s="34">
        <f>$AY$1057</f>
        <v>0</v>
      </c>
    </row>
    <row r="1061" spans="1:51" ht="26.25" customHeight="1" x14ac:dyDescent="0.15">
      <c r="A1061" s="1023">
        <v>2</v>
      </c>
      <c r="B1061" s="102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22"/>
      <c r="AD1061" s="1022"/>
      <c r="AE1061" s="1022"/>
      <c r="AF1061" s="1022"/>
      <c r="AG1061" s="102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23">
        <v>3</v>
      </c>
      <c r="B1062" s="102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22"/>
      <c r="AD1062" s="1022"/>
      <c r="AE1062" s="1022"/>
      <c r="AF1062" s="1022"/>
      <c r="AG1062" s="102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23">
        <v>4</v>
      </c>
      <c r="B1063" s="102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22"/>
      <c r="AD1063" s="1022"/>
      <c r="AE1063" s="1022"/>
      <c r="AF1063" s="1022"/>
      <c r="AG1063" s="102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23">
        <v>5</v>
      </c>
      <c r="B1064" s="102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22"/>
      <c r="AD1064" s="1022"/>
      <c r="AE1064" s="1022"/>
      <c r="AF1064" s="1022"/>
      <c r="AG1064" s="102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23">
        <v>6</v>
      </c>
      <c r="B1065" s="102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22"/>
      <c r="AD1065" s="1022"/>
      <c r="AE1065" s="1022"/>
      <c r="AF1065" s="1022"/>
      <c r="AG1065" s="102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23">
        <v>7</v>
      </c>
      <c r="B1066" s="102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22"/>
      <c r="AD1066" s="1022"/>
      <c r="AE1066" s="1022"/>
      <c r="AF1066" s="1022"/>
      <c r="AG1066" s="102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23">
        <v>8</v>
      </c>
      <c r="B1067" s="102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22"/>
      <c r="AD1067" s="1022"/>
      <c r="AE1067" s="1022"/>
      <c r="AF1067" s="1022"/>
      <c r="AG1067" s="102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23">
        <v>9</v>
      </c>
      <c r="B1068" s="102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22"/>
      <c r="AD1068" s="1022"/>
      <c r="AE1068" s="1022"/>
      <c r="AF1068" s="1022"/>
      <c r="AG1068" s="102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23">
        <v>10</v>
      </c>
      <c r="B1069" s="102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22"/>
      <c r="AD1069" s="1022"/>
      <c r="AE1069" s="1022"/>
      <c r="AF1069" s="1022"/>
      <c r="AG1069" s="102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23">
        <v>11</v>
      </c>
      <c r="B1070" s="102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22"/>
      <c r="AD1070" s="1022"/>
      <c r="AE1070" s="1022"/>
      <c r="AF1070" s="1022"/>
      <c r="AG1070" s="102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23">
        <v>12</v>
      </c>
      <c r="B1071" s="102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22"/>
      <c r="AD1071" s="1022"/>
      <c r="AE1071" s="1022"/>
      <c r="AF1071" s="1022"/>
      <c r="AG1071" s="102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23">
        <v>13</v>
      </c>
      <c r="B1072" s="102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22"/>
      <c r="AD1072" s="1022"/>
      <c r="AE1072" s="1022"/>
      <c r="AF1072" s="1022"/>
      <c r="AG1072" s="102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23">
        <v>14</v>
      </c>
      <c r="B1073" s="102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22"/>
      <c r="AD1073" s="1022"/>
      <c r="AE1073" s="1022"/>
      <c r="AF1073" s="1022"/>
      <c r="AG1073" s="102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23">
        <v>15</v>
      </c>
      <c r="B1074" s="102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22"/>
      <c r="AD1074" s="1022"/>
      <c r="AE1074" s="1022"/>
      <c r="AF1074" s="1022"/>
      <c r="AG1074" s="102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23">
        <v>16</v>
      </c>
      <c r="B1075" s="102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22"/>
      <c r="AD1075" s="1022"/>
      <c r="AE1075" s="1022"/>
      <c r="AF1075" s="1022"/>
      <c r="AG1075" s="102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23">
        <v>17</v>
      </c>
      <c r="B1076" s="102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22"/>
      <c r="AD1076" s="1022"/>
      <c r="AE1076" s="1022"/>
      <c r="AF1076" s="1022"/>
      <c r="AG1076" s="102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23">
        <v>18</v>
      </c>
      <c r="B1077" s="102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22"/>
      <c r="AD1077" s="1022"/>
      <c r="AE1077" s="1022"/>
      <c r="AF1077" s="1022"/>
      <c r="AG1077" s="102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23">
        <v>19</v>
      </c>
      <c r="B1078" s="102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22"/>
      <c r="AD1078" s="1022"/>
      <c r="AE1078" s="1022"/>
      <c r="AF1078" s="1022"/>
      <c r="AG1078" s="102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23">
        <v>20</v>
      </c>
      <c r="B1079" s="102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22"/>
      <c r="AD1079" s="1022"/>
      <c r="AE1079" s="1022"/>
      <c r="AF1079" s="1022"/>
      <c r="AG1079" s="102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23">
        <v>21</v>
      </c>
      <c r="B1080" s="102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22"/>
      <c r="AD1080" s="1022"/>
      <c r="AE1080" s="1022"/>
      <c r="AF1080" s="1022"/>
      <c r="AG1080" s="102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23">
        <v>22</v>
      </c>
      <c r="B1081" s="102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22"/>
      <c r="AD1081" s="1022"/>
      <c r="AE1081" s="1022"/>
      <c r="AF1081" s="1022"/>
      <c r="AG1081" s="102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23">
        <v>23</v>
      </c>
      <c r="B1082" s="102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22"/>
      <c r="AD1082" s="1022"/>
      <c r="AE1082" s="1022"/>
      <c r="AF1082" s="1022"/>
      <c r="AG1082" s="102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23">
        <v>24</v>
      </c>
      <c r="B1083" s="102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22"/>
      <c r="AD1083" s="1022"/>
      <c r="AE1083" s="1022"/>
      <c r="AF1083" s="1022"/>
      <c r="AG1083" s="102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23">
        <v>25</v>
      </c>
      <c r="B1084" s="102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22"/>
      <c r="AD1084" s="1022"/>
      <c r="AE1084" s="1022"/>
      <c r="AF1084" s="1022"/>
      <c r="AG1084" s="102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23">
        <v>26</v>
      </c>
      <c r="B1085" s="102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22"/>
      <c r="AD1085" s="1022"/>
      <c r="AE1085" s="1022"/>
      <c r="AF1085" s="1022"/>
      <c r="AG1085" s="102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23">
        <v>27</v>
      </c>
      <c r="B1086" s="102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22"/>
      <c r="AD1086" s="1022"/>
      <c r="AE1086" s="1022"/>
      <c r="AF1086" s="1022"/>
      <c r="AG1086" s="102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23">
        <v>28</v>
      </c>
      <c r="B1087" s="102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22"/>
      <c r="AD1087" s="1022"/>
      <c r="AE1087" s="1022"/>
      <c r="AF1087" s="1022"/>
      <c r="AG1087" s="102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23">
        <v>29</v>
      </c>
      <c r="B1088" s="102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22"/>
      <c r="AD1088" s="1022"/>
      <c r="AE1088" s="1022"/>
      <c r="AF1088" s="1022"/>
      <c r="AG1088" s="102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23">
        <v>30</v>
      </c>
      <c r="B1089" s="102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22"/>
      <c r="AD1089" s="1022"/>
      <c r="AE1089" s="1022"/>
      <c r="AF1089" s="1022"/>
      <c r="AG1089" s="102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295</v>
      </c>
      <c r="K1092" s="110"/>
      <c r="L1092" s="110"/>
      <c r="M1092" s="110"/>
      <c r="N1092" s="110"/>
      <c r="O1092" s="110"/>
      <c r="P1092" s="336" t="s">
        <v>27</v>
      </c>
      <c r="Q1092" s="336"/>
      <c r="R1092" s="336"/>
      <c r="S1092" s="336"/>
      <c r="T1092" s="336"/>
      <c r="U1092" s="336"/>
      <c r="V1092" s="336"/>
      <c r="W1092" s="336"/>
      <c r="X1092" s="336"/>
      <c r="Y1092" s="346" t="s">
        <v>293</v>
      </c>
      <c r="Z1092" s="347"/>
      <c r="AA1092" s="347"/>
      <c r="AB1092" s="347"/>
      <c r="AC1092" s="278" t="s">
        <v>332</v>
      </c>
      <c r="AD1092" s="278"/>
      <c r="AE1092" s="278"/>
      <c r="AF1092" s="278"/>
      <c r="AG1092" s="278"/>
      <c r="AH1092" s="346" t="s">
        <v>257</v>
      </c>
      <c r="AI1092" s="348"/>
      <c r="AJ1092" s="348"/>
      <c r="AK1092" s="348"/>
      <c r="AL1092" s="348" t="s">
        <v>21</v>
      </c>
      <c r="AM1092" s="348"/>
      <c r="AN1092" s="348"/>
      <c r="AO1092" s="427"/>
      <c r="AP1092" s="428" t="s">
        <v>296</v>
      </c>
      <c r="AQ1092" s="428"/>
      <c r="AR1092" s="428"/>
      <c r="AS1092" s="428"/>
      <c r="AT1092" s="428"/>
      <c r="AU1092" s="428"/>
      <c r="AV1092" s="428"/>
      <c r="AW1092" s="428"/>
      <c r="AX1092" s="428"/>
      <c r="AY1092">
        <f>$AY$1090</f>
        <v>0</v>
      </c>
    </row>
    <row r="1093" spans="1:51" ht="26.25" customHeight="1" x14ac:dyDescent="0.15">
      <c r="A1093" s="1023">
        <v>1</v>
      </c>
      <c r="B1093" s="102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22"/>
      <c r="AD1093" s="1022"/>
      <c r="AE1093" s="1022"/>
      <c r="AF1093" s="1022"/>
      <c r="AG1093" s="1022"/>
      <c r="AH1093" s="325"/>
      <c r="AI1093" s="326"/>
      <c r="AJ1093" s="326"/>
      <c r="AK1093" s="326"/>
      <c r="AL1093" s="327"/>
      <c r="AM1093" s="328"/>
      <c r="AN1093" s="328"/>
      <c r="AO1093" s="329"/>
      <c r="AP1093" s="322"/>
      <c r="AQ1093" s="322"/>
      <c r="AR1093" s="322"/>
      <c r="AS1093" s="322"/>
      <c r="AT1093" s="322"/>
      <c r="AU1093" s="322"/>
      <c r="AV1093" s="322"/>
      <c r="AW1093" s="322"/>
      <c r="AX1093" s="322"/>
      <c r="AY1093">
        <f>$AY$1090</f>
        <v>0</v>
      </c>
    </row>
    <row r="1094" spans="1:51" ht="26.25" customHeight="1" x14ac:dyDescent="0.15">
      <c r="A1094" s="1023">
        <v>2</v>
      </c>
      <c r="B1094" s="102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22"/>
      <c r="AD1094" s="1022"/>
      <c r="AE1094" s="1022"/>
      <c r="AF1094" s="1022"/>
      <c r="AG1094" s="102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23">
        <v>3</v>
      </c>
      <c r="B1095" s="102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22"/>
      <c r="AD1095" s="1022"/>
      <c r="AE1095" s="1022"/>
      <c r="AF1095" s="1022"/>
      <c r="AG1095" s="102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23">
        <v>4</v>
      </c>
      <c r="B1096" s="102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22"/>
      <c r="AD1096" s="1022"/>
      <c r="AE1096" s="1022"/>
      <c r="AF1096" s="1022"/>
      <c r="AG1096" s="102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23">
        <v>5</v>
      </c>
      <c r="B1097" s="102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22"/>
      <c r="AD1097" s="1022"/>
      <c r="AE1097" s="1022"/>
      <c r="AF1097" s="1022"/>
      <c r="AG1097" s="102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23">
        <v>6</v>
      </c>
      <c r="B1098" s="102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22"/>
      <c r="AD1098" s="1022"/>
      <c r="AE1098" s="1022"/>
      <c r="AF1098" s="1022"/>
      <c r="AG1098" s="102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23">
        <v>7</v>
      </c>
      <c r="B1099" s="102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22"/>
      <c r="AD1099" s="1022"/>
      <c r="AE1099" s="1022"/>
      <c r="AF1099" s="1022"/>
      <c r="AG1099" s="102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23">
        <v>8</v>
      </c>
      <c r="B1100" s="102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22"/>
      <c r="AD1100" s="1022"/>
      <c r="AE1100" s="1022"/>
      <c r="AF1100" s="1022"/>
      <c r="AG1100" s="102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23">
        <v>9</v>
      </c>
      <c r="B1101" s="102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22"/>
      <c r="AD1101" s="1022"/>
      <c r="AE1101" s="1022"/>
      <c r="AF1101" s="1022"/>
      <c r="AG1101" s="102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23">
        <v>10</v>
      </c>
      <c r="B1102" s="102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22"/>
      <c r="AD1102" s="1022"/>
      <c r="AE1102" s="1022"/>
      <c r="AF1102" s="1022"/>
      <c r="AG1102" s="102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23">
        <v>11</v>
      </c>
      <c r="B1103" s="102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22"/>
      <c r="AD1103" s="1022"/>
      <c r="AE1103" s="1022"/>
      <c r="AF1103" s="1022"/>
      <c r="AG1103" s="102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23">
        <v>12</v>
      </c>
      <c r="B1104" s="102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22"/>
      <c r="AD1104" s="1022"/>
      <c r="AE1104" s="1022"/>
      <c r="AF1104" s="1022"/>
      <c r="AG1104" s="102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23">
        <v>13</v>
      </c>
      <c r="B1105" s="102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22"/>
      <c r="AD1105" s="1022"/>
      <c r="AE1105" s="1022"/>
      <c r="AF1105" s="1022"/>
      <c r="AG1105" s="102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23">
        <v>14</v>
      </c>
      <c r="B1106" s="102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22"/>
      <c r="AD1106" s="1022"/>
      <c r="AE1106" s="1022"/>
      <c r="AF1106" s="1022"/>
      <c r="AG1106" s="102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23">
        <v>15</v>
      </c>
      <c r="B1107" s="102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22"/>
      <c r="AD1107" s="1022"/>
      <c r="AE1107" s="1022"/>
      <c r="AF1107" s="1022"/>
      <c r="AG1107" s="102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23">
        <v>16</v>
      </c>
      <c r="B1108" s="102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22"/>
      <c r="AD1108" s="1022"/>
      <c r="AE1108" s="1022"/>
      <c r="AF1108" s="1022"/>
      <c r="AG1108" s="102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23">
        <v>17</v>
      </c>
      <c r="B1109" s="102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22"/>
      <c r="AD1109" s="1022"/>
      <c r="AE1109" s="1022"/>
      <c r="AF1109" s="1022"/>
      <c r="AG1109" s="102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23">
        <v>18</v>
      </c>
      <c r="B1110" s="102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22"/>
      <c r="AD1110" s="1022"/>
      <c r="AE1110" s="1022"/>
      <c r="AF1110" s="1022"/>
      <c r="AG1110" s="102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23">
        <v>19</v>
      </c>
      <c r="B1111" s="102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22"/>
      <c r="AD1111" s="1022"/>
      <c r="AE1111" s="1022"/>
      <c r="AF1111" s="1022"/>
      <c r="AG1111" s="102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23">
        <v>20</v>
      </c>
      <c r="B1112" s="102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22"/>
      <c r="AD1112" s="1022"/>
      <c r="AE1112" s="1022"/>
      <c r="AF1112" s="1022"/>
      <c r="AG1112" s="102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23">
        <v>21</v>
      </c>
      <c r="B1113" s="102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22"/>
      <c r="AD1113" s="1022"/>
      <c r="AE1113" s="1022"/>
      <c r="AF1113" s="1022"/>
      <c r="AG1113" s="102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23">
        <v>22</v>
      </c>
      <c r="B1114" s="102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22"/>
      <c r="AD1114" s="1022"/>
      <c r="AE1114" s="1022"/>
      <c r="AF1114" s="1022"/>
      <c r="AG1114" s="102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23">
        <v>23</v>
      </c>
      <c r="B1115" s="102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22"/>
      <c r="AD1115" s="1022"/>
      <c r="AE1115" s="1022"/>
      <c r="AF1115" s="1022"/>
      <c r="AG1115" s="102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23">
        <v>24</v>
      </c>
      <c r="B1116" s="102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22"/>
      <c r="AD1116" s="1022"/>
      <c r="AE1116" s="1022"/>
      <c r="AF1116" s="1022"/>
      <c r="AG1116" s="102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23">
        <v>25</v>
      </c>
      <c r="B1117" s="102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22"/>
      <c r="AD1117" s="1022"/>
      <c r="AE1117" s="1022"/>
      <c r="AF1117" s="1022"/>
      <c r="AG1117" s="102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23">
        <v>26</v>
      </c>
      <c r="B1118" s="102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22"/>
      <c r="AD1118" s="1022"/>
      <c r="AE1118" s="1022"/>
      <c r="AF1118" s="1022"/>
      <c r="AG1118" s="102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23">
        <v>27</v>
      </c>
      <c r="B1119" s="102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22"/>
      <c r="AD1119" s="1022"/>
      <c r="AE1119" s="1022"/>
      <c r="AF1119" s="1022"/>
      <c r="AG1119" s="102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23">
        <v>28</v>
      </c>
      <c r="B1120" s="102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22"/>
      <c r="AD1120" s="1022"/>
      <c r="AE1120" s="1022"/>
      <c r="AF1120" s="1022"/>
      <c r="AG1120" s="102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23">
        <v>29</v>
      </c>
      <c r="B1121" s="102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22"/>
      <c r="AD1121" s="1022"/>
      <c r="AE1121" s="1022"/>
      <c r="AF1121" s="1022"/>
      <c r="AG1121" s="102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23">
        <v>30</v>
      </c>
      <c r="B1122" s="102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22"/>
      <c r="AD1122" s="1022"/>
      <c r="AE1122" s="1022"/>
      <c r="AF1122" s="1022"/>
      <c r="AG1122" s="102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295</v>
      </c>
      <c r="K1125" s="110"/>
      <c r="L1125" s="110"/>
      <c r="M1125" s="110"/>
      <c r="N1125" s="110"/>
      <c r="O1125" s="110"/>
      <c r="P1125" s="336" t="s">
        <v>27</v>
      </c>
      <c r="Q1125" s="336"/>
      <c r="R1125" s="336"/>
      <c r="S1125" s="336"/>
      <c r="T1125" s="336"/>
      <c r="U1125" s="336"/>
      <c r="V1125" s="336"/>
      <c r="W1125" s="336"/>
      <c r="X1125" s="336"/>
      <c r="Y1125" s="346" t="s">
        <v>293</v>
      </c>
      <c r="Z1125" s="347"/>
      <c r="AA1125" s="347"/>
      <c r="AB1125" s="347"/>
      <c r="AC1125" s="278" t="s">
        <v>332</v>
      </c>
      <c r="AD1125" s="278"/>
      <c r="AE1125" s="278"/>
      <c r="AF1125" s="278"/>
      <c r="AG1125" s="278"/>
      <c r="AH1125" s="346" t="s">
        <v>257</v>
      </c>
      <c r="AI1125" s="348"/>
      <c r="AJ1125" s="348"/>
      <c r="AK1125" s="348"/>
      <c r="AL1125" s="348" t="s">
        <v>21</v>
      </c>
      <c r="AM1125" s="348"/>
      <c r="AN1125" s="348"/>
      <c r="AO1125" s="427"/>
      <c r="AP1125" s="428" t="s">
        <v>296</v>
      </c>
      <c r="AQ1125" s="428"/>
      <c r="AR1125" s="428"/>
      <c r="AS1125" s="428"/>
      <c r="AT1125" s="428"/>
      <c r="AU1125" s="428"/>
      <c r="AV1125" s="428"/>
      <c r="AW1125" s="428"/>
      <c r="AX1125" s="428"/>
      <c r="AY1125">
        <f>$AY$1123</f>
        <v>0</v>
      </c>
    </row>
    <row r="1126" spans="1:51" ht="26.25" customHeight="1" x14ac:dyDescent="0.15">
      <c r="A1126" s="1023">
        <v>1</v>
      </c>
      <c r="B1126" s="102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22"/>
      <c r="AD1126" s="1022"/>
      <c r="AE1126" s="1022"/>
      <c r="AF1126" s="1022"/>
      <c r="AG1126" s="1022"/>
      <c r="AH1126" s="325"/>
      <c r="AI1126" s="326"/>
      <c r="AJ1126" s="326"/>
      <c r="AK1126" s="326"/>
      <c r="AL1126" s="327"/>
      <c r="AM1126" s="328"/>
      <c r="AN1126" s="328"/>
      <c r="AO1126" s="329"/>
      <c r="AP1126" s="322"/>
      <c r="AQ1126" s="322"/>
      <c r="AR1126" s="322"/>
      <c r="AS1126" s="322"/>
      <c r="AT1126" s="322"/>
      <c r="AU1126" s="322"/>
      <c r="AV1126" s="322"/>
      <c r="AW1126" s="322"/>
      <c r="AX1126" s="322"/>
      <c r="AY1126">
        <f>$AY$1123</f>
        <v>0</v>
      </c>
    </row>
    <row r="1127" spans="1:51" ht="26.25" customHeight="1" x14ac:dyDescent="0.15">
      <c r="A1127" s="1023">
        <v>2</v>
      </c>
      <c r="B1127" s="102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22"/>
      <c r="AD1127" s="1022"/>
      <c r="AE1127" s="1022"/>
      <c r="AF1127" s="1022"/>
      <c r="AG1127" s="102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23">
        <v>3</v>
      </c>
      <c r="B1128" s="102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22"/>
      <c r="AD1128" s="1022"/>
      <c r="AE1128" s="1022"/>
      <c r="AF1128" s="1022"/>
      <c r="AG1128" s="102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23">
        <v>4</v>
      </c>
      <c r="B1129" s="102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22"/>
      <c r="AD1129" s="1022"/>
      <c r="AE1129" s="1022"/>
      <c r="AF1129" s="1022"/>
      <c r="AG1129" s="102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23">
        <v>5</v>
      </c>
      <c r="B1130" s="102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22"/>
      <c r="AD1130" s="1022"/>
      <c r="AE1130" s="1022"/>
      <c r="AF1130" s="1022"/>
      <c r="AG1130" s="102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23">
        <v>6</v>
      </c>
      <c r="B1131" s="102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22"/>
      <c r="AD1131" s="1022"/>
      <c r="AE1131" s="1022"/>
      <c r="AF1131" s="1022"/>
      <c r="AG1131" s="102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23">
        <v>7</v>
      </c>
      <c r="B1132" s="102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22"/>
      <c r="AD1132" s="1022"/>
      <c r="AE1132" s="1022"/>
      <c r="AF1132" s="1022"/>
      <c r="AG1132" s="102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23">
        <v>8</v>
      </c>
      <c r="B1133" s="102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22"/>
      <c r="AD1133" s="1022"/>
      <c r="AE1133" s="1022"/>
      <c r="AF1133" s="1022"/>
      <c r="AG1133" s="102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23">
        <v>9</v>
      </c>
      <c r="B1134" s="102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22"/>
      <c r="AD1134" s="1022"/>
      <c r="AE1134" s="1022"/>
      <c r="AF1134" s="1022"/>
      <c r="AG1134" s="102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23">
        <v>10</v>
      </c>
      <c r="B1135" s="102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22"/>
      <c r="AD1135" s="1022"/>
      <c r="AE1135" s="1022"/>
      <c r="AF1135" s="1022"/>
      <c r="AG1135" s="102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23">
        <v>11</v>
      </c>
      <c r="B1136" s="102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22"/>
      <c r="AD1136" s="1022"/>
      <c r="AE1136" s="1022"/>
      <c r="AF1136" s="1022"/>
      <c r="AG1136" s="102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23">
        <v>12</v>
      </c>
      <c r="B1137" s="102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22"/>
      <c r="AD1137" s="1022"/>
      <c r="AE1137" s="1022"/>
      <c r="AF1137" s="1022"/>
      <c r="AG1137" s="102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23">
        <v>13</v>
      </c>
      <c r="B1138" s="102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22"/>
      <c r="AD1138" s="1022"/>
      <c r="AE1138" s="1022"/>
      <c r="AF1138" s="1022"/>
      <c r="AG1138" s="102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23">
        <v>14</v>
      </c>
      <c r="B1139" s="102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22"/>
      <c r="AD1139" s="1022"/>
      <c r="AE1139" s="1022"/>
      <c r="AF1139" s="1022"/>
      <c r="AG1139" s="102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23">
        <v>15</v>
      </c>
      <c r="B1140" s="102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22"/>
      <c r="AD1140" s="1022"/>
      <c r="AE1140" s="1022"/>
      <c r="AF1140" s="1022"/>
      <c r="AG1140" s="102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23">
        <v>16</v>
      </c>
      <c r="B1141" s="102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22"/>
      <c r="AD1141" s="1022"/>
      <c r="AE1141" s="1022"/>
      <c r="AF1141" s="1022"/>
      <c r="AG1141" s="102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23">
        <v>17</v>
      </c>
      <c r="B1142" s="102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22"/>
      <c r="AD1142" s="1022"/>
      <c r="AE1142" s="1022"/>
      <c r="AF1142" s="1022"/>
      <c r="AG1142" s="102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23">
        <v>18</v>
      </c>
      <c r="B1143" s="102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22"/>
      <c r="AD1143" s="1022"/>
      <c r="AE1143" s="1022"/>
      <c r="AF1143" s="1022"/>
      <c r="AG1143" s="102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23">
        <v>19</v>
      </c>
      <c r="B1144" s="102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22"/>
      <c r="AD1144" s="1022"/>
      <c r="AE1144" s="1022"/>
      <c r="AF1144" s="1022"/>
      <c r="AG1144" s="102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23">
        <v>20</v>
      </c>
      <c r="B1145" s="102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22"/>
      <c r="AD1145" s="1022"/>
      <c r="AE1145" s="1022"/>
      <c r="AF1145" s="1022"/>
      <c r="AG1145" s="102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23">
        <v>21</v>
      </c>
      <c r="B1146" s="102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22"/>
      <c r="AD1146" s="1022"/>
      <c r="AE1146" s="1022"/>
      <c r="AF1146" s="1022"/>
      <c r="AG1146" s="102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23">
        <v>22</v>
      </c>
      <c r="B1147" s="102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22"/>
      <c r="AD1147" s="1022"/>
      <c r="AE1147" s="1022"/>
      <c r="AF1147" s="1022"/>
      <c r="AG1147" s="102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23">
        <v>23</v>
      </c>
      <c r="B1148" s="102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22"/>
      <c r="AD1148" s="1022"/>
      <c r="AE1148" s="1022"/>
      <c r="AF1148" s="1022"/>
      <c r="AG1148" s="102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23">
        <v>24</v>
      </c>
      <c r="B1149" s="102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22"/>
      <c r="AD1149" s="1022"/>
      <c r="AE1149" s="1022"/>
      <c r="AF1149" s="1022"/>
      <c r="AG1149" s="102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23">
        <v>25</v>
      </c>
      <c r="B1150" s="102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22"/>
      <c r="AD1150" s="1022"/>
      <c r="AE1150" s="1022"/>
      <c r="AF1150" s="1022"/>
      <c r="AG1150" s="102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23">
        <v>26</v>
      </c>
      <c r="B1151" s="102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22"/>
      <c r="AD1151" s="1022"/>
      <c r="AE1151" s="1022"/>
      <c r="AF1151" s="1022"/>
      <c r="AG1151" s="102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23">
        <v>27</v>
      </c>
      <c r="B1152" s="102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22"/>
      <c r="AD1152" s="1022"/>
      <c r="AE1152" s="1022"/>
      <c r="AF1152" s="1022"/>
      <c r="AG1152" s="102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23">
        <v>28</v>
      </c>
      <c r="B1153" s="102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22"/>
      <c r="AD1153" s="1022"/>
      <c r="AE1153" s="1022"/>
      <c r="AF1153" s="1022"/>
      <c r="AG1153" s="102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23">
        <v>29</v>
      </c>
      <c r="B1154" s="102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22"/>
      <c r="AD1154" s="1022"/>
      <c r="AE1154" s="1022"/>
      <c r="AF1154" s="1022"/>
      <c r="AG1154" s="102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23">
        <v>30</v>
      </c>
      <c r="B1155" s="102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22"/>
      <c r="AD1155" s="1022"/>
      <c r="AE1155" s="1022"/>
      <c r="AF1155" s="1022"/>
      <c r="AG1155" s="102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295</v>
      </c>
      <c r="K1158" s="110"/>
      <c r="L1158" s="110"/>
      <c r="M1158" s="110"/>
      <c r="N1158" s="110"/>
      <c r="O1158" s="110"/>
      <c r="P1158" s="336" t="s">
        <v>27</v>
      </c>
      <c r="Q1158" s="336"/>
      <c r="R1158" s="336"/>
      <c r="S1158" s="336"/>
      <c r="T1158" s="336"/>
      <c r="U1158" s="336"/>
      <c r="V1158" s="336"/>
      <c r="W1158" s="336"/>
      <c r="X1158" s="336"/>
      <c r="Y1158" s="346" t="s">
        <v>293</v>
      </c>
      <c r="Z1158" s="347"/>
      <c r="AA1158" s="347"/>
      <c r="AB1158" s="347"/>
      <c r="AC1158" s="278" t="s">
        <v>332</v>
      </c>
      <c r="AD1158" s="278"/>
      <c r="AE1158" s="278"/>
      <c r="AF1158" s="278"/>
      <c r="AG1158" s="278"/>
      <c r="AH1158" s="346" t="s">
        <v>257</v>
      </c>
      <c r="AI1158" s="348"/>
      <c r="AJ1158" s="348"/>
      <c r="AK1158" s="348"/>
      <c r="AL1158" s="348" t="s">
        <v>21</v>
      </c>
      <c r="AM1158" s="348"/>
      <c r="AN1158" s="348"/>
      <c r="AO1158" s="427"/>
      <c r="AP1158" s="428" t="s">
        <v>296</v>
      </c>
      <c r="AQ1158" s="428"/>
      <c r="AR1158" s="428"/>
      <c r="AS1158" s="428"/>
      <c r="AT1158" s="428"/>
      <c r="AU1158" s="428"/>
      <c r="AV1158" s="428"/>
      <c r="AW1158" s="428"/>
      <c r="AX1158" s="428"/>
      <c r="AY1158">
        <f>$AY$1156</f>
        <v>0</v>
      </c>
    </row>
    <row r="1159" spans="1:51" ht="26.25" customHeight="1" x14ac:dyDescent="0.15">
      <c r="A1159" s="1023">
        <v>1</v>
      </c>
      <c r="B1159" s="102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22"/>
      <c r="AD1159" s="1022"/>
      <c r="AE1159" s="1022"/>
      <c r="AF1159" s="1022"/>
      <c r="AG1159" s="1022"/>
      <c r="AH1159" s="325"/>
      <c r="AI1159" s="326"/>
      <c r="AJ1159" s="326"/>
      <c r="AK1159" s="326"/>
      <c r="AL1159" s="327"/>
      <c r="AM1159" s="328"/>
      <c r="AN1159" s="328"/>
      <c r="AO1159" s="329"/>
      <c r="AP1159" s="322"/>
      <c r="AQ1159" s="322"/>
      <c r="AR1159" s="322"/>
      <c r="AS1159" s="322"/>
      <c r="AT1159" s="322"/>
      <c r="AU1159" s="322"/>
      <c r="AV1159" s="322"/>
      <c r="AW1159" s="322"/>
      <c r="AX1159" s="322"/>
      <c r="AY1159">
        <f>$AY$1156</f>
        <v>0</v>
      </c>
    </row>
    <row r="1160" spans="1:51" ht="26.25" customHeight="1" x14ac:dyDescent="0.15">
      <c r="A1160" s="1023">
        <v>2</v>
      </c>
      <c r="B1160" s="102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22"/>
      <c r="AD1160" s="1022"/>
      <c r="AE1160" s="1022"/>
      <c r="AF1160" s="1022"/>
      <c r="AG1160" s="102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23">
        <v>3</v>
      </c>
      <c r="B1161" s="102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22"/>
      <c r="AD1161" s="1022"/>
      <c r="AE1161" s="1022"/>
      <c r="AF1161" s="1022"/>
      <c r="AG1161" s="102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23">
        <v>4</v>
      </c>
      <c r="B1162" s="102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22"/>
      <c r="AD1162" s="1022"/>
      <c r="AE1162" s="1022"/>
      <c r="AF1162" s="1022"/>
      <c r="AG1162" s="102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23">
        <v>5</v>
      </c>
      <c r="B1163" s="102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22"/>
      <c r="AD1163" s="1022"/>
      <c r="AE1163" s="1022"/>
      <c r="AF1163" s="1022"/>
      <c r="AG1163" s="102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23">
        <v>6</v>
      </c>
      <c r="B1164" s="102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22"/>
      <c r="AD1164" s="1022"/>
      <c r="AE1164" s="1022"/>
      <c r="AF1164" s="1022"/>
      <c r="AG1164" s="102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23">
        <v>7</v>
      </c>
      <c r="B1165" s="102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22"/>
      <c r="AD1165" s="1022"/>
      <c r="AE1165" s="1022"/>
      <c r="AF1165" s="1022"/>
      <c r="AG1165" s="102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23">
        <v>8</v>
      </c>
      <c r="B1166" s="102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22"/>
      <c r="AD1166" s="1022"/>
      <c r="AE1166" s="1022"/>
      <c r="AF1166" s="1022"/>
      <c r="AG1166" s="102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23">
        <v>9</v>
      </c>
      <c r="B1167" s="102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22"/>
      <c r="AD1167" s="1022"/>
      <c r="AE1167" s="1022"/>
      <c r="AF1167" s="1022"/>
      <c r="AG1167" s="102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23">
        <v>10</v>
      </c>
      <c r="B1168" s="102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22"/>
      <c r="AD1168" s="1022"/>
      <c r="AE1168" s="1022"/>
      <c r="AF1168" s="1022"/>
      <c r="AG1168" s="102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23">
        <v>11</v>
      </c>
      <c r="B1169" s="102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22"/>
      <c r="AD1169" s="1022"/>
      <c r="AE1169" s="1022"/>
      <c r="AF1169" s="1022"/>
      <c r="AG1169" s="102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23">
        <v>12</v>
      </c>
      <c r="B1170" s="102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22"/>
      <c r="AD1170" s="1022"/>
      <c r="AE1170" s="1022"/>
      <c r="AF1170" s="1022"/>
      <c r="AG1170" s="102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23">
        <v>13</v>
      </c>
      <c r="B1171" s="102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22"/>
      <c r="AD1171" s="1022"/>
      <c r="AE1171" s="1022"/>
      <c r="AF1171" s="1022"/>
      <c r="AG1171" s="102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23">
        <v>14</v>
      </c>
      <c r="B1172" s="102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22"/>
      <c r="AD1172" s="1022"/>
      <c r="AE1172" s="1022"/>
      <c r="AF1172" s="1022"/>
      <c r="AG1172" s="102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23">
        <v>15</v>
      </c>
      <c r="B1173" s="102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22"/>
      <c r="AD1173" s="1022"/>
      <c r="AE1173" s="1022"/>
      <c r="AF1173" s="1022"/>
      <c r="AG1173" s="102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23">
        <v>16</v>
      </c>
      <c r="B1174" s="102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22"/>
      <c r="AD1174" s="1022"/>
      <c r="AE1174" s="1022"/>
      <c r="AF1174" s="1022"/>
      <c r="AG1174" s="102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23">
        <v>17</v>
      </c>
      <c r="B1175" s="102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22"/>
      <c r="AD1175" s="1022"/>
      <c r="AE1175" s="1022"/>
      <c r="AF1175" s="1022"/>
      <c r="AG1175" s="102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23">
        <v>18</v>
      </c>
      <c r="B1176" s="102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22"/>
      <c r="AD1176" s="1022"/>
      <c r="AE1176" s="1022"/>
      <c r="AF1176" s="1022"/>
      <c r="AG1176" s="102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23">
        <v>19</v>
      </c>
      <c r="B1177" s="102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22"/>
      <c r="AD1177" s="1022"/>
      <c r="AE1177" s="1022"/>
      <c r="AF1177" s="1022"/>
      <c r="AG1177" s="102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23">
        <v>20</v>
      </c>
      <c r="B1178" s="102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22"/>
      <c r="AD1178" s="1022"/>
      <c r="AE1178" s="1022"/>
      <c r="AF1178" s="1022"/>
      <c r="AG1178" s="102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23">
        <v>21</v>
      </c>
      <c r="B1179" s="102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22"/>
      <c r="AD1179" s="1022"/>
      <c r="AE1179" s="1022"/>
      <c r="AF1179" s="1022"/>
      <c r="AG1179" s="102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23">
        <v>22</v>
      </c>
      <c r="B1180" s="102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22"/>
      <c r="AD1180" s="1022"/>
      <c r="AE1180" s="1022"/>
      <c r="AF1180" s="1022"/>
      <c r="AG1180" s="102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23">
        <v>23</v>
      </c>
      <c r="B1181" s="102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22"/>
      <c r="AD1181" s="1022"/>
      <c r="AE1181" s="1022"/>
      <c r="AF1181" s="1022"/>
      <c r="AG1181" s="102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23">
        <v>24</v>
      </c>
      <c r="B1182" s="102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22"/>
      <c r="AD1182" s="1022"/>
      <c r="AE1182" s="1022"/>
      <c r="AF1182" s="1022"/>
      <c r="AG1182" s="102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23">
        <v>25</v>
      </c>
      <c r="B1183" s="102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22"/>
      <c r="AD1183" s="1022"/>
      <c r="AE1183" s="1022"/>
      <c r="AF1183" s="1022"/>
      <c r="AG1183" s="102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23">
        <v>26</v>
      </c>
      <c r="B1184" s="102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22"/>
      <c r="AD1184" s="1022"/>
      <c r="AE1184" s="1022"/>
      <c r="AF1184" s="1022"/>
      <c r="AG1184" s="102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23">
        <v>27</v>
      </c>
      <c r="B1185" s="102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22"/>
      <c r="AD1185" s="1022"/>
      <c r="AE1185" s="1022"/>
      <c r="AF1185" s="1022"/>
      <c r="AG1185" s="102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23">
        <v>28</v>
      </c>
      <c r="B1186" s="102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22"/>
      <c r="AD1186" s="1022"/>
      <c r="AE1186" s="1022"/>
      <c r="AF1186" s="1022"/>
      <c r="AG1186" s="102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23">
        <v>29</v>
      </c>
      <c r="B1187" s="102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22"/>
      <c r="AD1187" s="1022"/>
      <c r="AE1187" s="1022"/>
      <c r="AF1187" s="1022"/>
      <c r="AG1187" s="102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23">
        <v>30</v>
      </c>
      <c r="B1188" s="102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22"/>
      <c r="AD1188" s="1022"/>
      <c r="AE1188" s="1022"/>
      <c r="AF1188" s="1022"/>
      <c r="AG1188" s="102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295</v>
      </c>
      <c r="K1191" s="110"/>
      <c r="L1191" s="110"/>
      <c r="M1191" s="110"/>
      <c r="N1191" s="110"/>
      <c r="O1191" s="110"/>
      <c r="P1191" s="336" t="s">
        <v>27</v>
      </c>
      <c r="Q1191" s="336"/>
      <c r="R1191" s="336"/>
      <c r="S1191" s="336"/>
      <c r="T1191" s="336"/>
      <c r="U1191" s="336"/>
      <c r="V1191" s="336"/>
      <c r="W1191" s="336"/>
      <c r="X1191" s="336"/>
      <c r="Y1191" s="346" t="s">
        <v>293</v>
      </c>
      <c r="Z1191" s="347"/>
      <c r="AA1191" s="347"/>
      <c r="AB1191" s="347"/>
      <c r="AC1191" s="278" t="s">
        <v>332</v>
      </c>
      <c r="AD1191" s="278"/>
      <c r="AE1191" s="278"/>
      <c r="AF1191" s="278"/>
      <c r="AG1191" s="278"/>
      <c r="AH1191" s="346" t="s">
        <v>257</v>
      </c>
      <c r="AI1191" s="348"/>
      <c r="AJ1191" s="348"/>
      <c r="AK1191" s="348"/>
      <c r="AL1191" s="348" t="s">
        <v>21</v>
      </c>
      <c r="AM1191" s="348"/>
      <c r="AN1191" s="348"/>
      <c r="AO1191" s="427"/>
      <c r="AP1191" s="428" t="s">
        <v>296</v>
      </c>
      <c r="AQ1191" s="428"/>
      <c r="AR1191" s="428"/>
      <c r="AS1191" s="428"/>
      <c r="AT1191" s="428"/>
      <c r="AU1191" s="428"/>
      <c r="AV1191" s="428"/>
      <c r="AW1191" s="428"/>
      <c r="AX1191" s="428"/>
      <c r="AY1191">
        <f>$AY$1189</f>
        <v>0</v>
      </c>
    </row>
    <row r="1192" spans="1:51" ht="26.25" customHeight="1" x14ac:dyDescent="0.15">
      <c r="A1192" s="1023">
        <v>1</v>
      </c>
      <c r="B1192" s="102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22"/>
      <c r="AD1192" s="1022"/>
      <c r="AE1192" s="1022"/>
      <c r="AF1192" s="1022"/>
      <c r="AG1192" s="1022"/>
      <c r="AH1192" s="325"/>
      <c r="AI1192" s="326"/>
      <c r="AJ1192" s="326"/>
      <c r="AK1192" s="326"/>
      <c r="AL1192" s="327"/>
      <c r="AM1192" s="328"/>
      <c r="AN1192" s="328"/>
      <c r="AO1192" s="329"/>
      <c r="AP1192" s="322"/>
      <c r="AQ1192" s="322"/>
      <c r="AR1192" s="322"/>
      <c r="AS1192" s="322"/>
      <c r="AT1192" s="322"/>
      <c r="AU1192" s="322"/>
      <c r="AV1192" s="322"/>
      <c r="AW1192" s="322"/>
      <c r="AX1192" s="322"/>
      <c r="AY1192">
        <f>$AY$1189</f>
        <v>0</v>
      </c>
    </row>
    <row r="1193" spans="1:51" ht="26.25" customHeight="1" x14ac:dyDescent="0.15">
      <c r="A1193" s="1023">
        <v>2</v>
      </c>
      <c r="B1193" s="102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22"/>
      <c r="AD1193" s="1022"/>
      <c r="AE1193" s="1022"/>
      <c r="AF1193" s="1022"/>
      <c r="AG1193" s="102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23">
        <v>3</v>
      </c>
      <c r="B1194" s="102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22"/>
      <c r="AD1194" s="1022"/>
      <c r="AE1194" s="1022"/>
      <c r="AF1194" s="1022"/>
      <c r="AG1194" s="102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23">
        <v>4</v>
      </c>
      <c r="B1195" s="102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22"/>
      <c r="AD1195" s="1022"/>
      <c r="AE1195" s="1022"/>
      <c r="AF1195" s="1022"/>
      <c r="AG1195" s="102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23">
        <v>5</v>
      </c>
      <c r="B1196" s="102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22"/>
      <c r="AD1196" s="1022"/>
      <c r="AE1196" s="1022"/>
      <c r="AF1196" s="1022"/>
      <c r="AG1196" s="102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23">
        <v>6</v>
      </c>
      <c r="B1197" s="102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22"/>
      <c r="AD1197" s="1022"/>
      <c r="AE1197" s="1022"/>
      <c r="AF1197" s="1022"/>
      <c r="AG1197" s="102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23">
        <v>7</v>
      </c>
      <c r="B1198" s="102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22"/>
      <c r="AD1198" s="1022"/>
      <c r="AE1198" s="1022"/>
      <c r="AF1198" s="1022"/>
      <c r="AG1198" s="102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23">
        <v>8</v>
      </c>
      <c r="B1199" s="102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22"/>
      <c r="AD1199" s="1022"/>
      <c r="AE1199" s="1022"/>
      <c r="AF1199" s="1022"/>
      <c r="AG1199" s="102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23">
        <v>9</v>
      </c>
      <c r="B1200" s="102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22"/>
      <c r="AD1200" s="1022"/>
      <c r="AE1200" s="1022"/>
      <c r="AF1200" s="1022"/>
      <c r="AG1200" s="102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23">
        <v>10</v>
      </c>
      <c r="B1201" s="102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22"/>
      <c r="AD1201" s="1022"/>
      <c r="AE1201" s="1022"/>
      <c r="AF1201" s="1022"/>
      <c r="AG1201" s="102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23">
        <v>11</v>
      </c>
      <c r="B1202" s="102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22"/>
      <c r="AD1202" s="1022"/>
      <c r="AE1202" s="1022"/>
      <c r="AF1202" s="1022"/>
      <c r="AG1202" s="102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23">
        <v>12</v>
      </c>
      <c r="B1203" s="102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22"/>
      <c r="AD1203" s="1022"/>
      <c r="AE1203" s="1022"/>
      <c r="AF1203" s="1022"/>
      <c r="AG1203" s="102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23">
        <v>13</v>
      </c>
      <c r="B1204" s="102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22"/>
      <c r="AD1204" s="1022"/>
      <c r="AE1204" s="1022"/>
      <c r="AF1204" s="1022"/>
      <c r="AG1204" s="102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23">
        <v>14</v>
      </c>
      <c r="B1205" s="102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22"/>
      <c r="AD1205" s="1022"/>
      <c r="AE1205" s="1022"/>
      <c r="AF1205" s="1022"/>
      <c r="AG1205" s="102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23">
        <v>15</v>
      </c>
      <c r="B1206" s="102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22"/>
      <c r="AD1206" s="1022"/>
      <c r="AE1206" s="1022"/>
      <c r="AF1206" s="1022"/>
      <c r="AG1206" s="102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23">
        <v>16</v>
      </c>
      <c r="B1207" s="102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22"/>
      <c r="AD1207" s="1022"/>
      <c r="AE1207" s="1022"/>
      <c r="AF1207" s="1022"/>
      <c r="AG1207" s="102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23">
        <v>17</v>
      </c>
      <c r="B1208" s="102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22"/>
      <c r="AD1208" s="1022"/>
      <c r="AE1208" s="1022"/>
      <c r="AF1208" s="1022"/>
      <c r="AG1208" s="102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23">
        <v>18</v>
      </c>
      <c r="B1209" s="102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22"/>
      <c r="AD1209" s="1022"/>
      <c r="AE1209" s="1022"/>
      <c r="AF1209" s="1022"/>
      <c r="AG1209" s="102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23">
        <v>19</v>
      </c>
      <c r="B1210" s="102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22"/>
      <c r="AD1210" s="1022"/>
      <c r="AE1210" s="1022"/>
      <c r="AF1210" s="1022"/>
      <c r="AG1210" s="102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23">
        <v>20</v>
      </c>
      <c r="B1211" s="102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22"/>
      <c r="AD1211" s="1022"/>
      <c r="AE1211" s="1022"/>
      <c r="AF1211" s="1022"/>
      <c r="AG1211" s="102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23">
        <v>21</v>
      </c>
      <c r="B1212" s="102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22"/>
      <c r="AD1212" s="1022"/>
      <c r="AE1212" s="1022"/>
      <c r="AF1212" s="1022"/>
      <c r="AG1212" s="102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23">
        <v>22</v>
      </c>
      <c r="B1213" s="102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22"/>
      <c r="AD1213" s="1022"/>
      <c r="AE1213" s="1022"/>
      <c r="AF1213" s="1022"/>
      <c r="AG1213" s="102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23">
        <v>23</v>
      </c>
      <c r="B1214" s="102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22"/>
      <c r="AD1214" s="1022"/>
      <c r="AE1214" s="1022"/>
      <c r="AF1214" s="1022"/>
      <c r="AG1214" s="102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23">
        <v>24</v>
      </c>
      <c r="B1215" s="102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22"/>
      <c r="AD1215" s="1022"/>
      <c r="AE1215" s="1022"/>
      <c r="AF1215" s="1022"/>
      <c r="AG1215" s="102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23">
        <v>25</v>
      </c>
      <c r="B1216" s="102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22"/>
      <c r="AD1216" s="1022"/>
      <c r="AE1216" s="1022"/>
      <c r="AF1216" s="1022"/>
      <c r="AG1216" s="102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23">
        <v>26</v>
      </c>
      <c r="B1217" s="102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22"/>
      <c r="AD1217" s="1022"/>
      <c r="AE1217" s="1022"/>
      <c r="AF1217" s="1022"/>
      <c r="AG1217" s="102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23">
        <v>27</v>
      </c>
      <c r="B1218" s="102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22"/>
      <c r="AD1218" s="1022"/>
      <c r="AE1218" s="1022"/>
      <c r="AF1218" s="1022"/>
      <c r="AG1218" s="102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23">
        <v>28</v>
      </c>
      <c r="B1219" s="102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22"/>
      <c r="AD1219" s="1022"/>
      <c r="AE1219" s="1022"/>
      <c r="AF1219" s="1022"/>
      <c r="AG1219" s="102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23">
        <v>29</v>
      </c>
      <c r="B1220" s="102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22"/>
      <c r="AD1220" s="1022"/>
      <c r="AE1220" s="1022"/>
      <c r="AF1220" s="1022"/>
      <c r="AG1220" s="102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23">
        <v>30</v>
      </c>
      <c r="B1221" s="102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22"/>
      <c r="AD1221" s="1022"/>
      <c r="AE1221" s="1022"/>
      <c r="AF1221" s="1022"/>
      <c r="AG1221" s="102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295</v>
      </c>
      <c r="K1224" s="110"/>
      <c r="L1224" s="110"/>
      <c r="M1224" s="110"/>
      <c r="N1224" s="110"/>
      <c r="O1224" s="110"/>
      <c r="P1224" s="336" t="s">
        <v>27</v>
      </c>
      <c r="Q1224" s="336"/>
      <c r="R1224" s="336"/>
      <c r="S1224" s="336"/>
      <c r="T1224" s="336"/>
      <c r="U1224" s="336"/>
      <c r="V1224" s="336"/>
      <c r="W1224" s="336"/>
      <c r="X1224" s="336"/>
      <c r="Y1224" s="346" t="s">
        <v>293</v>
      </c>
      <c r="Z1224" s="347"/>
      <c r="AA1224" s="347"/>
      <c r="AB1224" s="347"/>
      <c r="AC1224" s="278" t="s">
        <v>332</v>
      </c>
      <c r="AD1224" s="278"/>
      <c r="AE1224" s="278"/>
      <c r="AF1224" s="278"/>
      <c r="AG1224" s="278"/>
      <c r="AH1224" s="346" t="s">
        <v>257</v>
      </c>
      <c r="AI1224" s="348"/>
      <c r="AJ1224" s="348"/>
      <c r="AK1224" s="348"/>
      <c r="AL1224" s="348" t="s">
        <v>21</v>
      </c>
      <c r="AM1224" s="348"/>
      <c r="AN1224" s="348"/>
      <c r="AO1224" s="427"/>
      <c r="AP1224" s="428" t="s">
        <v>296</v>
      </c>
      <c r="AQ1224" s="428"/>
      <c r="AR1224" s="428"/>
      <c r="AS1224" s="428"/>
      <c r="AT1224" s="428"/>
      <c r="AU1224" s="428"/>
      <c r="AV1224" s="428"/>
      <c r="AW1224" s="428"/>
      <c r="AX1224" s="428"/>
      <c r="AY1224">
        <f>$AY$1222</f>
        <v>0</v>
      </c>
    </row>
    <row r="1225" spans="1:51" ht="26.25" customHeight="1" x14ac:dyDescent="0.15">
      <c r="A1225" s="1023">
        <v>1</v>
      </c>
      <c r="B1225" s="102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22"/>
      <c r="AD1225" s="1022"/>
      <c r="AE1225" s="1022"/>
      <c r="AF1225" s="1022"/>
      <c r="AG1225" s="1022"/>
      <c r="AH1225" s="325"/>
      <c r="AI1225" s="326"/>
      <c r="AJ1225" s="326"/>
      <c r="AK1225" s="326"/>
      <c r="AL1225" s="327"/>
      <c r="AM1225" s="328"/>
      <c r="AN1225" s="328"/>
      <c r="AO1225" s="329"/>
      <c r="AP1225" s="322"/>
      <c r="AQ1225" s="322"/>
      <c r="AR1225" s="322"/>
      <c r="AS1225" s="322"/>
      <c r="AT1225" s="322"/>
      <c r="AU1225" s="322"/>
      <c r="AV1225" s="322"/>
      <c r="AW1225" s="322"/>
      <c r="AX1225" s="322"/>
      <c r="AY1225">
        <f>$AY$1222</f>
        <v>0</v>
      </c>
    </row>
    <row r="1226" spans="1:51" ht="26.25" customHeight="1" x14ac:dyDescent="0.15">
      <c r="A1226" s="1023">
        <v>2</v>
      </c>
      <c r="B1226" s="102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22"/>
      <c r="AD1226" s="1022"/>
      <c r="AE1226" s="1022"/>
      <c r="AF1226" s="1022"/>
      <c r="AG1226" s="102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23">
        <v>3</v>
      </c>
      <c r="B1227" s="102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22"/>
      <c r="AD1227" s="1022"/>
      <c r="AE1227" s="1022"/>
      <c r="AF1227" s="1022"/>
      <c r="AG1227" s="102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23">
        <v>4</v>
      </c>
      <c r="B1228" s="102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22"/>
      <c r="AD1228" s="1022"/>
      <c r="AE1228" s="1022"/>
      <c r="AF1228" s="1022"/>
      <c r="AG1228" s="102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23">
        <v>5</v>
      </c>
      <c r="B1229" s="102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22"/>
      <c r="AD1229" s="1022"/>
      <c r="AE1229" s="1022"/>
      <c r="AF1229" s="1022"/>
      <c r="AG1229" s="102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23">
        <v>6</v>
      </c>
      <c r="B1230" s="102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22"/>
      <c r="AD1230" s="1022"/>
      <c r="AE1230" s="1022"/>
      <c r="AF1230" s="1022"/>
      <c r="AG1230" s="102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23">
        <v>7</v>
      </c>
      <c r="B1231" s="102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22"/>
      <c r="AD1231" s="1022"/>
      <c r="AE1231" s="1022"/>
      <c r="AF1231" s="1022"/>
      <c r="AG1231" s="102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23">
        <v>8</v>
      </c>
      <c r="B1232" s="102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22"/>
      <c r="AD1232" s="1022"/>
      <c r="AE1232" s="1022"/>
      <c r="AF1232" s="1022"/>
      <c r="AG1232" s="102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23">
        <v>9</v>
      </c>
      <c r="B1233" s="102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22"/>
      <c r="AD1233" s="1022"/>
      <c r="AE1233" s="1022"/>
      <c r="AF1233" s="1022"/>
      <c r="AG1233" s="102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23">
        <v>10</v>
      </c>
      <c r="B1234" s="102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22"/>
      <c r="AD1234" s="1022"/>
      <c r="AE1234" s="1022"/>
      <c r="AF1234" s="1022"/>
      <c r="AG1234" s="102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23">
        <v>11</v>
      </c>
      <c r="B1235" s="102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22"/>
      <c r="AD1235" s="1022"/>
      <c r="AE1235" s="1022"/>
      <c r="AF1235" s="1022"/>
      <c r="AG1235" s="102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23">
        <v>12</v>
      </c>
      <c r="B1236" s="102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22"/>
      <c r="AD1236" s="1022"/>
      <c r="AE1236" s="1022"/>
      <c r="AF1236" s="1022"/>
      <c r="AG1236" s="102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23">
        <v>13</v>
      </c>
      <c r="B1237" s="102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22"/>
      <c r="AD1237" s="1022"/>
      <c r="AE1237" s="1022"/>
      <c r="AF1237" s="1022"/>
      <c r="AG1237" s="102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23">
        <v>14</v>
      </c>
      <c r="B1238" s="102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22"/>
      <c r="AD1238" s="1022"/>
      <c r="AE1238" s="1022"/>
      <c r="AF1238" s="1022"/>
      <c r="AG1238" s="102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23">
        <v>15</v>
      </c>
      <c r="B1239" s="102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22"/>
      <c r="AD1239" s="1022"/>
      <c r="AE1239" s="1022"/>
      <c r="AF1239" s="1022"/>
      <c r="AG1239" s="102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23">
        <v>16</v>
      </c>
      <c r="B1240" s="102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22"/>
      <c r="AD1240" s="1022"/>
      <c r="AE1240" s="1022"/>
      <c r="AF1240" s="1022"/>
      <c r="AG1240" s="102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23">
        <v>17</v>
      </c>
      <c r="B1241" s="102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22"/>
      <c r="AD1241" s="1022"/>
      <c r="AE1241" s="1022"/>
      <c r="AF1241" s="1022"/>
      <c r="AG1241" s="102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23">
        <v>18</v>
      </c>
      <c r="B1242" s="102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22"/>
      <c r="AD1242" s="1022"/>
      <c r="AE1242" s="1022"/>
      <c r="AF1242" s="1022"/>
      <c r="AG1242" s="102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23">
        <v>19</v>
      </c>
      <c r="B1243" s="102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22"/>
      <c r="AD1243" s="1022"/>
      <c r="AE1243" s="1022"/>
      <c r="AF1243" s="1022"/>
      <c r="AG1243" s="102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23">
        <v>20</v>
      </c>
      <c r="B1244" s="102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22"/>
      <c r="AD1244" s="1022"/>
      <c r="AE1244" s="1022"/>
      <c r="AF1244" s="1022"/>
      <c r="AG1244" s="102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23">
        <v>21</v>
      </c>
      <c r="B1245" s="102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22"/>
      <c r="AD1245" s="1022"/>
      <c r="AE1245" s="1022"/>
      <c r="AF1245" s="1022"/>
      <c r="AG1245" s="102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23">
        <v>22</v>
      </c>
      <c r="B1246" s="102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22"/>
      <c r="AD1246" s="1022"/>
      <c r="AE1246" s="1022"/>
      <c r="AF1246" s="1022"/>
      <c r="AG1246" s="102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23">
        <v>23</v>
      </c>
      <c r="B1247" s="102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22"/>
      <c r="AD1247" s="1022"/>
      <c r="AE1247" s="1022"/>
      <c r="AF1247" s="1022"/>
      <c r="AG1247" s="102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23">
        <v>24</v>
      </c>
      <c r="B1248" s="102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22"/>
      <c r="AD1248" s="1022"/>
      <c r="AE1248" s="1022"/>
      <c r="AF1248" s="1022"/>
      <c r="AG1248" s="102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23">
        <v>25</v>
      </c>
      <c r="B1249" s="102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22"/>
      <c r="AD1249" s="1022"/>
      <c r="AE1249" s="1022"/>
      <c r="AF1249" s="1022"/>
      <c r="AG1249" s="102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23">
        <v>26</v>
      </c>
      <c r="B1250" s="102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22"/>
      <c r="AD1250" s="1022"/>
      <c r="AE1250" s="1022"/>
      <c r="AF1250" s="1022"/>
      <c r="AG1250" s="102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23">
        <v>27</v>
      </c>
      <c r="B1251" s="102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22"/>
      <c r="AD1251" s="1022"/>
      <c r="AE1251" s="1022"/>
      <c r="AF1251" s="1022"/>
      <c r="AG1251" s="102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23">
        <v>28</v>
      </c>
      <c r="B1252" s="102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22"/>
      <c r="AD1252" s="1022"/>
      <c r="AE1252" s="1022"/>
      <c r="AF1252" s="1022"/>
      <c r="AG1252" s="102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23">
        <v>29</v>
      </c>
      <c r="B1253" s="102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22"/>
      <c r="AD1253" s="1022"/>
      <c r="AE1253" s="1022"/>
      <c r="AF1253" s="1022"/>
      <c r="AG1253" s="102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23">
        <v>30</v>
      </c>
      <c r="B1254" s="102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22"/>
      <c r="AD1254" s="1022"/>
      <c r="AE1254" s="1022"/>
      <c r="AF1254" s="1022"/>
      <c r="AG1254" s="102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295</v>
      </c>
      <c r="K1257" s="110"/>
      <c r="L1257" s="110"/>
      <c r="M1257" s="110"/>
      <c r="N1257" s="110"/>
      <c r="O1257" s="110"/>
      <c r="P1257" s="336" t="s">
        <v>27</v>
      </c>
      <c r="Q1257" s="336"/>
      <c r="R1257" s="336"/>
      <c r="S1257" s="336"/>
      <c r="T1257" s="336"/>
      <c r="U1257" s="336"/>
      <c r="V1257" s="336"/>
      <c r="W1257" s="336"/>
      <c r="X1257" s="336"/>
      <c r="Y1257" s="346" t="s">
        <v>293</v>
      </c>
      <c r="Z1257" s="347"/>
      <c r="AA1257" s="347"/>
      <c r="AB1257" s="347"/>
      <c r="AC1257" s="278" t="s">
        <v>332</v>
      </c>
      <c r="AD1257" s="278"/>
      <c r="AE1257" s="278"/>
      <c r="AF1257" s="278"/>
      <c r="AG1257" s="278"/>
      <c r="AH1257" s="346" t="s">
        <v>257</v>
      </c>
      <c r="AI1257" s="348"/>
      <c r="AJ1257" s="348"/>
      <c r="AK1257" s="348"/>
      <c r="AL1257" s="348" t="s">
        <v>21</v>
      </c>
      <c r="AM1257" s="348"/>
      <c r="AN1257" s="348"/>
      <c r="AO1257" s="427"/>
      <c r="AP1257" s="428" t="s">
        <v>296</v>
      </c>
      <c r="AQ1257" s="428"/>
      <c r="AR1257" s="428"/>
      <c r="AS1257" s="428"/>
      <c r="AT1257" s="428"/>
      <c r="AU1257" s="428"/>
      <c r="AV1257" s="428"/>
      <c r="AW1257" s="428"/>
      <c r="AX1257" s="428"/>
      <c r="AY1257">
        <f>$AY$1255</f>
        <v>0</v>
      </c>
    </row>
    <row r="1258" spans="1:51" ht="26.25" customHeight="1" x14ac:dyDescent="0.15">
      <c r="A1258" s="1023">
        <v>1</v>
      </c>
      <c r="B1258" s="102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22"/>
      <c r="AD1258" s="1022"/>
      <c r="AE1258" s="1022"/>
      <c r="AF1258" s="1022"/>
      <c r="AG1258" s="1022"/>
      <c r="AH1258" s="325"/>
      <c r="AI1258" s="326"/>
      <c r="AJ1258" s="326"/>
      <c r="AK1258" s="326"/>
      <c r="AL1258" s="327"/>
      <c r="AM1258" s="328"/>
      <c r="AN1258" s="328"/>
      <c r="AO1258" s="329"/>
      <c r="AP1258" s="322"/>
      <c r="AQ1258" s="322"/>
      <c r="AR1258" s="322"/>
      <c r="AS1258" s="322"/>
      <c r="AT1258" s="322"/>
      <c r="AU1258" s="322"/>
      <c r="AV1258" s="322"/>
      <c r="AW1258" s="322"/>
      <c r="AX1258" s="322"/>
      <c r="AY1258">
        <f>$AY$1255</f>
        <v>0</v>
      </c>
    </row>
    <row r="1259" spans="1:51" ht="26.25" customHeight="1" x14ac:dyDescent="0.15">
      <c r="A1259" s="1023">
        <v>2</v>
      </c>
      <c r="B1259" s="102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22"/>
      <c r="AD1259" s="1022"/>
      <c r="AE1259" s="1022"/>
      <c r="AF1259" s="1022"/>
      <c r="AG1259" s="102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23">
        <v>3</v>
      </c>
      <c r="B1260" s="102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22"/>
      <c r="AD1260" s="1022"/>
      <c r="AE1260" s="1022"/>
      <c r="AF1260" s="1022"/>
      <c r="AG1260" s="102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23">
        <v>4</v>
      </c>
      <c r="B1261" s="102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22"/>
      <c r="AD1261" s="1022"/>
      <c r="AE1261" s="1022"/>
      <c r="AF1261" s="1022"/>
      <c r="AG1261" s="102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23">
        <v>5</v>
      </c>
      <c r="B1262" s="102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22"/>
      <c r="AD1262" s="1022"/>
      <c r="AE1262" s="1022"/>
      <c r="AF1262" s="1022"/>
      <c r="AG1262" s="102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23">
        <v>6</v>
      </c>
      <c r="B1263" s="102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22"/>
      <c r="AD1263" s="1022"/>
      <c r="AE1263" s="1022"/>
      <c r="AF1263" s="1022"/>
      <c r="AG1263" s="102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23">
        <v>7</v>
      </c>
      <c r="B1264" s="102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22"/>
      <c r="AD1264" s="1022"/>
      <c r="AE1264" s="1022"/>
      <c r="AF1264" s="1022"/>
      <c r="AG1264" s="102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23">
        <v>8</v>
      </c>
      <c r="B1265" s="102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22"/>
      <c r="AD1265" s="1022"/>
      <c r="AE1265" s="1022"/>
      <c r="AF1265" s="1022"/>
      <c r="AG1265" s="102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23">
        <v>9</v>
      </c>
      <c r="B1266" s="102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22"/>
      <c r="AD1266" s="1022"/>
      <c r="AE1266" s="1022"/>
      <c r="AF1266" s="1022"/>
      <c r="AG1266" s="102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23">
        <v>10</v>
      </c>
      <c r="B1267" s="102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22"/>
      <c r="AD1267" s="1022"/>
      <c r="AE1267" s="1022"/>
      <c r="AF1267" s="1022"/>
      <c r="AG1267" s="102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23">
        <v>11</v>
      </c>
      <c r="B1268" s="102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22"/>
      <c r="AD1268" s="1022"/>
      <c r="AE1268" s="1022"/>
      <c r="AF1268" s="1022"/>
      <c r="AG1268" s="102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23">
        <v>12</v>
      </c>
      <c r="B1269" s="102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22"/>
      <c r="AD1269" s="1022"/>
      <c r="AE1269" s="1022"/>
      <c r="AF1269" s="1022"/>
      <c r="AG1269" s="102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23">
        <v>13</v>
      </c>
      <c r="B1270" s="102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22"/>
      <c r="AD1270" s="1022"/>
      <c r="AE1270" s="1022"/>
      <c r="AF1270" s="1022"/>
      <c r="AG1270" s="102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23">
        <v>14</v>
      </c>
      <c r="B1271" s="102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22"/>
      <c r="AD1271" s="1022"/>
      <c r="AE1271" s="1022"/>
      <c r="AF1271" s="1022"/>
      <c r="AG1271" s="102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23">
        <v>15</v>
      </c>
      <c r="B1272" s="102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22"/>
      <c r="AD1272" s="1022"/>
      <c r="AE1272" s="1022"/>
      <c r="AF1272" s="1022"/>
      <c r="AG1272" s="102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23">
        <v>16</v>
      </c>
      <c r="B1273" s="102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22"/>
      <c r="AD1273" s="1022"/>
      <c r="AE1273" s="1022"/>
      <c r="AF1273" s="1022"/>
      <c r="AG1273" s="102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23">
        <v>17</v>
      </c>
      <c r="B1274" s="102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22"/>
      <c r="AD1274" s="1022"/>
      <c r="AE1274" s="1022"/>
      <c r="AF1274" s="1022"/>
      <c r="AG1274" s="102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23">
        <v>18</v>
      </c>
      <c r="B1275" s="102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22"/>
      <c r="AD1275" s="1022"/>
      <c r="AE1275" s="1022"/>
      <c r="AF1275" s="1022"/>
      <c r="AG1275" s="102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23">
        <v>19</v>
      </c>
      <c r="B1276" s="102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22"/>
      <c r="AD1276" s="1022"/>
      <c r="AE1276" s="1022"/>
      <c r="AF1276" s="1022"/>
      <c r="AG1276" s="102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23">
        <v>20</v>
      </c>
      <c r="B1277" s="102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22"/>
      <c r="AD1277" s="1022"/>
      <c r="AE1277" s="1022"/>
      <c r="AF1277" s="1022"/>
      <c r="AG1277" s="102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23">
        <v>21</v>
      </c>
      <c r="B1278" s="102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22"/>
      <c r="AD1278" s="1022"/>
      <c r="AE1278" s="1022"/>
      <c r="AF1278" s="1022"/>
      <c r="AG1278" s="102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23">
        <v>22</v>
      </c>
      <c r="B1279" s="102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22"/>
      <c r="AD1279" s="1022"/>
      <c r="AE1279" s="1022"/>
      <c r="AF1279" s="1022"/>
      <c r="AG1279" s="102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23">
        <v>23</v>
      </c>
      <c r="B1280" s="102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22"/>
      <c r="AD1280" s="1022"/>
      <c r="AE1280" s="1022"/>
      <c r="AF1280" s="1022"/>
      <c r="AG1280" s="102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23">
        <v>24</v>
      </c>
      <c r="B1281" s="102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22"/>
      <c r="AD1281" s="1022"/>
      <c r="AE1281" s="1022"/>
      <c r="AF1281" s="1022"/>
      <c r="AG1281" s="102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23">
        <v>25</v>
      </c>
      <c r="B1282" s="102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22"/>
      <c r="AD1282" s="1022"/>
      <c r="AE1282" s="1022"/>
      <c r="AF1282" s="1022"/>
      <c r="AG1282" s="102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23">
        <v>26</v>
      </c>
      <c r="B1283" s="102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22"/>
      <c r="AD1283" s="1022"/>
      <c r="AE1283" s="1022"/>
      <c r="AF1283" s="1022"/>
      <c r="AG1283" s="102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23">
        <v>27</v>
      </c>
      <c r="B1284" s="102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22"/>
      <c r="AD1284" s="1022"/>
      <c r="AE1284" s="1022"/>
      <c r="AF1284" s="1022"/>
      <c r="AG1284" s="102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23">
        <v>28</v>
      </c>
      <c r="B1285" s="102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22"/>
      <c r="AD1285" s="1022"/>
      <c r="AE1285" s="1022"/>
      <c r="AF1285" s="1022"/>
      <c r="AG1285" s="102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23">
        <v>29</v>
      </c>
      <c r="B1286" s="102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22"/>
      <c r="AD1286" s="1022"/>
      <c r="AE1286" s="1022"/>
      <c r="AF1286" s="1022"/>
      <c r="AG1286" s="102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23">
        <v>30</v>
      </c>
      <c r="B1287" s="102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22"/>
      <c r="AD1287" s="1022"/>
      <c r="AE1287" s="1022"/>
      <c r="AF1287" s="1022"/>
      <c r="AG1287" s="102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295</v>
      </c>
      <c r="K1290" s="110"/>
      <c r="L1290" s="110"/>
      <c r="M1290" s="110"/>
      <c r="N1290" s="110"/>
      <c r="O1290" s="110"/>
      <c r="P1290" s="336" t="s">
        <v>27</v>
      </c>
      <c r="Q1290" s="336"/>
      <c r="R1290" s="336"/>
      <c r="S1290" s="336"/>
      <c r="T1290" s="336"/>
      <c r="U1290" s="336"/>
      <c r="V1290" s="336"/>
      <c r="W1290" s="336"/>
      <c r="X1290" s="336"/>
      <c r="Y1290" s="346" t="s">
        <v>293</v>
      </c>
      <c r="Z1290" s="347"/>
      <c r="AA1290" s="347"/>
      <c r="AB1290" s="347"/>
      <c r="AC1290" s="278" t="s">
        <v>332</v>
      </c>
      <c r="AD1290" s="278"/>
      <c r="AE1290" s="278"/>
      <c r="AF1290" s="278"/>
      <c r="AG1290" s="278"/>
      <c r="AH1290" s="346" t="s">
        <v>257</v>
      </c>
      <c r="AI1290" s="348"/>
      <c r="AJ1290" s="348"/>
      <c r="AK1290" s="348"/>
      <c r="AL1290" s="348" t="s">
        <v>21</v>
      </c>
      <c r="AM1290" s="348"/>
      <c r="AN1290" s="348"/>
      <c r="AO1290" s="427"/>
      <c r="AP1290" s="428" t="s">
        <v>296</v>
      </c>
      <c r="AQ1290" s="428"/>
      <c r="AR1290" s="428"/>
      <c r="AS1290" s="428"/>
      <c r="AT1290" s="428"/>
      <c r="AU1290" s="428"/>
      <c r="AV1290" s="428"/>
      <c r="AW1290" s="428"/>
      <c r="AX1290" s="428"/>
      <c r="AY1290">
        <f>$AY$1288</f>
        <v>0</v>
      </c>
    </row>
    <row r="1291" spans="1:51" ht="26.25" customHeight="1" x14ac:dyDescent="0.15">
      <c r="A1291" s="1023">
        <v>1</v>
      </c>
      <c r="B1291" s="102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22"/>
      <c r="AD1291" s="1022"/>
      <c r="AE1291" s="1022"/>
      <c r="AF1291" s="1022"/>
      <c r="AG1291" s="1022"/>
      <c r="AH1291" s="325"/>
      <c r="AI1291" s="326"/>
      <c r="AJ1291" s="326"/>
      <c r="AK1291" s="326"/>
      <c r="AL1291" s="327"/>
      <c r="AM1291" s="328"/>
      <c r="AN1291" s="328"/>
      <c r="AO1291" s="329"/>
      <c r="AP1291" s="322"/>
      <c r="AQ1291" s="322"/>
      <c r="AR1291" s="322"/>
      <c r="AS1291" s="322"/>
      <c r="AT1291" s="322"/>
      <c r="AU1291" s="322"/>
      <c r="AV1291" s="322"/>
      <c r="AW1291" s="322"/>
      <c r="AX1291" s="322"/>
      <c r="AY1291">
        <f>$AY$1288</f>
        <v>0</v>
      </c>
    </row>
    <row r="1292" spans="1:51" ht="26.25" customHeight="1" x14ac:dyDescent="0.15">
      <c r="A1292" s="1023">
        <v>2</v>
      </c>
      <c r="B1292" s="102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22"/>
      <c r="AD1292" s="1022"/>
      <c r="AE1292" s="1022"/>
      <c r="AF1292" s="1022"/>
      <c r="AG1292" s="102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23">
        <v>3</v>
      </c>
      <c r="B1293" s="102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22"/>
      <c r="AD1293" s="1022"/>
      <c r="AE1293" s="1022"/>
      <c r="AF1293" s="1022"/>
      <c r="AG1293" s="102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23">
        <v>4</v>
      </c>
      <c r="B1294" s="102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22"/>
      <c r="AD1294" s="1022"/>
      <c r="AE1294" s="1022"/>
      <c r="AF1294" s="1022"/>
      <c r="AG1294" s="102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23">
        <v>5</v>
      </c>
      <c r="B1295" s="102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22"/>
      <c r="AD1295" s="1022"/>
      <c r="AE1295" s="1022"/>
      <c r="AF1295" s="1022"/>
      <c r="AG1295" s="102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23">
        <v>6</v>
      </c>
      <c r="B1296" s="102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22"/>
      <c r="AD1296" s="1022"/>
      <c r="AE1296" s="1022"/>
      <c r="AF1296" s="1022"/>
      <c r="AG1296" s="102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23">
        <v>7</v>
      </c>
      <c r="B1297" s="102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22"/>
      <c r="AD1297" s="1022"/>
      <c r="AE1297" s="1022"/>
      <c r="AF1297" s="1022"/>
      <c r="AG1297" s="102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23">
        <v>8</v>
      </c>
      <c r="B1298" s="102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22"/>
      <c r="AD1298" s="1022"/>
      <c r="AE1298" s="1022"/>
      <c r="AF1298" s="1022"/>
      <c r="AG1298" s="102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23">
        <v>9</v>
      </c>
      <c r="B1299" s="102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22"/>
      <c r="AD1299" s="1022"/>
      <c r="AE1299" s="1022"/>
      <c r="AF1299" s="1022"/>
      <c r="AG1299" s="102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23">
        <v>10</v>
      </c>
      <c r="B1300" s="102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22"/>
      <c r="AD1300" s="1022"/>
      <c r="AE1300" s="1022"/>
      <c r="AF1300" s="1022"/>
      <c r="AG1300" s="102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23">
        <v>11</v>
      </c>
      <c r="B1301" s="102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22"/>
      <c r="AD1301" s="1022"/>
      <c r="AE1301" s="1022"/>
      <c r="AF1301" s="1022"/>
      <c r="AG1301" s="102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23">
        <v>12</v>
      </c>
      <c r="B1302" s="102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22"/>
      <c r="AD1302" s="1022"/>
      <c r="AE1302" s="1022"/>
      <c r="AF1302" s="1022"/>
      <c r="AG1302" s="102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23">
        <v>13</v>
      </c>
      <c r="B1303" s="102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22"/>
      <c r="AD1303" s="1022"/>
      <c r="AE1303" s="1022"/>
      <c r="AF1303" s="1022"/>
      <c r="AG1303" s="102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23">
        <v>14</v>
      </c>
      <c r="B1304" s="102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22"/>
      <c r="AD1304" s="1022"/>
      <c r="AE1304" s="1022"/>
      <c r="AF1304" s="1022"/>
      <c r="AG1304" s="102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23">
        <v>15</v>
      </c>
      <c r="B1305" s="102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22"/>
      <c r="AD1305" s="1022"/>
      <c r="AE1305" s="1022"/>
      <c r="AF1305" s="1022"/>
      <c r="AG1305" s="102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23">
        <v>16</v>
      </c>
      <c r="B1306" s="102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22"/>
      <c r="AD1306" s="1022"/>
      <c r="AE1306" s="1022"/>
      <c r="AF1306" s="1022"/>
      <c r="AG1306" s="102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23">
        <v>17</v>
      </c>
      <c r="B1307" s="102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22"/>
      <c r="AD1307" s="1022"/>
      <c r="AE1307" s="1022"/>
      <c r="AF1307" s="1022"/>
      <c r="AG1307" s="102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23">
        <v>18</v>
      </c>
      <c r="B1308" s="102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22"/>
      <c r="AD1308" s="1022"/>
      <c r="AE1308" s="1022"/>
      <c r="AF1308" s="1022"/>
      <c r="AG1308" s="102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23">
        <v>19</v>
      </c>
      <c r="B1309" s="102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22"/>
      <c r="AD1309" s="1022"/>
      <c r="AE1309" s="1022"/>
      <c r="AF1309" s="1022"/>
      <c r="AG1309" s="102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23">
        <v>20</v>
      </c>
      <c r="B1310" s="102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22"/>
      <c r="AD1310" s="1022"/>
      <c r="AE1310" s="1022"/>
      <c r="AF1310" s="1022"/>
      <c r="AG1310" s="102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23">
        <v>21</v>
      </c>
      <c r="B1311" s="102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22"/>
      <c r="AD1311" s="1022"/>
      <c r="AE1311" s="1022"/>
      <c r="AF1311" s="1022"/>
      <c r="AG1311" s="102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23">
        <v>22</v>
      </c>
      <c r="B1312" s="102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22"/>
      <c r="AD1312" s="1022"/>
      <c r="AE1312" s="1022"/>
      <c r="AF1312" s="1022"/>
      <c r="AG1312" s="102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23">
        <v>23</v>
      </c>
      <c r="B1313" s="102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22"/>
      <c r="AD1313" s="1022"/>
      <c r="AE1313" s="1022"/>
      <c r="AF1313" s="1022"/>
      <c r="AG1313" s="102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23">
        <v>24</v>
      </c>
      <c r="B1314" s="102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22"/>
      <c r="AD1314" s="1022"/>
      <c r="AE1314" s="1022"/>
      <c r="AF1314" s="1022"/>
      <c r="AG1314" s="102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23">
        <v>25</v>
      </c>
      <c r="B1315" s="102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22"/>
      <c r="AD1315" s="1022"/>
      <c r="AE1315" s="1022"/>
      <c r="AF1315" s="1022"/>
      <c r="AG1315" s="102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23">
        <v>26</v>
      </c>
      <c r="B1316" s="102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22"/>
      <c r="AD1316" s="1022"/>
      <c r="AE1316" s="1022"/>
      <c r="AF1316" s="1022"/>
      <c r="AG1316" s="102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23">
        <v>27</v>
      </c>
      <c r="B1317" s="102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22"/>
      <c r="AD1317" s="1022"/>
      <c r="AE1317" s="1022"/>
      <c r="AF1317" s="1022"/>
      <c r="AG1317" s="102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23">
        <v>28</v>
      </c>
      <c r="B1318" s="102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22"/>
      <c r="AD1318" s="1022"/>
      <c r="AE1318" s="1022"/>
      <c r="AF1318" s="1022"/>
      <c r="AG1318" s="102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23">
        <v>29</v>
      </c>
      <c r="B1319" s="102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22"/>
      <c r="AD1319" s="1022"/>
      <c r="AE1319" s="1022"/>
      <c r="AF1319" s="1022"/>
      <c r="AG1319" s="102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23">
        <v>30</v>
      </c>
      <c r="B1320" s="102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22"/>
      <c r="AD1320" s="1022"/>
      <c r="AE1320" s="1022"/>
      <c r="AF1320" s="1022"/>
      <c r="AG1320" s="102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4:B1314"/>
    <mergeCell ref="A1313:B1313"/>
    <mergeCell ref="A1312:B1312"/>
    <mergeCell ref="C1313:I1313"/>
    <mergeCell ref="J1313:O1313"/>
    <mergeCell ref="P1313:X1313"/>
    <mergeCell ref="AH1309:AK1309"/>
    <mergeCell ref="AL1309:AO1309"/>
    <mergeCell ref="AP1309:AX1309"/>
    <mergeCell ref="C1310:I1310"/>
    <mergeCell ref="J1310:O1310"/>
    <mergeCell ref="P1310:X1310"/>
    <mergeCell ref="Y1310:AB1310"/>
    <mergeCell ref="AC1310:AG1310"/>
    <mergeCell ref="AH1310:AK1310"/>
    <mergeCell ref="AL1308:AO1308"/>
    <mergeCell ref="AP1308:AX1308"/>
    <mergeCell ref="A1311:B1311"/>
    <mergeCell ref="A1310:B1310"/>
    <mergeCell ref="A1309:B1309"/>
    <mergeCell ref="C1309:I1309"/>
    <mergeCell ref="J1309:O1309"/>
    <mergeCell ref="P1309:X1309"/>
    <mergeCell ref="Y1309:AB1309"/>
    <mergeCell ref="AC1309:AG1309"/>
    <mergeCell ref="AH1319:AK1319"/>
    <mergeCell ref="A1308:B1308"/>
    <mergeCell ref="A1307:B1307"/>
    <mergeCell ref="A1306:B1306"/>
    <mergeCell ref="C1308:I1308"/>
    <mergeCell ref="J1308:O1308"/>
    <mergeCell ref="P1308:X1308"/>
    <mergeCell ref="Y1308:AB1308"/>
    <mergeCell ref="AC1308:AG1308"/>
    <mergeCell ref="AH1308:AK1308"/>
    <mergeCell ref="Y1318:AB1318"/>
    <mergeCell ref="AC1318:AG1318"/>
    <mergeCell ref="AH1318:AK1318"/>
    <mergeCell ref="AL1318:AO1318"/>
    <mergeCell ref="AP1318:AX1318"/>
    <mergeCell ref="C1319:I1319"/>
    <mergeCell ref="J1319:O1319"/>
    <mergeCell ref="P1319:X1319"/>
    <mergeCell ref="Y1319:AB1319"/>
    <mergeCell ref="AC1319:AG1319"/>
    <mergeCell ref="AC1317:AG1317"/>
    <mergeCell ref="AH1317:AK1317"/>
    <mergeCell ref="AL1317:AO1317"/>
    <mergeCell ref="AP1317:AX1317"/>
    <mergeCell ref="AL1311:AO1311"/>
    <mergeCell ref="AP1311:AX1311"/>
    <mergeCell ref="AL1315:AO1315"/>
    <mergeCell ref="AP1315:AX1315"/>
    <mergeCell ref="C1316:I1316"/>
    <mergeCell ref="J1316:O1316"/>
    <mergeCell ref="P1316:X1316"/>
    <mergeCell ref="Y1316:AB1316"/>
    <mergeCell ref="AC1316:AG1316"/>
    <mergeCell ref="AH1316:AK1316"/>
    <mergeCell ref="AL1316:AO1316"/>
    <mergeCell ref="AP1316:AX1316"/>
    <mergeCell ref="A1320:B1320"/>
    <mergeCell ref="A1319:B1319"/>
    <mergeCell ref="A1318:B1318"/>
    <mergeCell ref="C1318:I1318"/>
    <mergeCell ref="J1318:O1318"/>
    <mergeCell ref="P1318:X1318"/>
    <mergeCell ref="AH1305:AK1305"/>
    <mergeCell ref="AL1305:AO1305"/>
    <mergeCell ref="AP1305:AX1305"/>
    <mergeCell ref="A1317:B1317"/>
    <mergeCell ref="A1316:B1316"/>
    <mergeCell ref="A1315:B1315"/>
    <mergeCell ref="C1317:I1317"/>
    <mergeCell ref="J1317:O1317"/>
    <mergeCell ref="P1317:X1317"/>
    <mergeCell ref="Y1317:AB1317"/>
    <mergeCell ref="Y1304:AB1304"/>
    <mergeCell ref="AC1304:AG1304"/>
    <mergeCell ref="AH1304:AK1304"/>
    <mergeCell ref="AL1304:AO1304"/>
    <mergeCell ref="AP1304:AX1304"/>
    <mergeCell ref="C1305:I1305"/>
    <mergeCell ref="J1305:O1305"/>
    <mergeCell ref="P1305:X1305"/>
    <mergeCell ref="Y1305:AB1305"/>
    <mergeCell ref="AC1305:AG1305"/>
    <mergeCell ref="A1305:B1305"/>
    <mergeCell ref="A1304:B1304"/>
    <mergeCell ref="A1303:B1303"/>
    <mergeCell ref="C1304:I1304"/>
    <mergeCell ref="J1304:O1304"/>
    <mergeCell ref="P1304:X1304"/>
    <mergeCell ref="C1301:I1301"/>
    <mergeCell ref="J1301:O1301"/>
    <mergeCell ref="P1301:X1301"/>
    <mergeCell ref="Y1301:AB1301"/>
    <mergeCell ref="AC1301:AG1301"/>
    <mergeCell ref="AH1301:AK1301"/>
    <mergeCell ref="AL1312:AO1312"/>
    <mergeCell ref="AP1312:AX1312"/>
    <mergeCell ref="C1312:I1312"/>
    <mergeCell ref="J1312:O1312"/>
    <mergeCell ref="P1312:X1312"/>
    <mergeCell ref="Y1312:AB1312"/>
    <mergeCell ref="AC1312:AG1312"/>
    <mergeCell ref="AH1312:AK1312"/>
    <mergeCell ref="AH1313:AK1313"/>
    <mergeCell ref="AL1313:AO1313"/>
    <mergeCell ref="AP1313:AX1313"/>
    <mergeCell ref="C1314:I1314"/>
    <mergeCell ref="J1314:O1314"/>
    <mergeCell ref="P1314:X1314"/>
    <mergeCell ref="Y1314:AB1314"/>
    <mergeCell ref="AC1314:AG1314"/>
    <mergeCell ref="AH1314:AK1314"/>
    <mergeCell ref="Y1313:AB1313"/>
    <mergeCell ref="AL1310:AO1310"/>
    <mergeCell ref="AP1310:AX1310"/>
    <mergeCell ref="C1311:I1311"/>
    <mergeCell ref="J1311:O1311"/>
    <mergeCell ref="P1311:X1311"/>
    <mergeCell ref="Y1311:AB1311"/>
    <mergeCell ref="AC1311:AG1311"/>
    <mergeCell ref="AH1311:AK1311"/>
    <mergeCell ref="P1300:X1300"/>
    <mergeCell ref="Y1300:AB1300"/>
    <mergeCell ref="AC1300:AG1300"/>
    <mergeCell ref="AH1300:AK1300"/>
    <mergeCell ref="AL1300:AO1300"/>
    <mergeCell ref="AP1300:AX1300"/>
    <mergeCell ref="Y1299:AB1299"/>
    <mergeCell ref="AC1299:AG1299"/>
    <mergeCell ref="AH1299:AK1299"/>
    <mergeCell ref="AL1299:AO1299"/>
    <mergeCell ref="AP1299:AX1299"/>
    <mergeCell ref="A1302:B1302"/>
    <mergeCell ref="A1301:B1301"/>
    <mergeCell ref="A1300:B1300"/>
    <mergeCell ref="C1300:I1300"/>
    <mergeCell ref="J1300:O1300"/>
    <mergeCell ref="A1299:B1299"/>
    <mergeCell ref="A1298:B1298"/>
    <mergeCell ref="A1297:B1297"/>
    <mergeCell ref="C1299:I1299"/>
    <mergeCell ref="J1299:O1299"/>
    <mergeCell ref="P1299:X1299"/>
    <mergeCell ref="AL1286:AO1286"/>
    <mergeCell ref="AP1286:AX1286"/>
    <mergeCell ref="C1287:I1287"/>
    <mergeCell ref="J1287:O1287"/>
    <mergeCell ref="P1287:X1287"/>
    <mergeCell ref="Y1287:AB1287"/>
    <mergeCell ref="AC1287:AG1287"/>
    <mergeCell ref="AH1287:AK1287"/>
    <mergeCell ref="AL1287:AO1287"/>
    <mergeCell ref="AP1287:AX1287"/>
    <mergeCell ref="AH1296:AK1296"/>
    <mergeCell ref="C1286:I1286"/>
    <mergeCell ref="J1286:O1286"/>
    <mergeCell ref="P1286:X1286"/>
    <mergeCell ref="Y1286:AB1286"/>
    <mergeCell ref="AC1286:AG1286"/>
    <mergeCell ref="AH1286:AK1286"/>
    <mergeCell ref="Y1295:AB1295"/>
    <mergeCell ref="AC1295:AG1295"/>
    <mergeCell ref="AH1295:AK1295"/>
    <mergeCell ref="AL1295:AO1295"/>
    <mergeCell ref="AP1295:AX1295"/>
    <mergeCell ref="C1296:I1296"/>
    <mergeCell ref="J1296:O1296"/>
    <mergeCell ref="P1296:X1296"/>
    <mergeCell ref="Y1296:AB1296"/>
    <mergeCell ref="AC1296:AG1296"/>
    <mergeCell ref="A1296:B1296"/>
    <mergeCell ref="A1295:B1295"/>
    <mergeCell ref="A1294:B1294"/>
    <mergeCell ref="C1295:I1295"/>
    <mergeCell ref="J1295:O1295"/>
    <mergeCell ref="P1295:X1295"/>
    <mergeCell ref="C1292:I1292"/>
    <mergeCell ref="J1292:O1292"/>
    <mergeCell ref="P1292:X1292"/>
    <mergeCell ref="Y1292:AB1292"/>
    <mergeCell ref="AC1292:AG1292"/>
    <mergeCell ref="AH1292:AK1292"/>
    <mergeCell ref="P1291:X1291"/>
    <mergeCell ref="Y1291:AB1291"/>
    <mergeCell ref="AC1291:AG1291"/>
    <mergeCell ref="AH1291:AK1291"/>
    <mergeCell ref="AL1291:AO1291"/>
    <mergeCell ref="AP1291:AX1291"/>
    <mergeCell ref="Y1290:AB1290"/>
    <mergeCell ref="AC1290:AG1290"/>
    <mergeCell ref="AH1290:AK1290"/>
    <mergeCell ref="AL1290:AO1290"/>
    <mergeCell ref="AP1290:AX1290"/>
    <mergeCell ref="A1293:B1293"/>
    <mergeCell ref="A1292:B1292"/>
    <mergeCell ref="A1291:B1291"/>
    <mergeCell ref="C1291:I1291"/>
    <mergeCell ref="J1291:O1291"/>
    <mergeCell ref="A1290:B1290"/>
    <mergeCell ref="A1287:B1287"/>
    <mergeCell ref="A1286:B1286"/>
    <mergeCell ref="C1290:I1290"/>
    <mergeCell ref="J1290:O1290"/>
    <mergeCell ref="P1290:X1290"/>
    <mergeCell ref="AH1282:AK1282"/>
    <mergeCell ref="AL1282:AO1282"/>
    <mergeCell ref="AP1282:AX1282"/>
    <mergeCell ref="C1283:I1283"/>
    <mergeCell ref="J1283:O1283"/>
    <mergeCell ref="P1283:X1283"/>
    <mergeCell ref="Y1283:AB1283"/>
    <mergeCell ref="AC1283:AG1283"/>
    <mergeCell ref="AH1283:AK1283"/>
    <mergeCell ref="AL1283:AO1283"/>
    <mergeCell ref="AH1285:AK1285"/>
    <mergeCell ref="AL1285:AO1285"/>
    <mergeCell ref="AP1285:AX1285"/>
    <mergeCell ref="AL1281:AO1281"/>
    <mergeCell ref="AP1281:AX1281"/>
    <mergeCell ref="C1282:I1282"/>
    <mergeCell ref="J1282:O1282"/>
    <mergeCell ref="P1282:X1282"/>
    <mergeCell ref="Y1282:AB1282"/>
    <mergeCell ref="AC1282:AG1282"/>
    <mergeCell ref="Y1284:AB1284"/>
    <mergeCell ref="AC1284:AG1284"/>
    <mergeCell ref="AH1284:AK1284"/>
    <mergeCell ref="AL1284:AO1284"/>
    <mergeCell ref="AP1284:AX1284"/>
    <mergeCell ref="C1285:I1285"/>
    <mergeCell ref="J1285:O1285"/>
    <mergeCell ref="P1285:X1285"/>
    <mergeCell ref="Y1285:AB1285"/>
    <mergeCell ref="AC1285:AG1285"/>
    <mergeCell ref="A1285:B1285"/>
    <mergeCell ref="A1284:B1284"/>
    <mergeCell ref="A1283:B1283"/>
    <mergeCell ref="C1284:I1284"/>
    <mergeCell ref="J1284:O1284"/>
    <mergeCell ref="P1284:X1284"/>
    <mergeCell ref="C1281:I1281"/>
    <mergeCell ref="J1281:O1281"/>
    <mergeCell ref="P1281:X1281"/>
    <mergeCell ref="Y1281:AB1281"/>
    <mergeCell ref="AC1281:AG1281"/>
    <mergeCell ref="AH1281:AK1281"/>
    <mergeCell ref="P1280:X1280"/>
    <mergeCell ref="Y1280:AB1280"/>
    <mergeCell ref="AC1280:AG1280"/>
    <mergeCell ref="AH1280:AK1280"/>
    <mergeCell ref="AL1280:AO1280"/>
    <mergeCell ref="AP1280:AX1280"/>
    <mergeCell ref="Y1279:AB1279"/>
    <mergeCell ref="AC1279:AG1279"/>
    <mergeCell ref="AH1279:AK1279"/>
    <mergeCell ref="AL1279:AO1279"/>
    <mergeCell ref="AP1279:AX1279"/>
    <mergeCell ref="A1282:B1282"/>
    <mergeCell ref="A1281:B1281"/>
    <mergeCell ref="A1280:B1280"/>
    <mergeCell ref="C1280:I1280"/>
    <mergeCell ref="J1280:O1280"/>
    <mergeCell ref="A1279:B1279"/>
    <mergeCell ref="A1278:B1278"/>
    <mergeCell ref="A1277:B1277"/>
    <mergeCell ref="C1279:I1279"/>
    <mergeCell ref="J1279:O1279"/>
    <mergeCell ref="P1279:X1279"/>
    <mergeCell ref="AL1268:AO1268"/>
    <mergeCell ref="AP1268:AX1268"/>
    <mergeCell ref="C1269:I1269"/>
    <mergeCell ref="J1269:O1269"/>
    <mergeCell ref="P1269:X1269"/>
    <mergeCell ref="Y1269:AB1269"/>
    <mergeCell ref="AC1269:AG1269"/>
    <mergeCell ref="AH1269:AK1269"/>
    <mergeCell ref="AL1269:AO1269"/>
    <mergeCell ref="AP1269:AX1269"/>
    <mergeCell ref="AH1276:AK1276"/>
    <mergeCell ref="C1268:I1268"/>
    <mergeCell ref="J1268:O1268"/>
    <mergeCell ref="P1268:X1268"/>
    <mergeCell ref="Y1268:AB1268"/>
    <mergeCell ref="AC1268:AG1268"/>
    <mergeCell ref="AH1268:AK1268"/>
    <mergeCell ref="Y1275:AB1275"/>
    <mergeCell ref="AC1275:AG1275"/>
    <mergeCell ref="AH1275:AK1275"/>
    <mergeCell ref="AL1275:AO1275"/>
    <mergeCell ref="AP1275:AX1275"/>
    <mergeCell ref="C1276:I1276"/>
    <mergeCell ref="J1276:O1276"/>
    <mergeCell ref="P1276:X1276"/>
    <mergeCell ref="Y1276:AB1276"/>
    <mergeCell ref="AC1276:AG1276"/>
    <mergeCell ref="A1276:B1276"/>
    <mergeCell ref="A1275:B1275"/>
    <mergeCell ref="A1274:B1274"/>
    <mergeCell ref="C1275:I1275"/>
    <mergeCell ref="J1275:O1275"/>
    <mergeCell ref="P1275:X1275"/>
    <mergeCell ref="C1272:I1272"/>
    <mergeCell ref="J1272:O1272"/>
    <mergeCell ref="P1272:X1272"/>
    <mergeCell ref="Y1272:AB1272"/>
    <mergeCell ref="AC1272:AG1272"/>
    <mergeCell ref="AH1272:AK1272"/>
    <mergeCell ref="P1271:X1271"/>
    <mergeCell ref="Y1271:AB1271"/>
    <mergeCell ref="AC1271:AG1271"/>
    <mergeCell ref="A1273:B1273"/>
    <mergeCell ref="A1272:B1272"/>
    <mergeCell ref="A1271:B1271"/>
    <mergeCell ref="C1271:I1271"/>
    <mergeCell ref="J1271:O1271"/>
    <mergeCell ref="A1270:B1270"/>
    <mergeCell ref="A1269:B1269"/>
    <mergeCell ref="A1268:B1268"/>
    <mergeCell ref="C1270:I1270"/>
    <mergeCell ref="J1270:O1270"/>
    <mergeCell ref="P1270:X1270"/>
    <mergeCell ref="AH1264:AK1264"/>
    <mergeCell ref="AL1264:AO1264"/>
    <mergeCell ref="AP1264:AX1264"/>
    <mergeCell ref="C1265:I1265"/>
    <mergeCell ref="J1265:O1265"/>
    <mergeCell ref="P1265:X1265"/>
    <mergeCell ref="Y1265:AB1265"/>
    <mergeCell ref="AC1265:AG1265"/>
    <mergeCell ref="AH1265:AK1265"/>
    <mergeCell ref="AL1265:AO1265"/>
    <mergeCell ref="AH1267:AK1267"/>
    <mergeCell ref="AL1267:AO1267"/>
    <mergeCell ref="AP1267:AX1267"/>
    <mergeCell ref="AL1263:AO1263"/>
    <mergeCell ref="AP1263:AX1263"/>
    <mergeCell ref="C1264:I1264"/>
    <mergeCell ref="J1264:O1264"/>
    <mergeCell ref="P1264:X1264"/>
    <mergeCell ref="Y1264:AB1264"/>
    <mergeCell ref="AC1264:AG1264"/>
    <mergeCell ref="Y1266:AB1266"/>
    <mergeCell ref="AC1266:AG1266"/>
    <mergeCell ref="AH1266:AK1266"/>
    <mergeCell ref="AL1266:AO1266"/>
    <mergeCell ref="AP1266:AX1266"/>
    <mergeCell ref="C1267:I1267"/>
    <mergeCell ref="J1267:O1267"/>
    <mergeCell ref="P1267:X1267"/>
    <mergeCell ref="Y1267:AB1267"/>
    <mergeCell ref="AC1267:AG1267"/>
    <mergeCell ref="A1267:B1267"/>
    <mergeCell ref="A1266:B1266"/>
    <mergeCell ref="A1265:B1265"/>
    <mergeCell ref="C1266:I1266"/>
    <mergeCell ref="J1266:O1266"/>
    <mergeCell ref="P1266:X1266"/>
    <mergeCell ref="C1263:I1263"/>
    <mergeCell ref="J1263:O1263"/>
    <mergeCell ref="P1263:X1263"/>
    <mergeCell ref="Y1263:AB1263"/>
    <mergeCell ref="AC1263:AG1263"/>
    <mergeCell ref="AH1263:AK1263"/>
    <mergeCell ref="AC1262:AG1262"/>
    <mergeCell ref="AH1262:AK1262"/>
    <mergeCell ref="AL1262:AO1262"/>
    <mergeCell ref="AP1262:AX1262"/>
    <mergeCell ref="Y1261:AB1261"/>
    <mergeCell ref="AC1261:AG1261"/>
    <mergeCell ref="AH1261:AK1261"/>
    <mergeCell ref="AL1261:AO1261"/>
    <mergeCell ref="AP1261:AX1261"/>
    <mergeCell ref="A1264:B1264"/>
    <mergeCell ref="A1263:B1263"/>
    <mergeCell ref="A1262:B1262"/>
    <mergeCell ref="C1262:I1262"/>
    <mergeCell ref="J1262:O1262"/>
    <mergeCell ref="A1261:B1261"/>
    <mergeCell ref="A1260:B1260"/>
    <mergeCell ref="A1259:B1259"/>
    <mergeCell ref="C1261:I1261"/>
    <mergeCell ref="J1261:O1261"/>
    <mergeCell ref="P1261:X1261"/>
    <mergeCell ref="AL1248:AO1248"/>
    <mergeCell ref="AP1248:AX1248"/>
    <mergeCell ref="C1249:I1249"/>
    <mergeCell ref="J1249:O1249"/>
    <mergeCell ref="P1249:X1249"/>
    <mergeCell ref="Y1249:AB1249"/>
    <mergeCell ref="AC1249:AG1249"/>
    <mergeCell ref="AH1249:AK1249"/>
    <mergeCell ref="AL1249:AO1249"/>
    <mergeCell ref="AP1249:AX1249"/>
    <mergeCell ref="AH1258:AK1258"/>
    <mergeCell ref="C1248:I1248"/>
    <mergeCell ref="J1248:O1248"/>
    <mergeCell ref="P1248:X1248"/>
    <mergeCell ref="Y1248:AB1248"/>
    <mergeCell ref="AC1248:AG1248"/>
    <mergeCell ref="AH1248:AK1248"/>
    <mergeCell ref="Y1257:AB1257"/>
    <mergeCell ref="AC1257:AG1257"/>
    <mergeCell ref="AH1257:AK1257"/>
    <mergeCell ref="AL1257:AO1257"/>
    <mergeCell ref="AP1257:AX1257"/>
    <mergeCell ref="C1258:I1258"/>
    <mergeCell ref="J1258:O1258"/>
    <mergeCell ref="P1258:X1258"/>
    <mergeCell ref="Y1258:AB1258"/>
    <mergeCell ref="AC1258:AG1258"/>
    <mergeCell ref="A1258:B1258"/>
    <mergeCell ref="A1257:B1257"/>
    <mergeCell ref="A1254:B1254"/>
    <mergeCell ref="C1257:I1257"/>
    <mergeCell ref="J1257:O1257"/>
    <mergeCell ref="P1257:X1257"/>
    <mergeCell ref="C1252:I1252"/>
    <mergeCell ref="J1252:O1252"/>
    <mergeCell ref="P1252:X1252"/>
    <mergeCell ref="Y1252:AB1252"/>
    <mergeCell ref="AC1252:AG1252"/>
    <mergeCell ref="AH1252:AK1252"/>
    <mergeCell ref="P1251:X1251"/>
    <mergeCell ref="Y1251:AB1251"/>
    <mergeCell ref="AC1251:AG1251"/>
    <mergeCell ref="A1253:B1253"/>
    <mergeCell ref="A1252:B1252"/>
    <mergeCell ref="A1251:B1251"/>
    <mergeCell ref="C1251:I1251"/>
    <mergeCell ref="J1251:O1251"/>
    <mergeCell ref="A1250:B1250"/>
    <mergeCell ref="A1249:B1249"/>
    <mergeCell ref="A1248:B1248"/>
    <mergeCell ref="C1250:I1250"/>
    <mergeCell ref="J1250:O1250"/>
    <mergeCell ref="P1250:X1250"/>
    <mergeCell ref="AH1244:AK1244"/>
    <mergeCell ref="AL1244:AO1244"/>
    <mergeCell ref="AP1244:AX1244"/>
    <mergeCell ref="C1245:I1245"/>
    <mergeCell ref="J1245:O1245"/>
    <mergeCell ref="P1245:X1245"/>
    <mergeCell ref="Y1245:AB1245"/>
    <mergeCell ref="AC1245:AG1245"/>
    <mergeCell ref="AH1245:AK1245"/>
    <mergeCell ref="AL1245:AO1245"/>
    <mergeCell ref="AH1247:AK1247"/>
    <mergeCell ref="AL1247:AO1247"/>
    <mergeCell ref="AP1247:AX1247"/>
    <mergeCell ref="AL1243:AO1243"/>
    <mergeCell ref="AP1243:AX1243"/>
    <mergeCell ref="C1244:I1244"/>
    <mergeCell ref="J1244:O1244"/>
    <mergeCell ref="P1244:X1244"/>
    <mergeCell ref="Y1244:AB1244"/>
    <mergeCell ref="AC1244:AG1244"/>
    <mergeCell ref="Y1246:AB1246"/>
    <mergeCell ref="AC1246:AG1246"/>
    <mergeCell ref="AH1246:AK1246"/>
    <mergeCell ref="AL1246:AO1246"/>
    <mergeCell ref="AP1246:AX1246"/>
    <mergeCell ref="C1247:I1247"/>
    <mergeCell ref="J1247:O1247"/>
    <mergeCell ref="P1247:X1247"/>
    <mergeCell ref="Y1247:AB1247"/>
    <mergeCell ref="AC1247:AG1247"/>
    <mergeCell ref="A1247:B1247"/>
    <mergeCell ref="A1246:B1246"/>
    <mergeCell ref="A1245:B1245"/>
    <mergeCell ref="C1246:I1246"/>
    <mergeCell ref="J1246:O1246"/>
    <mergeCell ref="P1246:X1246"/>
    <mergeCell ref="C1243:I1243"/>
    <mergeCell ref="J1243:O1243"/>
    <mergeCell ref="P1243:X1243"/>
    <mergeCell ref="Y1243:AB1243"/>
    <mergeCell ref="AC1243:AG1243"/>
    <mergeCell ref="AH1243:AK1243"/>
    <mergeCell ref="AP1253:AX1253"/>
    <mergeCell ref="P1242:X1242"/>
    <mergeCell ref="Y1242:AB1242"/>
    <mergeCell ref="AC1242:AG1242"/>
    <mergeCell ref="AH1242:AK1242"/>
    <mergeCell ref="AL1242:AO1242"/>
    <mergeCell ref="AP1242:AX1242"/>
    <mergeCell ref="Y1241:AB1241"/>
    <mergeCell ref="AC1241:AG1241"/>
    <mergeCell ref="AH1241:AK1241"/>
    <mergeCell ref="AL1241:AO1241"/>
    <mergeCell ref="AP1241:AX1241"/>
    <mergeCell ref="A1244:B1244"/>
    <mergeCell ref="A1243:B1243"/>
    <mergeCell ref="A1242:B1242"/>
    <mergeCell ref="C1242:I1242"/>
    <mergeCell ref="J1242:O1242"/>
    <mergeCell ref="A1241:B1241"/>
    <mergeCell ref="A1240:B1240"/>
    <mergeCell ref="A1239:B1239"/>
    <mergeCell ref="C1241:I1241"/>
    <mergeCell ref="J1241:O1241"/>
    <mergeCell ref="P1241:X1241"/>
    <mergeCell ref="AL1230:AO1230"/>
    <mergeCell ref="AP1230:AX1230"/>
    <mergeCell ref="C1231:I1231"/>
    <mergeCell ref="J1231:O1231"/>
    <mergeCell ref="P1231:X1231"/>
    <mergeCell ref="Y1231:AB1231"/>
    <mergeCell ref="AC1231:AG1231"/>
    <mergeCell ref="AH1231:AK1231"/>
    <mergeCell ref="AL1231:AO1231"/>
    <mergeCell ref="AP1231:AX1231"/>
    <mergeCell ref="AH1238:AK1238"/>
    <mergeCell ref="C1230:I1230"/>
    <mergeCell ref="J1230:O1230"/>
    <mergeCell ref="P1230:X1230"/>
    <mergeCell ref="Y1230:AB1230"/>
    <mergeCell ref="AC1230:AG1230"/>
    <mergeCell ref="AH1230:AK1230"/>
    <mergeCell ref="Y1237:AB1237"/>
    <mergeCell ref="AC1237:AG1237"/>
    <mergeCell ref="AH1237:AK1237"/>
    <mergeCell ref="AL1237:AO1237"/>
    <mergeCell ref="AP1237:AX1237"/>
    <mergeCell ref="C1238:I1238"/>
    <mergeCell ref="J1238:O1238"/>
    <mergeCell ref="P1238:X1238"/>
    <mergeCell ref="Y1238:AB1238"/>
    <mergeCell ref="AC1238:AG1238"/>
    <mergeCell ref="A1238:B1238"/>
    <mergeCell ref="A1237:B1237"/>
    <mergeCell ref="A1236:B1236"/>
    <mergeCell ref="C1237:I1237"/>
    <mergeCell ref="J1237:O1237"/>
    <mergeCell ref="P1237:X1237"/>
    <mergeCell ref="C1234:I1234"/>
    <mergeCell ref="J1234:O1234"/>
    <mergeCell ref="P1234:X1234"/>
    <mergeCell ref="Y1234:AB1234"/>
    <mergeCell ref="AC1234:AG1234"/>
    <mergeCell ref="AH1234:AK1234"/>
    <mergeCell ref="P1233:X1233"/>
    <mergeCell ref="Y1233:AB1233"/>
    <mergeCell ref="AC1233:AG1233"/>
    <mergeCell ref="AH1233:AK1233"/>
    <mergeCell ref="AL1233:AO1233"/>
    <mergeCell ref="AP1233:AX1233"/>
    <mergeCell ref="Y1232:AB1232"/>
    <mergeCell ref="AC1232:AG1232"/>
    <mergeCell ref="AH1232:AK1232"/>
    <mergeCell ref="AL1232:AO1232"/>
    <mergeCell ref="AP1232:AX1232"/>
    <mergeCell ref="A1235:B1235"/>
    <mergeCell ref="A1234:B1234"/>
    <mergeCell ref="A1233:B1233"/>
    <mergeCell ref="C1233:I1233"/>
    <mergeCell ref="J1233:O1233"/>
    <mergeCell ref="A1232:B1232"/>
    <mergeCell ref="A1231:B1231"/>
    <mergeCell ref="A1230:B1230"/>
    <mergeCell ref="C1232:I1232"/>
    <mergeCell ref="J1232:O1232"/>
    <mergeCell ref="P1232:X1232"/>
    <mergeCell ref="AH1226:AK1226"/>
    <mergeCell ref="AL1226:AO1226"/>
    <mergeCell ref="AP1226:AX1226"/>
    <mergeCell ref="C1227:I1227"/>
    <mergeCell ref="J1227:O1227"/>
    <mergeCell ref="P1227:X1227"/>
    <mergeCell ref="Y1227:AB1227"/>
    <mergeCell ref="AC1227:AG1227"/>
    <mergeCell ref="AH1227:AK1227"/>
    <mergeCell ref="AL1227:AO1227"/>
    <mergeCell ref="AH1229:AK1229"/>
    <mergeCell ref="AL1229:AO1229"/>
    <mergeCell ref="AP1229:AX1229"/>
    <mergeCell ref="AL1225:AO1225"/>
    <mergeCell ref="AP1225:AX1225"/>
    <mergeCell ref="C1226:I1226"/>
    <mergeCell ref="J1226:O1226"/>
    <mergeCell ref="P1226:X1226"/>
    <mergeCell ref="Y1226:AB1226"/>
    <mergeCell ref="AC1226:AG1226"/>
    <mergeCell ref="Y1228:AB1228"/>
    <mergeCell ref="AC1228:AG1228"/>
    <mergeCell ref="AH1228:AK1228"/>
    <mergeCell ref="AL1228:AO1228"/>
    <mergeCell ref="AP1228:AX1228"/>
    <mergeCell ref="C1229:I1229"/>
    <mergeCell ref="J1229:O1229"/>
    <mergeCell ref="P1229:X1229"/>
    <mergeCell ref="Y1229:AB1229"/>
    <mergeCell ref="AC1229:AG1229"/>
    <mergeCell ref="A1229:B1229"/>
    <mergeCell ref="A1228:B1228"/>
    <mergeCell ref="A1227:B1227"/>
    <mergeCell ref="C1228:I1228"/>
    <mergeCell ref="J1228:O1228"/>
    <mergeCell ref="P1228:X1228"/>
    <mergeCell ref="C1225:I1225"/>
    <mergeCell ref="J1225:O1225"/>
    <mergeCell ref="P1225:X1225"/>
    <mergeCell ref="Y1225:AB1225"/>
    <mergeCell ref="AC1225:AG1225"/>
    <mergeCell ref="AH1225:AK1225"/>
    <mergeCell ref="A1226:B1226"/>
    <mergeCell ref="A1225:B1225"/>
    <mergeCell ref="A1224:B1224"/>
    <mergeCell ref="C1224:I1224"/>
    <mergeCell ref="J1224:O1224"/>
    <mergeCell ref="A1221:B1221"/>
    <mergeCell ref="A1220:B1220"/>
    <mergeCell ref="A1219:B1219"/>
    <mergeCell ref="C1221:I1221"/>
    <mergeCell ref="J1221:O1221"/>
    <mergeCell ref="P1221:X1221"/>
    <mergeCell ref="AL1210:AO1210"/>
    <mergeCell ref="AP1210:AX1210"/>
    <mergeCell ref="C1211:I1211"/>
    <mergeCell ref="J1211:O1211"/>
    <mergeCell ref="P1211:X1211"/>
    <mergeCell ref="Y1211:AB1211"/>
    <mergeCell ref="AC1211:AG1211"/>
    <mergeCell ref="AH1211:AK1211"/>
    <mergeCell ref="AL1211:AO1211"/>
    <mergeCell ref="AP1211:AX1211"/>
    <mergeCell ref="AH1218:AK1218"/>
    <mergeCell ref="C1210:I1210"/>
    <mergeCell ref="J1210:O1210"/>
    <mergeCell ref="P1210:X1210"/>
    <mergeCell ref="Y1210:AB1210"/>
    <mergeCell ref="AC1210:AG1210"/>
    <mergeCell ref="AH1210:AK1210"/>
    <mergeCell ref="Y1217:AB1217"/>
    <mergeCell ref="AC1217:AG1217"/>
    <mergeCell ref="AH1217:AK1217"/>
    <mergeCell ref="AL1217:AO1217"/>
    <mergeCell ref="AP1217:AX1217"/>
    <mergeCell ref="C1218:I1218"/>
    <mergeCell ref="J1218:O1218"/>
    <mergeCell ref="P1218:X1218"/>
    <mergeCell ref="Y1218:AB1218"/>
    <mergeCell ref="AC1218:AG1218"/>
    <mergeCell ref="A1218:B1218"/>
    <mergeCell ref="A1217:B1217"/>
    <mergeCell ref="A1216:B1216"/>
    <mergeCell ref="C1217:I1217"/>
    <mergeCell ref="J1217:O1217"/>
    <mergeCell ref="P1217:X1217"/>
    <mergeCell ref="C1214:I1214"/>
    <mergeCell ref="J1214:O1214"/>
    <mergeCell ref="P1214:X1214"/>
    <mergeCell ref="Y1214:AB1214"/>
    <mergeCell ref="AC1214:AG1214"/>
    <mergeCell ref="AH1214:AK1214"/>
    <mergeCell ref="P1213:X1213"/>
    <mergeCell ref="Y1213:AB1213"/>
    <mergeCell ref="AC1213:AG1213"/>
    <mergeCell ref="A1215:B1215"/>
    <mergeCell ref="A1214:B1214"/>
    <mergeCell ref="A1213:B1213"/>
    <mergeCell ref="C1213:I1213"/>
    <mergeCell ref="J1213:O1213"/>
    <mergeCell ref="A1212:B1212"/>
    <mergeCell ref="A1211:B1211"/>
    <mergeCell ref="A1210:B1210"/>
    <mergeCell ref="C1212:I1212"/>
    <mergeCell ref="J1212:O1212"/>
    <mergeCell ref="P1212:X1212"/>
    <mergeCell ref="AH1206:AK1206"/>
    <mergeCell ref="AL1206:AO1206"/>
    <mergeCell ref="AP1206:AX1206"/>
    <mergeCell ref="C1207:I1207"/>
    <mergeCell ref="J1207:O1207"/>
    <mergeCell ref="P1207:X1207"/>
    <mergeCell ref="Y1207:AB1207"/>
    <mergeCell ref="AC1207:AG1207"/>
    <mergeCell ref="AH1207:AK1207"/>
    <mergeCell ref="AL1207:AO1207"/>
    <mergeCell ref="AH1209:AK1209"/>
    <mergeCell ref="AL1209:AO1209"/>
    <mergeCell ref="AP1209:AX1209"/>
    <mergeCell ref="AL1205:AO1205"/>
    <mergeCell ref="AP1205:AX1205"/>
    <mergeCell ref="C1206:I1206"/>
    <mergeCell ref="J1206:O1206"/>
    <mergeCell ref="P1206:X1206"/>
    <mergeCell ref="Y1206:AB1206"/>
    <mergeCell ref="AC1206:AG1206"/>
    <mergeCell ref="Y1208:AB1208"/>
    <mergeCell ref="AC1208:AG1208"/>
    <mergeCell ref="AH1208:AK1208"/>
    <mergeCell ref="AL1208:AO1208"/>
    <mergeCell ref="AP1208:AX1208"/>
    <mergeCell ref="C1209:I1209"/>
    <mergeCell ref="J1209:O1209"/>
    <mergeCell ref="P1209:X1209"/>
    <mergeCell ref="Y1209:AB1209"/>
    <mergeCell ref="AC1209:AG1209"/>
    <mergeCell ref="A1209:B1209"/>
    <mergeCell ref="A1208:B1208"/>
    <mergeCell ref="A1207:B1207"/>
    <mergeCell ref="C1208:I1208"/>
    <mergeCell ref="J1208:O1208"/>
    <mergeCell ref="P1208:X1208"/>
    <mergeCell ref="C1205:I1205"/>
    <mergeCell ref="J1205:O1205"/>
    <mergeCell ref="P1205:X1205"/>
    <mergeCell ref="Y1205:AB1205"/>
    <mergeCell ref="AC1205:AG1205"/>
    <mergeCell ref="AH1205:AK1205"/>
    <mergeCell ref="AH1203:AK1203"/>
    <mergeCell ref="AL1203:AO1203"/>
    <mergeCell ref="AP1203:AX1203"/>
    <mergeCell ref="A1206:B1206"/>
    <mergeCell ref="A1205:B1205"/>
    <mergeCell ref="A1204:B1204"/>
    <mergeCell ref="C1204:I1204"/>
    <mergeCell ref="J1204:O1204"/>
    <mergeCell ref="A1203:B1203"/>
    <mergeCell ref="A1202:B1202"/>
    <mergeCell ref="A1201:B1201"/>
    <mergeCell ref="C1203:I1203"/>
    <mergeCell ref="J1203:O1203"/>
    <mergeCell ref="P1203:X1203"/>
    <mergeCell ref="AL1192:AO1192"/>
    <mergeCell ref="AP1192:AX1192"/>
    <mergeCell ref="C1193:I1193"/>
    <mergeCell ref="J1193:O1193"/>
    <mergeCell ref="P1193:X1193"/>
    <mergeCell ref="Y1193:AB1193"/>
    <mergeCell ref="AC1193:AG1193"/>
    <mergeCell ref="AH1193:AK1193"/>
    <mergeCell ref="AL1193:AO1193"/>
    <mergeCell ref="AP1193:AX1193"/>
    <mergeCell ref="AH1200:AK1200"/>
    <mergeCell ref="C1192:I1192"/>
    <mergeCell ref="J1192:O1192"/>
    <mergeCell ref="P1192:X1192"/>
    <mergeCell ref="Y1192:AB1192"/>
    <mergeCell ref="AC1192:AG1192"/>
    <mergeCell ref="AH1192:AK1192"/>
    <mergeCell ref="Y1199:AB1199"/>
    <mergeCell ref="AC1199:AG1199"/>
    <mergeCell ref="AH1199:AK1199"/>
    <mergeCell ref="AL1199:AO1199"/>
    <mergeCell ref="AP1199:AX1199"/>
    <mergeCell ref="C1200:I1200"/>
    <mergeCell ref="J1200:O1200"/>
    <mergeCell ref="P1200:X1200"/>
    <mergeCell ref="Y1200:AB1200"/>
    <mergeCell ref="AC1200:AG1200"/>
    <mergeCell ref="A1200:B1200"/>
    <mergeCell ref="A1199:B1199"/>
    <mergeCell ref="A1198:B1198"/>
    <mergeCell ref="C1199:I1199"/>
    <mergeCell ref="J1199:O1199"/>
    <mergeCell ref="P1199:X1199"/>
    <mergeCell ref="C1196:I1196"/>
    <mergeCell ref="J1196:O1196"/>
    <mergeCell ref="P1196:X1196"/>
    <mergeCell ref="Y1196:AB1196"/>
    <mergeCell ref="AC1196:AG1196"/>
    <mergeCell ref="AH1196:AK1196"/>
    <mergeCell ref="P1195:X1195"/>
    <mergeCell ref="Y1195:AB1195"/>
    <mergeCell ref="AC1195:AG1195"/>
    <mergeCell ref="A1197:B1197"/>
    <mergeCell ref="A1196:B1196"/>
    <mergeCell ref="A1195:B1195"/>
    <mergeCell ref="C1195:I1195"/>
    <mergeCell ref="J1195:O1195"/>
    <mergeCell ref="A1194:B1194"/>
    <mergeCell ref="A1193:B1193"/>
    <mergeCell ref="A1192:B1192"/>
    <mergeCell ref="AL1172:AO1172"/>
    <mergeCell ref="AP1172:AX1172"/>
    <mergeCell ref="C1173:I1173"/>
    <mergeCell ref="J1173:O1173"/>
    <mergeCell ref="P1173:X1173"/>
    <mergeCell ref="Y1173:AB1173"/>
    <mergeCell ref="AC1173:AG1173"/>
    <mergeCell ref="AH1173:AK1173"/>
    <mergeCell ref="AL1173:AO1173"/>
    <mergeCell ref="AP1173:AX1173"/>
    <mergeCell ref="AH1180:AK1180"/>
    <mergeCell ref="C1172:I1172"/>
    <mergeCell ref="J1172:O1172"/>
    <mergeCell ref="P1172:X1172"/>
    <mergeCell ref="Y1172:AB1172"/>
    <mergeCell ref="AC1172:AG1172"/>
    <mergeCell ref="AH1172:AK1172"/>
    <mergeCell ref="Y1179:AB1179"/>
    <mergeCell ref="AC1179:AG1179"/>
    <mergeCell ref="AH1179:AK1179"/>
    <mergeCell ref="AL1179:AO1179"/>
    <mergeCell ref="AP1179:AX1179"/>
    <mergeCell ref="C1180:I1180"/>
    <mergeCell ref="J1180:O1180"/>
    <mergeCell ref="P1180:X1180"/>
    <mergeCell ref="Y1180:AB1180"/>
    <mergeCell ref="AC1180:AG1180"/>
    <mergeCell ref="A1180:B1180"/>
    <mergeCell ref="A1179:B1179"/>
    <mergeCell ref="A1178:B1178"/>
    <mergeCell ref="C1179:I1179"/>
    <mergeCell ref="J1179:O1179"/>
    <mergeCell ref="C1194:I1194"/>
    <mergeCell ref="J1194:O1194"/>
    <mergeCell ref="P1194:X1194"/>
    <mergeCell ref="AH1186:AK1186"/>
    <mergeCell ref="AL1186:AO1186"/>
    <mergeCell ref="AP1186:AX1186"/>
    <mergeCell ref="C1187:I1187"/>
    <mergeCell ref="J1187:O1187"/>
    <mergeCell ref="P1187:X1187"/>
    <mergeCell ref="Y1187:AB1187"/>
    <mergeCell ref="AC1187:AG1187"/>
    <mergeCell ref="AH1187:AK1187"/>
    <mergeCell ref="AL1187:AO1187"/>
    <mergeCell ref="AH1191:AK1191"/>
    <mergeCell ref="AL1191:AO1191"/>
    <mergeCell ref="AP1191:AX1191"/>
    <mergeCell ref="AL1185:AO1185"/>
    <mergeCell ref="AP1185:AX1185"/>
    <mergeCell ref="C1186:I1186"/>
    <mergeCell ref="J1186:O1186"/>
    <mergeCell ref="P1186:X1186"/>
    <mergeCell ref="Y1186:AB1186"/>
    <mergeCell ref="AC1186:AG1186"/>
    <mergeCell ref="Y1188:AB1188"/>
    <mergeCell ref="AC1188:AG1188"/>
    <mergeCell ref="AH1188:AK1188"/>
    <mergeCell ref="AL1188:AO1188"/>
    <mergeCell ref="AP1188:AX1188"/>
    <mergeCell ref="C1191:I1191"/>
    <mergeCell ref="J1191:O1191"/>
    <mergeCell ref="P1191:X1191"/>
    <mergeCell ref="Y1191:AB1191"/>
    <mergeCell ref="Y1178:AB1178"/>
    <mergeCell ref="AC1178:AG1178"/>
    <mergeCell ref="AH1178:AK1178"/>
    <mergeCell ref="AL1178:AO1178"/>
    <mergeCell ref="AP1178:AX1178"/>
    <mergeCell ref="A1191:B1191"/>
    <mergeCell ref="A1188:B1188"/>
    <mergeCell ref="A1187:B1187"/>
    <mergeCell ref="C1188:I1188"/>
    <mergeCell ref="J1188:O1188"/>
    <mergeCell ref="P1188:X1188"/>
    <mergeCell ref="C1185:I1185"/>
    <mergeCell ref="J1185:O1185"/>
    <mergeCell ref="P1185:X1185"/>
    <mergeCell ref="Y1185:AB1185"/>
    <mergeCell ref="AC1185:AG1185"/>
    <mergeCell ref="AH1185:AK1185"/>
    <mergeCell ref="AC1184:AG1184"/>
    <mergeCell ref="AH1184:AK1184"/>
    <mergeCell ref="AL1184:AO1184"/>
    <mergeCell ref="AP1184:AX1184"/>
    <mergeCell ref="Y1183:AB1183"/>
    <mergeCell ref="AC1183:AG1183"/>
    <mergeCell ref="AH1183:AK1183"/>
    <mergeCell ref="AL1183:AO1183"/>
    <mergeCell ref="AP1183:AX1183"/>
    <mergeCell ref="A1186:B1186"/>
    <mergeCell ref="A1185:B1185"/>
    <mergeCell ref="A1184:B1184"/>
    <mergeCell ref="C1184:I1184"/>
    <mergeCell ref="J1184:O1184"/>
    <mergeCell ref="A1183:B1183"/>
    <mergeCell ref="A1182:B1182"/>
    <mergeCell ref="A1181:B1181"/>
    <mergeCell ref="C1183:I1183"/>
    <mergeCell ref="J1183:O1183"/>
    <mergeCell ref="P1183:X1183"/>
    <mergeCell ref="AC1191:AG1191"/>
    <mergeCell ref="AP1182:AX1182"/>
    <mergeCell ref="AL1167:AO1167"/>
    <mergeCell ref="AP1167:AX1167"/>
    <mergeCell ref="C1168:I1168"/>
    <mergeCell ref="J1168:O1168"/>
    <mergeCell ref="P1168:X1168"/>
    <mergeCell ref="Y1168:AB1168"/>
    <mergeCell ref="AC1168:AG1168"/>
    <mergeCell ref="Y1170:AB1170"/>
    <mergeCell ref="AC1170:AG1170"/>
    <mergeCell ref="AH1170:AK1170"/>
    <mergeCell ref="AL1170:AO1170"/>
    <mergeCell ref="AP1170:AX1170"/>
    <mergeCell ref="C1171:I1171"/>
    <mergeCell ref="J1171:O1171"/>
    <mergeCell ref="P1171:X1171"/>
    <mergeCell ref="Y1171:AB1171"/>
    <mergeCell ref="AC1171:AG1171"/>
    <mergeCell ref="A1171:B1171"/>
    <mergeCell ref="A1170:B1170"/>
    <mergeCell ref="A1169:B1169"/>
    <mergeCell ref="C1170:I1170"/>
    <mergeCell ref="J1170:O1170"/>
    <mergeCell ref="P1170:X1170"/>
    <mergeCell ref="C1167:I1167"/>
    <mergeCell ref="J1167:O1167"/>
    <mergeCell ref="P1167:X1167"/>
    <mergeCell ref="Y1167:AB1167"/>
    <mergeCell ref="AC1167:AG1167"/>
    <mergeCell ref="AH1167:AK1167"/>
    <mergeCell ref="AP1177:AX1177"/>
    <mergeCell ref="P1166:X1166"/>
    <mergeCell ref="Y1166:AB1166"/>
    <mergeCell ref="AC1166:AG1166"/>
    <mergeCell ref="AH1166:AK1166"/>
    <mergeCell ref="AL1166:AO1166"/>
    <mergeCell ref="AP1166:AX1166"/>
    <mergeCell ref="C1176:I1176"/>
    <mergeCell ref="J1176:O1176"/>
    <mergeCell ref="P1176:X1176"/>
    <mergeCell ref="Y1176:AB1176"/>
    <mergeCell ref="AC1176:AG1176"/>
    <mergeCell ref="AH1176:AK1176"/>
    <mergeCell ref="P1175:X1175"/>
    <mergeCell ref="Y1175:AB1175"/>
    <mergeCell ref="AC1175:AG1175"/>
    <mergeCell ref="A1177:B1177"/>
    <mergeCell ref="A1176:B1176"/>
    <mergeCell ref="A1175:B1175"/>
    <mergeCell ref="C1175:I1175"/>
    <mergeCell ref="J1175:O1175"/>
    <mergeCell ref="A1174:B1174"/>
    <mergeCell ref="A1173:B1173"/>
    <mergeCell ref="A1172:B1172"/>
    <mergeCell ref="C1174:I1174"/>
    <mergeCell ref="J1174:O1174"/>
    <mergeCell ref="P1174:X1174"/>
    <mergeCell ref="AH1168:AK1168"/>
    <mergeCell ref="AL1168:AO1168"/>
    <mergeCell ref="AP1168:AX1168"/>
    <mergeCell ref="C1169:I1169"/>
    <mergeCell ref="J1169:O1169"/>
    <mergeCell ref="P1169:X1169"/>
    <mergeCell ref="Y1169:AB1169"/>
    <mergeCell ref="AC1169:AG1169"/>
    <mergeCell ref="Y1165:AB1165"/>
    <mergeCell ref="AC1165:AG1165"/>
    <mergeCell ref="AH1165:AK1165"/>
    <mergeCell ref="AL1165:AO1165"/>
    <mergeCell ref="AP1165:AX1165"/>
    <mergeCell ref="A1168:B1168"/>
    <mergeCell ref="A1167:B1167"/>
    <mergeCell ref="A1166:B1166"/>
    <mergeCell ref="C1166:I1166"/>
    <mergeCell ref="J1166:O1166"/>
    <mergeCell ref="A1165:B1165"/>
    <mergeCell ref="A1164:B1164"/>
    <mergeCell ref="A1163:B1163"/>
    <mergeCell ref="C1165:I1165"/>
    <mergeCell ref="J1165:O1165"/>
    <mergeCell ref="P1165:X1165"/>
    <mergeCell ref="AL1152:AO1152"/>
    <mergeCell ref="AP1152:AX1152"/>
    <mergeCell ref="C1153:I1153"/>
    <mergeCell ref="J1153:O1153"/>
    <mergeCell ref="P1153:X1153"/>
    <mergeCell ref="Y1153:AB1153"/>
    <mergeCell ref="AC1153:AG1153"/>
    <mergeCell ref="AH1153:AK1153"/>
    <mergeCell ref="AL1153:AO1153"/>
    <mergeCell ref="AP1153:AX1153"/>
    <mergeCell ref="AH1162:AK1162"/>
    <mergeCell ref="C1152:I1152"/>
    <mergeCell ref="J1152:O1152"/>
    <mergeCell ref="P1152:X1152"/>
    <mergeCell ref="Y1152:AB1152"/>
    <mergeCell ref="AC1152:AG1152"/>
    <mergeCell ref="AH1152:AK1152"/>
    <mergeCell ref="Y1161:AB1161"/>
    <mergeCell ref="AC1161:AG1161"/>
    <mergeCell ref="AH1161:AK1161"/>
    <mergeCell ref="AL1161:AO1161"/>
    <mergeCell ref="AP1161:AX1161"/>
    <mergeCell ref="C1162:I1162"/>
    <mergeCell ref="J1162:O1162"/>
    <mergeCell ref="P1162:X1162"/>
    <mergeCell ref="Y1162:AB1162"/>
    <mergeCell ref="AC1162:AG1162"/>
    <mergeCell ref="A1162:B1162"/>
    <mergeCell ref="A1161:B1161"/>
    <mergeCell ref="A1160:B1160"/>
    <mergeCell ref="C1161:I1161"/>
    <mergeCell ref="J1161:O1161"/>
    <mergeCell ref="P1161:X1161"/>
    <mergeCell ref="C1158:I1158"/>
    <mergeCell ref="J1158:O1158"/>
    <mergeCell ref="P1158:X1158"/>
    <mergeCell ref="Y1158:AB1158"/>
    <mergeCell ref="AC1158:AG1158"/>
    <mergeCell ref="AH1158:AK1158"/>
    <mergeCell ref="P1155:X1155"/>
    <mergeCell ref="Y1155:AB1155"/>
    <mergeCell ref="AC1155:AG1155"/>
    <mergeCell ref="AH1155:AK1155"/>
    <mergeCell ref="AL1155:AO1155"/>
    <mergeCell ref="AP1155:AX1155"/>
    <mergeCell ref="Y1154:AB1154"/>
    <mergeCell ref="AC1154:AG1154"/>
    <mergeCell ref="AH1154:AK1154"/>
    <mergeCell ref="AL1154:AO1154"/>
    <mergeCell ref="AP1154:AX1154"/>
    <mergeCell ref="A1159:B1159"/>
    <mergeCell ref="A1158:B1158"/>
    <mergeCell ref="A1155:B1155"/>
    <mergeCell ref="C1155:I1155"/>
    <mergeCell ref="J1155:O1155"/>
    <mergeCell ref="A1154:B1154"/>
    <mergeCell ref="A1153:B1153"/>
    <mergeCell ref="A1152:B1152"/>
    <mergeCell ref="C1154:I1154"/>
    <mergeCell ref="J1154:O1154"/>
    <mergeCell ref="P1154:X1154"/>
    <mergeCell ref="AH1148:AK1148"/>
    <mergeCell ref="AL1148:AO1148"/>
    <mergeCell ref="AP1148:AX1148"/>
    <mergeCell ref="C1149:I1149"/>
    <mergeCell ref="J1149:O1149"/>
    <mergeCell ref="P1149:X1149"/>
    <mergeCell ref="Y1149:AB1149"/>
    <mergeCell ref="AC1149:AG1149"/>
    <mergeCell ref="AH1149:AK1149"/>
    <mergeCell ref="AL1149:AO1149"/>
    <mergeCell ref="AH1151:AK1151"/>
    <mergeCell ref="AL1151:AO1151"/>
    <mergeCell ref="AP1151:AX1151"/>
    <mergeCell ref="AL1147:AO1147"/>
    <mergeCell ref="AP1147:AX1147"/>
    <mergeCell ref="C1148:I1148"/>
    <mergeCell ref="J1148:O1148"/>
    <mergeCell ref="P1148:X1148"/>
    <mergeCell ref="Y1148:AB1148"/>
    <mergeCell ref="AC1148:AG1148"/>
    <mergeCell ref="Y1150:AB1150"/>
    <mergeCell ref="AC1150:AG1150"/>
    <mergeCell ref="AH1150:AK1150"/>
    <mergeCell ref="AL1150:AO1150"/>
    <mergeCell ref="AP1150:AX1150"/>
    <mergeCell ref="C1151:I1151"/>
    <mergeCell ref="J1151:O1151"/>
    <mergeCell ref="P1151:X1151"/>
    <mergeCell ref="Y1151:AB1151"/>
    <mergeCell ref="AC1151:AG1151"/>
    <mergeCell ref="A1151:B1151"/>
    <mergeCell ref="A1150:B1150"/>
    <mergeCell ref="A1149:B1149"/>
    <mergeCell ref="C1150:I1150"/>
    <mergeCell ref="J1150:O1150"/>
    <mergeCell ref="P1150:X1150"/>
    <mergeCell ref="C1147:I1147"/>
    <mergeCell ref="J1147:O1147"/>
    <mergeCell ref="P1147:X1147"/>
    <mergeCell ref="Y1147:AB1147"/>
    <mergeCell ref="AC1147:AG1147"/>
    <mergeCell ref="AH1147:AK1147"/>
    <mergeCell ref="A1148:B1148"/>
    <mergeCell ref="A1147:B1147"/>
    <mergeCell ref="A1146:B1146"/>
    <mergeCell ref="C1146:I1146"/>
    <mergeCell ref="J1146:O1146"/>
    <mergeCell ref="A1145:B1145"/>
    <mergeCell ref="A1144:B1144"/>
    <mergeCell ref="A1143:B1143"/>
    <mergeCell ref="C1145:I1145"/>
    <mergeCell ref="J1145:O1145"/>
    <mergeCell ref="P1145:X1145"/>
    <mergeCell ref="AL1134:AO1134"/>
    <mergeCell ref="AP1134:AX1134"/>
    <mergeCell ref="C1135:I1135"/>
    <mergeCell ref="J1135:O1135"/>
    <mergeCell ref="P1135:X1135"/>
    <mergeCell ref="Y1135:AB1135"/>
    <mergeCell ref="AC1135:AG1135"/>
    <mergeCell ref="AH1135:AK1135"/>
    <mergeCell ref="AL1135:AO1135"/>
    <mergeCell ref="AP1135:AX1135"/>
    <mergeCell ref="AH1142:AK1142"/>
    <mergeCell ref="C1134:I1134"/>
    <mergeCell ref="J1134:O1134"/>
    <mergeCell ref="P1134:X1134"/>
    <mergeCell ref="Y1134:AB1134"/>
    <mergeCell ref="AC1134:AG1134"/>
    <mergeCell ref="AH1134:AK1134"/>
    <mergeCell ref="Y1141:AB1141"/>
    <mergeCell ref="AC1141:AG1141"/>
    <mergeCell ref="AH1141:AK1141"/>
    <mergeCell ref="AL1141:AO1141"/>
    <mergeCell ref="AP1141:AX1141"/>
    <mergeCell ref="C1142:I1142"/>
    <mergeCell ref="J1142:O1142"/>
    <mergeCell ref="P1142:X1142"/>
    <mergeCell ref="Y1142:AB1142"/>
    <mergeCell ref="AC1142:AG1142"/>
    <mergeCell ref="A1142:B1142"/>
    <mergeCell ref="A1141:B1141"/>
    <mergeCell ref="A1140:B1140"/>
    <mergeCell ref="C1141:I1141"/>
    <mergeCell ref="J1141:O1141"/>
    <mergeCell ref="P1141:X1141"/>
    <mergeCell ref="C1138:I1138"/>
    <mergeCell ref="J1138:O1138"/>
    <mergeCell ref="P1138:X1138"/>
    <mergeCell ref="Y1138:AB1138"/>
    <mergeCell ref="AC1138:AG1138"/>
    <mergeCell ref="AH1138:AK1138"/>
    <mergeCell ref="P1137:X1137"/>
    <mergeCell ref="Y1137:AB1137"/>
    <mergeCell ref="AC1137:AG1137"/>
    <mergeCell ref="A1139:B1139"/>
    <mergeCell ref="A1138:B1138"/>
    <mergeCell ref="A1137:B1137"/>
    <mergeCell ref="C1137:I1137"/>
    <mergeCell ref="J1137:O1137"/>
    <mergeCell ref="A1136:B1136"/>
    <mergeCell ref="A1135:B1135"/>
    <mergeCell ref="A1134:B1134"/>
    <mergeCell ref="C1136:I1136"/>
    <mergeCell ref="J1136:O1136"/>
    <mergeCell ref="P1136:X1136"/>
    <mergeCell ref="AH1130:AK1130"/>
    <mergeCell ref="AL1130:AO1130"/>
    <mergeCell ref="AP1130:AX1130"/>
    <mergeCell ref="C1131:I1131"/>
    <mergeCell ref="J1131:O1131"/>
    <mergeCell ref="P1131:X1131"/>
    <mergeCell ref="Y1131:AB1131"/>
    <mergeCell ref="AC1131:AG1131"/>
    <mergeCell ref="AH1131:AK1131"/>
    <mergeCell ref="AL1131:AO1131"/>
    <mergeCell ref="AH1133:AK1133"/>
    <mergeCell ref="AL1133:AO1133"/>
    <mergeCell ref="AP1133:AX1133"/>
    <mergeCell ref="AL1129:AO1129"/>
    <mergeCell ref="AP1129:AX1129"/>
    <mergeCell ref="C1130:I1130"/>
    <mergeCell ref="J1130:O1130"/>
    <mergeCell ref="P1130:X1130"/>
    <mergeCell ref="Y1130:AB1130"/>
    <mergeCell ref="AC1130:AG1130"/>
    <mergeCell ref="Y1132:AB1132"/>
    <mergeCell ref="AC1132:AG1132"/>
    <mergeCell ref="AH1132:AK1132"/>
    <mergeCell ref="AL1132:AO1132"/>
    <mergeCell ref="AP1132:AX1132"/>
    <mergeCell ref="C1133:I1133"/>
    <mergeCell ref="J1133:O1133"/>
    <mergeCell ref="P1133:X1133"/>
    <mergeCell ref="Y1133:AB1133"/>
    <mergeCell ref="AC1133:AG1133"/>
    <mergeCell ref="A1133:B1133"/>
    <mergeCell ref="A1132:B1132"/>
    <mergeCell ref="A1131:B1131"/>
    <mergeCell ref="C1132:I1132"/>
    <mergeCell ref="J1132:O1132"/>
    <mergeCell ref="P1132:X1132"/>
    <mergeCell ref="C1129:I1129"/>
    <mergeCell ref="J1129:O1129"/>
    <mergeCell ref="P1129:X1129"/>
    <mergeCell ref="Y1129:AB1129"/>
    <mergeCell ref="AC1129:AG1129"/>
    <mergeCell ref="AH1129:AK1129"/>
    <mergeCell ref="AH1127:AK1127"/>
    <mergeCell ref="AL1127:AO1127"/>
    <mergeCell ref="AP1127:AX1127"/>
    <mergeCell ref="A1130:B1130"/>
    <mergeCell ref="A1129:B1129"/>
    <mergeCell ref="A1128:B1128"/>
    <mergeCell ref="C1128:I1128"/>
    <mergeCell ref="J1128:O1128"/>
    <mergeCell ref="A1127:B1127"/>
    <mergeCell ref="A1126:B1126"/>
    <mergeCell ref="A1125:B1125"/>
    <mergeCell ref="C1127:I1127"/>
    <mergeCell ref="J1127:O1127"/>
    <mergeCell ref="P1127:X1127"/>
    <mergeCell ref="AL1114:AO1114"/>
    <mergeCell ref="AP1114:AX1114"/>
    <mergeCell ref="C1115:I1115"/>
    <mergeCell ref="J1115:O1115"/>
    <mergeCell ref="P1115:X1115"/>
    <mergeCell ref="Y1115:AB1115"/>
    <mergeCell ref="AC1115:AG1115"/>
    <mergeCell ref="AH1115:AK1115"/>
    <mergeCell ref="AL1115:AO1115"/>
    <mergeCell ref="AP1115:AX1115"/>
    <mergeCell ref="AH1122:AK1122"/>
    <mergeCell ref="C1114:I1114"/>
    <mergeCell ref="J1114:O1114"/>
    <mergeCell ref="P1114:X1114"/>
    <mergeCell ref="Y1114:AB1114"/>
    <mergeCell ref="AC1114:AG1114"/>
    <mergeCell ref="AH1114:AK1114"/>
    <mergeCell ref="Y1121:AB1121"/>
    <mergeCell ref="AC1121:AG1121"/>
    <mergeCell ref="AH1121:AK1121"/>
    <mergeCell ref="AL1121:AO1121"/>
    <mergeCell ref="AP1121:AX1121"/>
    <mergeCell ref="C1122:I1122"/>
    <mergeCell ref="J1122:O1122"/>
    <mergeCell ref="P1122:X1122"/>
    <mergeCell ref="Y1122:AB1122"/>
    <mergeCell ref="AC1122:AG1122"/>
    <mergeCell ref="A1122:B1122"/>
    <mergeCell ref="A1121:B1121"/>
    <mergeCell ref="A1120:B1120"/>
    <mergeCell ref="C1121:I1121"/>
    <mergeCell ref="J1121:O1121"/>
    <mergeCell ref="P1121:X1121"/>
    <mergeCell ref="C1118:I1118"/>
    <mergeCell ref="J1118:O1118"/>
    <mergeCell ref="P1118:X1118"/>
    <mergeCell ref="Y1118:AB1118"/>
    <mergeCell ref="AC1118:AG1118"/>
    <mergeCell ref="AH1118:AK1118"/>
    <mergeCell ref="P1117:X1117"/>
    <mergeCell ref="Y1117:AB1117"/>
    <mergeCell ref="AC1117:AG1117"/>
    <mergeCell ref="A1119:B1119"/>
    <mergeCell ref="A1118:B1118"/>
    <mergeCell ref="A1117:B1117"/>
    <mergeCell ref="C1117:I1117"/>
    <mergeCell ref="J1117:O1117"/>
    <mergeCell ref="A1116:B1116"/>
    <mergeCell ref="A1115:B1115"/>
    <mergeCell ref="A1114:B1114"/>
    <mergeCell ref="AL1096:AO1096"/>
    <mergeCell ref="AP1096:AX1096"/>
    <mergeCell ref="C1097:I1097"/>
    <mergeCell ref="J1097:O1097"/>
    <mergeCell ref="P1097:X1097"/>
    <mergeCell ref="Y1097:AB1097"/>
    <mergeCell ref="AC1097:AG1097"/>
    <mergeCell ref="AH1097:AK1097"/>
    <mergeCell ref="AL1097:AO1097"/>
    <mergeCell ref="AP1097:AX1097"/>
    <mergeCell ref="AH1104:AK1104"/>
    <mergeCell ref="C1096:I1096"/>
    <mergeCell ref="J1096:O1096"/>
    <mergeCell ref="P1096:X1096"/>
    <mergeCell ref="Y1096:AB1096"/>
    <mergeCell ref="AC1096:AG1096"/>
    <mergeCell ref="AH1096:AK1096"/>
    <mergeCell ref="Y1103:AB1103"/>
    <mergeCell ref="AC1103:AG1103"/>
    <mergeCell ref="AH1103:AK1103"/>
    <mergeCell ref="AL1103:AO1103"/>
    <mergeCell ref="AP1103:AX1103"/>
    <mergeCell ref="C1104:I1104"/>
    <mergeCell ref="J1104:O1104"/>
    <mergeCell ref="P1104:X1104"/>
    <mergeCell ref="Y1104:AB1104"/>
    <mergeCell ref="AC1104:AG1104"/>
    <mergeCell ref="A1104:B1104"/>
    <mergeCell ref="A1103:B1103"/>
    <mergeCell ref="A1102:B1102"/>
    <mergeCell ref="C1103:I1103"/>
    <mergeCell ref="J1103:O1103"/>
    <mergeCell ref="C1116:I1116"/>
    <mergeCell ref="J1116:O1116"/>
    <mergeCell ref="P1116:X1116"/>
    <mergeCell ref="AH1110:AK1110"/>
    <mergeCell ref="AL1110:AO1110"/>
    <mergeCell ref="AP1110:AX1110"/>
    <mergeCell ref="C1111:I1111"/>
    <mergeCell ref="J1111:O1111"/>
    <mergeCell ref="P1111:X1111"/>
    <mergeCell ref="Y1111:AB1111"/>
    <mergeCell ref="AC1111:AG1111"/>
    <mergeCell ref="AH1111:AK1111"/>
    <mergeCell ref="AL1111:AO1111"/>
    <mergeCell ref="AH1113:AK1113"/>
    <mergeCell ref="AL1113:AO1113"/>
    <mergeCell ref="AP1113:AX1113"/>
    <mergeCell ref="AL1109:AO1109"/>
    <mergeCell ref="AP1109:AX1109"/>
    <mergeCell ref="C1110:I1110"/>
    <mergeCell ref="J1110:O1110"/>
    <mergeCell ref="P1110:X1110"/>
    <mergeCell ref="Y1110:AB1110"/>
    <mergeCell ref="AC1110:AG1110"/>
    <mergeCell ref="Y1112:AB1112"/>
    <mergeCell ref="AC1112:AG1112"/>
    <mergeCell ref="AH1112:AK1112"/>
    <mergeCell ref="AL1112:AO1112"/>
    <mergeCell ref="AP1112:AX1112"/>
    <mergeCell ref="C1113:I1113"/>
    <mergeCell ref="J1113:O1113"/>
    <mergeCell ref="P1113:X1113"/>
    <mergeCell ref="Y1113:AB1113"/>
    <mergeCell ref="Y1102:AB1102"/>
    <mergeCell ref="AC1102:AG1102"/>
    <mergeCell ref="AH1102:AK1102"/>
    <mergeCell ref="AL1102:AO1102"/>
    <mergeCell ref="AP1102:AX1102"/>
    <mergeCell ref="A1113:B1113"/>
    <mergeCell ref="A1112:B1112"/>
    <mergeCell ref="A1111:B1111"/>
    <mergeCell ref="C1112:I1112"/>
    <mergeCell ref="J1112:O1112"/>
    <mergeCell ref="P1112:X1112"/>
    <mergeCell ref="C1109:I1109"/>
    <mergeCell ref="J1109:O1109"/>
    <mergeCell ref="P1109:X1109"/>
    <mergeCell ref="Y1109:AB1109"/>
    <mergeCell ref="AC1109:AG1109"/>
    <mergeCell ref="AH1109:AK1109"/>
    <mergeCell ref="AC1108:AG1108"/>
    <mergeCell ref="AH1108:AK1108"/>
    <mergeCell ref="AL1108:AO1108"/>
    <mergeCell ref="AP1108:AX1108"/>
    <mergeCell ref="Y1107:AB1107"/>
    <mergeCell ref="AC1107:AG1107"/>
    <mergeCell ref="AH1107:AK1107"/>
    <mergeCell ref="AL1107:AO1107"/>
    <mergeCell ref="AP1107:AX1107"/>
    <mergeCell ref="A1110:B1110"/>
    <mergeCell ref="A1109:B1109"/>
    <mergeCell ref="A1108:B1108"/>
    <mergeCell ref="C1108:I1108"/>
    <mergeCell ref="J1108:O1108"/>
    <mergeCell ref="A1107:B1107"/>
    <mergeCell ref="A1106:B1106"/>
    <mergeCell ref="A1105:B1105"/>
    <mergeCell ref="C1107:I1107"/>
    <mergeCell ref="J1107:O1107"/>
    <mergeCell ref="P1107:X1107"/>
    <mergeCell ref="AC1113:AG1113"/>
    <mergeCell ref="AP1106:AX1106"/>
    <mergeCell ref="AL1089:AO1089"/>
    <mergeCell ref="AP1089:AX1089"/>
    <mergeCell ref="C1092:I1092"/>
    <mergeCell ref="J1092:O1092"/>
    <mergeCell ref="P1092:X1092"/>
    <mergeCell ref="Y1092:AB1092"/>
    <mergeCell ref="AC1092:AG1092"/>
    <mergeCell ref="Y1094:AB1094"/>
    <mergeCell ref="AC1094:AG1094"/>
    <mergeCell ref="AH1094:AK1094"/>
    <mergeCell ref="AL1094:AO1094"/>
    <mergeCell ref="AP1094:AX1094"/>
    <mergeCell ref="C1095:I1095"/>
    <mergeCell ref="J1095:O1095"/>
    <mergeCell ref="P1095:X1095"/>
    <mergeCell ref="Y1095:AB1095"/>
    <mergeCell ref="AC1095:AG1095"/>
    <mergeCell ref="A1095:B1095"/>
    <mergeCell ref="A1094:B1094"/>
    <mergeCell ref="A1093:B1093"/>
    <mergeCell ref="C1094:I1094"/>
    <mergeCell ref="J1094:O1094"/>
    <mergeCell ref="P1094:X1094"/>
    <mergeCell ref="C1089:I1089"/>
    <mergeCell ref="J1089:O1089"/>
    <mergeCell ref="P1089:X1089"/>
    <mergeCell ref="Y1089:AB1089"/>
    <mergeCell ref="AC1089:AG1089"/>
    <mergeCell ref="AH1089:AK1089"/>
    <mergeCell ref="AP1101:AX1101"/>
    <mergeCell ref="P1088:X1088"/>
    <mergeCell ref="Y1088:AB1088"/>
    <mergeCell ref="AC1088:AG1088"/>
    <mergeCell ref="AH1088:AK1088"/>
    <mergeCell ref="AL1088:AO1088"/>
    <mergeCell ref="AP1088:AX1088"/>
    <mergeCell ref="C1100:I1100"/>
    <mergeCell ref="J1100:O1100"/>
    <mergeCell ref="P1100:X1100"/>
    <mergeCell ref="Y1100:AB1100"/>
    <mergeCell ref="AC1100:AG1100"/>
    <mergeCell ref="AH1100:AK1100"/>
    <mergeCell ref="P1099:X1099"/>
    <mergeCell ref="Y1099:AB1099"/>
    <mergeCell ref="AC1099:AG1099"/>
    <mergeCell ref="A1101:B1101"/>
    <mergeCell ref="A1100:B1100"/>
    <mergeCell ref="A1099:B1099"/>
    <mergeCell ref="C1099:I1099"/>
    <mergeCell ref="J1099:O1099"/>
    <mergeCell ref="A1098:B1098"/>
    <mergeCell ref="A1097:B1097"/>
    <mergeCell ref="A1096:B1096"/>
    <mergeCell ref="C1098:I1098"/>
    <mergeCell ref="J1098:O1098"/>
    <mergeCell ref="P1098:X1098"/>
    <mergeCell ref="AH1092:AK1092"/>
    <mergeCell ref="AL1092:AO1092"/>
    <mergeCell ref="AP1092:AX1092"/>
    <mergeCell ref="C1093:I1093"/>
    <mergeCell ref="J1093:O1093"/>
    <mergeCell ref="P1093:X1093"/>
    <mergeCell ref="Y1093:AB1093"/>
    <mergeCell ref="AC1093:AG1093"/>
    <mergeCell ref="Y1087:AB1087"/>
    <mergeCell ref="AC1087:AG1087"/>
    <mergeCell ref="AH1087:AK1087"/>
    <mergeCell ref="AL1087:AO1087"/>
    <mergeCell ref="AP1087:AX1087"/>
    <mergeCell ref="A1092:B1092"/>
    <mergeCell ref="A1089:B1089"/>
    <mergeCell ref="A1088:B1088"/>
    <mergeCell ref="C1088:I1088"/>
    <mergeCell ref="J1088:O1088"/>
    <mergeCell ref="A1087:B1087"/>
    <mergeCell ref="A1086:B1086"/>
    <mergeCell ref="A1085:B1085"/>
    <mergeCell ref="C1087:I1087"/>
    <mergeCell ref="J1087:O1087"/>
    <mergeCell ref="P1087:X1087"/>
    <mergeCell ref="AL1076:AO1076"/>
    <mergeCell ref="AP1076:AX1076"/>
    <mergeCell ref="C1077:I1077"/>
    <mergeCell ref="J1077:O1077"/>
    <mergeCell ref="P1077:X1077"/>
    <mergeCell ref="Y1077:AB1077"/>
    <mergeCell ref="AC1077:AG1077"/>
    <mergeCell ref="AH1077:AK1077"/>
    <mergeCell ref="AL1077:AO1077"/>
    <mergeCell ref="AP1077:AX1077"/>
    <mergeCell ref="AH1084:AK1084"/>
    <mergeCell ref="C1076:I1076"/>
    <mergeCell ref="J1076:O1076"/>
    <mergeCell ref="P1076:X1076"/>
    <mergeCell ref="Y1076:AB1076"/>
    <mergeCell ref="AC1076:AG1076"/>
    <mergeCell ref="AH1076:AK1076"/>
    <mergeCell ref="Y1083:AB1083"/>
    <mergeCell ref="AC1083:AG1083"/>
    <mergeCell ref="AH1083:AK1083"/>
    <mergeCell ref="AL1083:AO1083"/>
    <mergeCell ref="AP1083:AX1083"/>
    <mergeCell ref="C1084:I1084"/>
    <mergeCell ref="J1084:O1084"/>
    <mergeCell ref="P1084:X1084"/>
    <mergeCell ref="Y1084:AB1084"/>
    <mergeCell ref="AC1084:AG1084"/>
    <mergeCell ref="A1084:B1084"/>
    <mergeCell ref="A1083:B1083"/>
    <mergeCell ref="A1082:B1082"/>
    <mergeCell ref="C1083:I1083"/>
    <mergeCell ref="J1083:O1083"/>
    <mergeCell ref="P1083:X1083"/>
    <mergeCell ref="C1080:I1080"/>
    <mergeCell ref="J1080:O1080"/>
    <mergeCell ref="P1080:X1080"/>
    <mergeCell ref="Y1080:AB1080"/>
    <mergeCell ref="AC1080:AG1080"/>
    <mergeCell ref="AH1080:AK1080"/>
    <mergeCell ref="P1079:X1079"/>
    <mergeCell ref="Y1079:AB1079"/>
    <mergeCell ref="AC1079:AG1079"/>
    <mergeCell ref="AH1079:AK1079"/>
    <mergeCell ref="AL1079:AO1079"/>
    <mergeCell ref="AP1079:AX1079"/>
    <mergeCell ref="Y1078:AB1078"/>
    <mergeCell ref="AC1078:AG1078"/>
    <mergeCell ref="AH1078:AK1078"/>
    <mergeCell ref="AL1078:AO1078"/>
    <mergeCell ref="AP1078:AX1078"/>
    <mergeCell ref="A1081:B1081"/>
    <mergeCell ref="A1080:B1080"/>
    <mergeCell ref="A1079:B1079"/>
    <mergeCell ref="C1079:I1079"/>
    <mergeCell ref="J1079:O1079"/>
    <mergeCell ref="A1078:B1078"/>
    <mergeCell ref="A1077:B1077"/>
    <mergeCell ref="A1076:B1076"/>
    <mergeCell ref="C1078:I1078"/>
    <mergeCell ref="J1078:O1078"/>
    <mergeCell ref="P1078:X1078"/>
    <mergeCell ref="AH1072:AK1072"/>
    <mergeCell ref="AL1072:AO1072"/>
    <mergeCell ref="AP1072:AX1072"/>
    <mergeCell ref="C1073:I1073"/>
    <mergeCell ref="J1073:O1073"/>
    <mergeCell ref="P1073:X1073"/>
    <mergeCell ref="Y1073:AB1073"/>
    <mergeCell ref="AC1073:AG1073"/>
    <mergeCell ref="AH1073:AK1073"/>
    <mergeCell ref="AL1073:AO1073"/>
    <mergeCell ref="AH1075:AK1075"/>
    <mergeCell ref="AL1075:AO1075"/>
    <mergeCell ref="AP1075:AX1075"/>
    <mergeCell ref="AL1071:AO1071"/>
    <mergeCell ref="AP1071:AX1071"/>
    <mergeCell ref="C1072:I1072"/>
    <mergeCell ref="J1072:O1072"/>
    <mergeCell ref="P1072:X1072"/>
    <mergeCell ref="Y1072:AB1072"/>
    <mergeCell ref="AC1072:AG1072"/>
    <mergeCell ref="Y1074:AB1074"/>
    <mergeCell ref="AC1074:AG1074"/>
    <mergeCell ref="AH1074:AK1074"/>
    <mergeCell ref="AL1074:AO1074"/>
    <mergeCell ref="AP1074:AX1074"/>
    <mergeCell ref="C1075:I1075"/>
    <mergeCell ref="J1075:O1075"/>
    <mergeCell ref="P1075:X1075"/>
    <mergeCell ref="Y1075:AB1075"/>
    <mergeCell ref="AC1075:AG1075"/>
    <mergeCell ref="A1075:B1075"/>
    <mergeCell ref="A1074:B1074"/>
    <mergeCell ref="A1073:B1073"/>
    <mergeCell ref="C1074:I1074"/>
    <mergeCell ref="J1074:O1074"/>
    <mergeCell ref="P1074:X1074"/>
    <mergeCell ref="C1071:I1071"/>
    <mergeCell ref="J1071:O1071"/>
    <mergeCell ref="P1071:X1071"/>
    <mergeCell ref="Y1071:AB1071"/>
    <mergeCell ref="AC1071:AG1071"/>
    <mergeCell ref="AH1071:AK1071"/>
    <mergeCell ref="A1072:B1072"/>
    <mergeCell ref="A1071:B1071"/>
    <mergeCell ref="A1070:B1070"/>
    <mergeCell ref="C1070:I1070"/>
    <mergeCell ref="J1070:O1070"/>
    <mergeCell ref="A1069:B1069"/>
    <mergeCell ref="A1068:B1068"/>
    <mergeCell ref="A1067:B1067"/>
    <mergeCell ref="C1069:I1069"/>
    <mergeCell ref="J1069:O1069"/>
    <mergeCell ref="P1069:X1069"/>
    <mergeCell ref="AL1056:AO1056"/>
    <mergeCell ref="AP1056:AX1056"/>
    <mergeCell ref="C1059:I1059"/>
    <mergeCell ref="J1059:O1059"/>
    <mergeCell ref="P1059:X1059"/>
    <mergeCell ref="Y1059:AB1059"/>
    <mergeCell ref="AC1059:AG1059"/>
    <mergeCell ref="AH1059:AK1059"/>
    <mergeCell ref="AL1059:AO1059"/>
    <mergeCell ref="AP1059:AX1059"/>
    <mergeCell ref="AH1066:AK1066"/>
    <mergeCell ref="C1056:I1056"/>
    <mergeCell ref="J1056:O1056"/>
    <mergeCell ref="P1056:X1056"/>
    <mergeCell ref="Y1056:AB1056"/>
    <mergeCell ref="AC1056:AG1056"/>
    <mergeCell ref="AH1056:AK1056"/>
    <mergeCell ref="Y1065:AB1065"/>
    <mergeCell ref="AC1065:AG1065"/>
    <mergeCell ref="AH1065:AK1065"/>
    <mergeCell ref="AL1065:AO1065"/>
    <mergeCell ref="AP1065:AX1065"/>
    <mergeCell ref="C1066:I1066"/>
    <mergeCell ref="J1066:O1066"/>
    <mergeCell ref="P1066:X1066"/>
    <mergeCell ref="Y1066:AB1066"/>
    <mergeCell ref="AC1066:AG1066"/>
    <mergeCell ref="A1066:B1066"/>
    <mergeCell ref="A1065:B1065"/>
    <mergeCell ref="A1064:B1064"/>
    <mergeCell ref="C1065:I1065"/>
    <mergeCell ref="J1065:O1065"/>
    <mergeCell ref="P1065:X1065"/>
    <mergeCell ref="C1062:I1062"/>
    <mergeCell ref="J1062:O1062"/>
    <mergeCell ref="P1062:X1062"/>
    <mergeCell ref="Y1062:AB1062"/>
    <mergeCell ref="AC1062:AG1062"/>
    <mergeCell ref="AH1062:AK1062"/>
    <mergeCell ref="P1061:X1061"/>
    <mergeCell ref="Y1061:AB1061"/>
    <mergeCell ref="AC1061:AG1061"/>
    <mergeCell ref="A1063:B1063"/>
    <mergeCell ref="A1062:B1062"/>
    <mergeCell ref="A1061:B1061"/>
    <mergeCell ref="C1061:I1061"/>
    <mergeCell ref="J1061:O1061"/>
    <mergeCell ref="A1060:B1060"/>
    <mergeCell ref="A1059:B1059"/>
    <mergeCell ref="A1056:B1056"/>
    <mergeCell ref="C1060:I1060"/>
    <mergeCell ref="J1060:O1060"/>
    <mergeCell ref="P1060:X1060"/>
    <mergeCell ref="AH1052:AK1052"/>
    <mergeCell ref="AL1052:AO1052"/>
    <mergeCell ref="AP1052:AX1052"/>
    <mergeCell ref="C1053:I1053"/>
    <mergeCell ref="J1053:O1053"/>
    <mergeCell ref="P1053:X1053"/>
    <mergeCell ref="Y1053:AB1053"/>
    <mergeCell ref="AC1053:AG1053"/>
    <mergeCell ref="AH1053:AK1053"/>
    <mergeCell ref="AL1053:AO1053"/>
    <mergeCell ref="AH1055:AK1055"/>
    <mergeCell ref="AL1055:AO1055"/>
    <mergeCell ref="AP1055:AX1055"/>
    <mergeCell ref="AL1051:AO1051"/>
    <mergeCell ref="AP1051:AX1051"/>
    <mergeCell ref="C1052:I1052"/>
    <mergeCell ref="J1052:O1052"/>
    <mergeCell ref="P1052:X1052"/>
    <mergeCell ref="Y1052:AB1052"/>
    <mergeCell ref="AC1052:AG1052"/>
    <mergeCell ref="Y1054:AB1054"/>
    <mergeCell ref="AC1054:AG1054"/>
    <mergeCell ref="AH1054:AK1054"/>
    <mergeCell ref="AL1054:AO1054"/>
    <mergeCell ref="AP1054:AX1054"/>
    <mergeCell ref="C1055:I1055"/>
    <mergeCell ref="J1055:O1055"/>
    <mergeCell ref="P1055:X1055"/>
    <mergeCell ref="Y1055:AB1055"/>
    <mergeCell ref="AC1055:AG1055"/>
    <mergeCell ref="A1055:B1055"/>
    <mergeCell ref="A1054:B1054"/>
    <mergeCell ref="A1053:B1053"/>
    <mergeCell ref="C1054:I1054"/>
    <mergeCell ref="J1054:O1054"/>
    <mergeCell ref="P1054:X1054"/>
    <mergeCell ref="C1051:I1051"/>
    <mergeCell ref="J1051:O1051"/>
    <mergeCell ref="P1051:X1051"/>
    <mergeCell ref="Y1051:AB1051"/>
    <mergeCell ref="AC1051:AG1051"/>
    <mergeCell ref="AH1051:AK1051"/>
    <mergeCell ref="AH1049:AK1049"/>
    <mergeCell ref="AL1049:AO1049"/>
    <mergeCell ref="AP1049:AX1049"/>
    <mergeCell ref="A1052:B1052"/>
    <mergeCell ref="A1051:B1051"/>
    <mergeCell ref="A1050:B1050"/>
    <mergeCell ref="C1050:I1050"/>
    <mergeCell ref="J1050:O1050"/>
    <mergeCell ref="A1049:B1049"/>
    <mergeCell ref="A1048:B1048"/>
    <mergeCell ref="A1047:B1047"/>
    <mergeCell ref="C1049:I1049"/>
    <mergeCell ref="J1049:O1049"/>
    <mergeCell ref="P1049:X1049"/>
    <mergeCell ref="AL1038:AO1038"/>
    <mergeCell ref="AP1038:AX1038"/>
    <mergeCell ref="C1039:I1039"/>
    <mergeCell ref="J1039:O1039"/>
    <mergeCell ref="P1039:X1039"/>
    <mergeCell ref="Y1039:AB1039"/>
    <mergeCell ref="AC1039:AG1039"/>
    <mergeCell ref="AH1039:AK1039"/>
    <mergeCell ref="AL1039:AO1039"/>
    <mergeCell ref="AP1039:AX1039"/>
    <mergeCell ref="AH1046:AK1046"/>
    <mergeCell ref="C1038:I1038"/>
    <mergeCell ref="J1038:O1038"/>
    <mergeCell ref="P1038:X1038"/>
    <mergeCell ref="Y1038:AB1038"/>
    <mergeCell ref="AC1038:AG1038"/>
    <mergeCell ref="AH1038:AK1038"/>
    <mergeCell ref="Y1045:AB1045"/>
    <mergeCell ref="AC1045:AG1045"/>
    <mergeCell ref="AH1045:AK1045"/>
    <mergeCell ref="AL1045:AO1045"/>
    <mergeCell ref="AP1045:AX1045"/>
    <mergeCell ref="C1046:I1046"/>
    <mergeCell ref="J1046:O1046"/>
    <mergeCell ref="P1046:X1046"/>
    <mergeCell ref="Y1046:AB1046"/>
    <mergeCell ref="AC1046:AG1046"/>
    <mergeCell ref="A1046:B1046"/>
    <mergeCell ref="A1045:B1045"/>
    <mergeCell ref="A1044:B1044"/>
    <mergeCell ref="C1045:I1045"/>
    <mergeCell ref="J1045:O1045"/>
    <mergeCell ref="P1045:X1045"/>
    <mergeCell ref="C1042:I1042"/>
    <mergeCell ref="J1042:O1042"/>
    <mergeCell ref="P1042:X1042"/>
    <mergeCell ref="Y1042:AB1042"/>
    <mergeCell ref="AC1042:AG1042"/>
    <mergeCell ref="AH1042:AK1042"/>
    <mergeCell ref="P1041:X1041"/>
    <mergeCell ref="Y1041:AB1041"/>
    <mergeCell ref="AC1041:AG1041"/>
    <mergeCell ref="A1043:B1043"/>
    <mergeCell ref="A1042:B1042"/>
    <mergeCell ref="A1041:B1041"/>
    <mergeCell ref="C1041:I1041"/>
    <mergeCell ref="J1041:O1041"/>
    <mergeCell ref="A1040:B1040"/>
    <mergeCell ref="A1039:B1039"/>
    <mergeCell ref="A1038:B1038"/>
    <mergeCell ref="AL1018:AO1018"/>
    <mergeCell ref="AP1018:AX1018"/>
    <mergeCell ref="C1019:I1019"/>
    <mergeCell ref="J1019:O1019"/>
    <mergeCell ref="P1019:X1019"/>
    <mergeCell ref="Y1019:AB1019"/>
    <mergeCell ref="AC1019:AG1019"/>
    <mergeCell ref="AH1019:AK1019"/>
    <mergeCell ref="AL1019:AO1019"/>
    <mergeCell ref="AP1019:AX1019"/>
    <mergeCell ref="AH1028:AK1028"/>
    <mergeCell ref="C1018:I1018"/>
    <mergeCell ref="J1018:O1018"/>
    <mergeCell ref="P1018:X1018"/>
    <mergeCell ref="Y1018:AB1018"/>
    <mergeCell ref="AC1018:AG1018"/>
    <mergeCell ref="AH1018:AK1018"/>
    <mergeCell ref="Y1027:AB1027"/>
    <mergeCell ref="AC1027:AG1027"/>
    <mergeCell ref="AH1027:AK1027"/>
    <mergeCell ref="AL1027:AO1027"/>
    <mergeCell ref="AP1027:AX1027"/>
    <mergeCell ref="C1028:I1028"/>
    <mergeCell ref="J1028:O1028"/>
    <mergeCell ref="P1028:X1028"/>
    <mergeCell ref="Y1028:AB1028"/>
    <mergeCell ref="AC1028:AG1028"/>
    <mergeCell ref="A1028:B1028"/>
    <mergeCell ref="A1027:B1027"/>
    <mergeCell ref="A1026:B1026"/>
    <mergeCell ref="C1027:I1027"/>
    <mergeCell ref="J1027:O1027"/>
    <mergeCell ref="C1040:I1040"/>
    <mergeCell ref="J1040:O1040"/>
    <mergeCell ref="P1040:X1040"/>
    <mergeCell ref="AH1034:AK1034"/>
    <mergeCell ref="AL1034:AO1034"/>
    <mergeCell ref="AP1034:AX1034"/>
    <mergeCell ref="C1035:I1035"/>
    <mergeCell ref="J1035:O1035"/>
    <mergeCell ref="P1035:X1035"/>
    <mergeCell ref="Y1035:AB1035"/>
    <mergeCell ref="AC1035:AG1035"/>
    <mergeCell ref="AH1035:AK1035"/>
    <mergeCell ref="AL1035:AO1035"/>
    <mergeCell ref="AH1037:AK1037"/>
    <mergeCell ref="AL1037:AO1037"/>
    <mergeCell ref="AP1037:AX1037"/>
    <mergeCell ref="AL1033:AO1033"/>
    <mergeCell ref="AP1033:AX1033"/>
    <mergeCell ref="C1034:I1034"/>
    <mergeCell ref="J1034:O1034"/>
    <mergeCell ref="P1034:X1034"/>
    <mergeCell ref="Y1034:AB1034"/>
    <mergeCell ref="AC1034:AG1034"/>
    <mergeCell ref="Y1036:AB1036"/>
    <mergeCell ref="AC1036:AG1036"/>
    <mergeCell ref="AH1036:AK1036"/>
    <mergeCell ref="AL1036:AO1036"/>
    <mergeCell ref="AP1036:AX1036"/>
    <mergeCell ref="C1037:I1037"/>
    <mergeCell ref="J1037:O1037"/>
    <mergeCell ref="P1037:X1037"/>
    <mergeCell ref="Y1037:AB1037"/>
    <mergeCell ref="Y1026:AB1026"/>
    <mergeCell ref="AC1026:AG1026"/>
    <mergeCell ref="AH1026:AK1026"/>
    <mergeCell ref="AL1026:AO1026"/>
    <mergeCell ref="AP1026:AX1026"/>
    <mergeCell ref="A1037:B1037"/>
    <mergeCell ref="A1036:B1036"/>
    <mergeCell ref="A1035:B1035"/>
    <mergeCell ref="C1036:I1036"/>
    <mergeCell ref="J1036:O1036"/>
    <mergeCell ref="P1036:X1036"/>
    <mergeCell ref="C1033:I1033"/>
    <mergeCell ref="J1033:O1033"/>
    <mergeCell ref="P1033:X1033"/>
    <mergeCell ref="Y1033:AB1033"/>
    <mergeCell ref="AC1033:AG1033"/>
    <mergeCell ref="AH1033:AK1033"/>
    <mergeCell ref="AC1032:AG1032"/>
    <mergeCell ref="AH1032:AK1032"/>
    <mergeCell ref="AL1032:AO1032"/>
    <mergeCell ref="AP1032:AX1032"/>
    <mergeCell ref="Y1031:AB1031"/>
    <mergeCell ref="AC1031:AG1031"/>
    <mergeCell ref="AH1031:AK1031"/>
    <mergeCell ref="AL1031:AO1031"/>
    <mergeCell ref="AP1031:AX1031"/>
    <mergeCell ref="A1034:B1034"/>
    <mergeCell ref="A1033:B1033"/>
    <mergeCell ref="A1032:B1032"/>
    <mergeCell ref="C1032:I1032"/>
    <mergeCell ref="J1032:O1032"/>
    <mergeCell ref="A1031:B1031"/>
    <mergeCell ref="A1030:B1030"/>
    <mergeCell ref="A1029:B1029"/>
    <mergeCell ref="C1031:I1031"/>
    <mergeCell ref="J1031:O1031"/>
    <mergeCell ref="P1031:X1031"/>
    <mergeCell ref="AC1037:AG1037"/>
    <mergeCell ref="AP1030:AX1030"/>
    <mergeCell ref="AL1013:AO1013"/>
    <mergeCell ref="AP1013:AX1013"/>
    <mergeCell ref="C1014:I1014"/>
    <mergeCell ref="J1014:O1014"/>
    <mergeCell ref="P1014:X1014"/>
    <mergeCell ref="Y1014:AB1014"/>
    <mergeCell ref="AC1014:AG1014"/>
    <mergeCell ref="Y1016:AB1016"/>
    <mergeCell ref="AC1016:AG1016"/>
    <mergeCell ref="AH1016:AK1016"/>
    <mergeCell ref="AL1016:AO1016"/>
    <mergeCell ref="AP1016:AX1016"/>
    <mergeCell ref="C1017:I1017"/>
    <mergeCell ref="J1017:O1017"/>
    <mergeCell ref="P1017:X1017"/>
    <mergeCell ref="Y1017:AB1017"/>
    <mergeCell ref="AC1017:AG1017"/>
    <mergeCell ref="A1017:B1017"/>
    <mergeCell ref="A1016:B1016"/>
    <mergeCell ref="A1015:B1015"/>
    <mergeCell ref="C1016:I1016"/>
    <mergeCell ref="J1016:O1016"/>
    <mergeCell ref="P1016:X1016"/>
    <mergeCell ref="C1013:I1013"/>
    <mergeCell ref="J1013:O1013"/>
    <mergeCell ref="P1013:X1013"/>
    <mergeCell ref="Y1013:AB1013"/>
    <mergeCell ref="AC1013:AG1013"/>
    <mergeCell ref="AH1013:AK1013"/>
    <mergeCell ref="AP1023:AX1023"/>
    <mergeCell ref="P1012:X1012"/>
    <mergeCell ref="Y1012:AB1012"/>
    <mergeCell ref="AC1012:AG1012"/>
    <mergeCell ref="AH1012:AK1012"/>
    <mergeCell ref="AL1012:AO1012"/>
    <mergeCell ref="AP1012:AX1012"/>
    <mergeCell ref="C1022:I1022"/>
    <mergeCell ref="J1022:O1022"/>
    <mergeCell ref="P1022:X1022"/>
    <mergeCell ref="Y1022:AB1022"/>
    <mergeCell ref="AC1022:AG1022"/>
    <mergeCell ref="AH1022:AK1022"/>
    <mergeCell ref="P1021:X1021"/>
    <mergeCell ref="Y1021:AB1021"/>
    <mergeCell ref="AC1021:AG1021"/>
    <mergeCell ref="A1023:B1023"/>
    <mergeCell ref="A1022:B1022"/>
    <mergeCell ref="A1021:B1021"/>
    <mergeCell ref="C1021:I1021"/>
    <mergeCell ref="J1021:O1021"/>
    <mergeCell ref="A1020:B1020"/>
    <mergeCell ref="A1019:B1019"/>
    <mergeCell ref="A1018:B1018"/>
    <mergeCell ref="C1020:I1020"/>
    <mergeCell ref="J1020:O1020"/>
    <mergeCell ref="P1020:X1020"/>
    <mergeCell ref="AH1014:AK1014"/>
    <mergeCell ref="AL1014:AO1014"/>
    <mergeCell ref="AP1014:AX1014"/>
    <mergeCell ref="C1015:I1015"/>
    <mergeCell ref="J1015:O1015"/>
    <mergeCell ref="P1015:X1015"/>
    <mergeCell ref="Y1015:AB1015"/>
    <mergeCell ref="AC1015:AG1015"/>
    <mergeCell ref="Y1011:AB1011"/>
    <mergeCell ref="AC1011:AG1011"/>
    <mergeCell ref="AH1011:AK1011"/>
    <mergeCell ref="AL1011:AO1011"/>
    <mergeCell ref="AP1011:AX1011"/>
    <mergeCell ref="A1014:B1014"/>
    <mergeCell ref="A1013:B1013"/>
    <mergeCell ref="A1012:B1012"/>
    <mergeCell ref="C1012:I1012"/>
    <mergeCell ref="J1012:O1012"/>
    <mergeCell ref="A1011:B1011"/>
    <mergeCell ref="A1010:B1010"/>
    <mergeCell ref="A1009:B1009"/>
    <mergeCell ref="C1011:I1011"/>
    <mergeCell ref="J1011:O1011"/>
    <mergeCell ref="P1011:X1011"/>
    <mergeCell ref="AL1000:AO1000"/>
    <mergeCell ref="AP1000:AX1000"/>
    <mergeCell ref="C1001:I1001"/>
    <mergeCell ref="J1001:O1001"/>
    <mergeCell ref="P1001:X1001"/>
    <mergeCell ref="Y1001:AB1001"/>
    <mergeCell ref="AC1001:AG1001"/>
    <mergeCell ref="AH1001:AK1001"/>
    <mergeCell ref="AL1001:AO1001"/>
    <mergeCell ref="AP1001:AX1001"/>
    <mergeCell ref="AH1008:AK1008"/>
    <mergeCell ref="C1000:I1000"/>
    <mergeCell ref="J1000:O1000"/>
    <mergeCell ref="P1000:X1000"/>
    <mergeCell ref="Y1000:AB1000"/>
    <mergeCell ref="AC1000:AG1000"/>
    <mergeCell ref="AH1000:AK1000"/>
    <mergeCell ref="Y1007:AB1007"/>
    <mergeCell ref="AC1007:AG1007"/>
    <mergeCell ref="AH1007:AK1007"/>
    <mergeCell ref="AL1007:AO1007"/>
    <mergeCell ref="AP1007:AX1007"/>
    <mergeCell ref="C1008:I1008"/>
    <mergeCell ref="J1008:O1008"/>
    <mergeCell ref="P1008:X1008"/>
    <mergeCell ref="Y1008:AB1008"/>
    <mergeCell ref="AC1008:AG1008"/>
    <mergeCell ref="A1008:B1008"/>
    <mergeCell ref="A1007:B1007"/>
    <mergeCell ref="A1006:B1006"/>
    <mergeCell ref="C1007:I1007"/>
    <mergeCell ref="J1007:O1007"/>
    <mergeCell ref="P1007:X1007"/>
    <mergeCell ref="C1004:I1004"/>
    <mergeCell ref="J1004:O1004"/>
    <mergeCell ref="P1004:X1004"/>
    <mergeCell ref="Y1004:AB1004"/>
    <mergeCell ref="AC1004:AG1004"/>
    <mergeCell ref="AH1004:AK1004"/>
    <mergeCell ref="P1003:X1003"/>
    <mergeCell ref="Y1003:AB1003"/>
    <mergeCell ref="AC1003:AG1003"/>
    <mergeCell ref="AH1003:AK1003"/>
    <mergeCell ref="AL1003:AO1003"/>
    <mergeCell ref="AP1003:AX1003"/>
    <mergeCell ref="Y1002:AB1002"/>
    <mergeCell ref="AC1002:AG1002"/>
    <mergeCell ref="AH1002:AK1002"/>
    <mergeCell ref="AL1002:AO1002"/>
    <mergeCell ref="AP1002:AX1002"/>
    <mergeCell ref="A1005:B1005"/>
    <mergeCell ref="A1004:B1004"/>
    <mergeCell ref="A1003:B1003"/>
    <mergeCell ref="C1003:I1003"/>
    <mergeCell ref="J1003:O1003"/>
    <mergeCell ref="A1002:B1002"/>
    <mergeCell ref="A1001:B1001"/>
    <mergeCell ref="A1000:B1000"/>
    <mergeCell ref="C1002:I1002"/>
    <mergeCell ref="J1002:O1002"/>
    <mergeCell ref="P1002:X1002"/>
    <mergeCell ref="AH996:AK996"/>
    <mergeCell ref="AL996:AO996"/>
    <mergeCell ref="AP996:AX996"/>
    <mergeCell ref="C997:I997"/>
    <mergeCell ref="J997:O997"/>
    <mergeCell ref="P997:X997"/>
    <mergeCell ref="Y997:AB997"/>
    <mergeCell ref="AC997:AG997"/>
    <mergeCell ref="AH997:AK997"/>
    <mergeCell ref="AL997:AO997"/>
    <mergeCell ref="AH999:AK999"/>
    <mergeCell ref="AL999:AO999"/>
    <mergeCell ref="AP999:AX999"/>
    <mergeCell ref="AL995:AO995"/>
    <mergeCell ref="AP995:AX995"/>
    <mergeCell ref="C996:I996"/>
    <mergeCell ref="J996:O996"/>
    <mergeCell ref="P996:X996"/>
    <mergeCell ref="Y996:AB996"/>
    <mergeCell ref="AC996:AG996"/>
    <mergeCell ref="Y998:AB998"/>
    <mergeCell ref="AC998:AG998"/>
    <mergeCell ref="AH998:AK998"/>
    <mergeCell ref="AL998:AO998"/>
    <mergeCell ref="AP998:AX998"/>
    <mergeCell ref="C999:I999"/>
    <mergeCell ref="J999:O999"/>
    <mergeCell ref="P999:X999"/>
    <mergeCell ref="Y999:AB999"/>
    <mergeCell ref="AC999:AG999"/>
    <mergeCell ref="A999:B999"/>
    <mergeCell ref="A998:B998"/>
    <mergeCell ref="A997:B997"/>
    <mergeCell ref="C998:I998"/>
    <mergeCell ref="J998:O998"/>
    <mergeCell ref="P998:X998"/>
    <mergeCell ref="C995:I995"/>
    <mergeCell ref="J995:O995"/>
    <mergeCell ref="P995:X995"/>
    <mergeCell ref="Y995:AB995"/>
    <mergeCell ref="AC995:AG995"/>
    <mergeCell ref="AH995:AK995"/>
    <mergeCell ref="A996:B996"/>
    <mergeCell ref="A995:B995"/>
    <mergeCell ref="A994:B994"/>
    <mergeCell ref="C994:I994"/>
    <mergeCell ref="J994:O994"/>
    <mergeCell ref="A993:B993"/>
    <mergeCell ref="A990:B990"/>
    <mergeCell ref="A989:B989"/>
    <mergeCell ref="C993:I993"/>
    <mergeCell ref="J993:O993"/>
    <mergeCell ref="P993:X993"/>
    <mergeCell ref="AL980:AO980"/>
    <mergeCell ref="AP980:AX980"/>
    <mergeCell ref="C981:I981"/>
    <mergeCell ref="J981:O981"/>
    <mergeCell ref="P981:X981"/>
    <mergeCell ref="Y981:AB981"/>
    <mergeCell ref="AC981:AG981"/>
    <mergeCell ref="AH981:AK981"/>
    <mergeCell ref="AL981:AO981"/>
    <mergeCell ref="AP981:AX981"/>
    <mergeCell ref="AH988:AK988"/>
    <mergeCell ref="C980:I980"/>
    <mergeCell ref="J980:O980"/>
    <mergeCell ref="P980:X980"/>
    <mergeCell ref="Y980:AB980"/>
    <mergeCell ref="AC980:AG980"/>
    <mergeCell ref="AH980:AK980"/>
    <mergeCell ref="Y987:AB987"/>
    <mergeCell ref="AC987:AG987"/>
    <mergeCell ref="AH987:AK987"/>
    <mergeCell ref="AL987:AO987"/>
    <mergeCell ref="AP987:AX987"/>
    <mergeCell ref="C988:I988"/>
    <mergeCell ref="J988:O988"/>
    <mergeCell ref="P988:X988"/>
    <mergeCell ref="Y988:AB988"/>
    <mergeCell ref="AC988:AG988"/>
    <mergeCell ref="A988:B988"/>
    <mergeCell ref="A987:B987"/>
    <mergeCell ref="A986:B986"/>
    <mergeCell ref="C987:I987"/>
    <mergeCell ref="J987:O987"/>
    <mergeCell ref="P987:X987"/>
    <mergeCell ref="C984:I984"/>
    <mergeCell ref="J984:O984"/>
    <mergeCell ref="P984:X984"/>
    <mergeCell ref="Y984:AB984"/>
    <mergeCell ref="AC984:AG984"/>
    <mergeCell ref="AH984:AK984"/>
    <mergeCell ref="P983:X983"/>
    <mergeCell ref="Y983:AB983"/>
    <mergeCell ref="AC983:AG983"/>
    <mergeCell ref="A985:B985"/>
    <mergeCell ref="A984:B984"/>
    <mergeCell ref="A983:B983"/>
    <mergeCell ref="C983:I983"/>
    <mergeCell ref="J983:O983"/>
    <mergeCell ref="A982:B982"/>
    <mergeCell ref="A981:B981"/>
    <mergeCell ref="A980:B980"/>
    <mergeCell ref="C982:I982"/>
    <mergeCell ref="J982:O982"/>
    <mergeCell ref="P982:X982"/>
    <mergeCell ref="AH976:AK976"/>
    <mergeCell ref="AL976:AO976"/>
    <mergeCell ref="AP976:AX976"/>
    <mergeCell ref="C977:I977"/>
    <mergeCell ref="J977:O977"/>
    <mergeCell ref="P977:X977"/>
    <mergeCell ref="Y977:AB977"/>
    <mergeCell ref="AC977:AG977"/>
    <mergeCell ref="AH977:AK977"/>
    <mergeCell ref="AL977:AO977"/>
    <mergeCell ref="AH979:AK979"/>
    <mergeCell ref="AL979:AO979"/>
    <mergeCell ref="AP979:AX979"/>
    <mergeCell ref="AL975:AO975"/>
    <mergeCell ref="AP975:AX975"/>
    <mergeCell ref="C976:I976"/>
    <mergeCell ref="J976:O976"/>
    <mergeCell ref="P976:X976"/>
    <mergeCell ref="Y976:AB976"/>
    <mergeCell ref="AC976:AG976"/>
    <mergeCell ref="Y978:AB978"/>
    <mergeCell ref="AC978:AG978"/>
    <mergeCell ref="AH978:AK978"/>
    <mergeCell ref="AL978:AO978"/>
    <mergeCell ref="AP978:AX978"/>
    <mergeCell ref="C979:I979"/>
    <mergeCell ref="J979:O979"/>
    <mergeCell ref="P979:X979"/>
    <mergeCell ref="Y979:AB979"/>
    <mergeCell ref="AC979:AG979"/>
    <mergeCell ref="A979:B979"/>
    <mergeCell ref="A978:B978"/>
    <mergeCell ref="A977:B977"/>
    <mergeCell ref="C978:I978"/>
    <mergeCell ref="J978:O978"/>
    <mergeCell ref="P978:X978"/>
    <mergeCell ref="C975:I975"/>
    <mergeCell ref="J975:O975"/>
    <mergeCell ref="P975:X975"/>
    <mergeCell ref="Y975:AB975"/>
    <mergeCell ref="AC975:AG975"/>
    <mergeCell ref="AH975:AK975"/>
    <mergeCell ref="AH973:AK973"/>
    <mergeCell ref="AL973:AO973"/>
    <mergeCell ref="AP973:AX973"/>
    <mergeCell ref="A976:B976"/>
    <mergeCell ref="A975:B975"/>
    <mergeCell ref="A974:B974"/>
    <mergeCell ref="C974:I974"/>
    <mergeCell ref="J974:O974"/>
    <mergeCell ref="A973:B973"/>
    <mergeCell ref="A972:B972"/>
    <mergeCell ref="A971:B971"/>
    <mergeCell ref="C973:I973"/>
    <mergeCell ref="J973:O973"/>
    <mergeCell ref="P973:X973"/>
    <mergeCell ref="AL962:AO962"/>
    <mergeCell ref="AP962:AX962"/>
    <mergeCell ref="C963:I963"/>
    <mergeCell ref="J963:O963"/>
    <mergeCell ref="P963:X963"/>
    <mergeCell ref="Y963:AB963"/>
    <mergeCell ref="AC963:AG963"/>
    <mergeCell ref="AH963:AK963"/>
    <mergeCell ref="AL963:AO963"/>
    <mergeCell ref="AP963:AX963"/>
    <mergeCell ref="AH970:AK970"/>
    <mergeCell ref="C962:I962"/>
    <mergeCell ref="J962:O962"/>
    <mergeCell ref="P962:X962"/>
    <mergeCell ref="Y962:AB962"/>
    <mergeCell ref="AC962:AG962"/>
    <mergeCell ref="AH962:AK962"/>
    <mergeCell ref="Y969:AB969"/>
    <mergeCell ref="AC969:AG969"/>
    <mergeCell ref="AH969:AK969"/>
    <mergeCell ref="AL969:AO969"/>
    <mergeCell ref="AP969:AX969"/>
    <mergeCell ref="C970:I970"/>
    <mergeCell ref="J970:O970"/>
    <mergeCell ref="P970:X970"/>
    <mergeCell ref="Y970:AB970"/>
    <mergeCell ref="AC970:AG970"/>
    <mergeCell ref="A970:B970"/>
    <mergeCell ref="A969:B969"/>
    <mergeCell ref="A968:B968"/>
    <mergeCell ref="C969:I969"/>
    <mergeCell ref="J969:O969"/>
    <mergeCell ref="P969:X969"/>
    <mergeCell ref="C966:I966"/>
    <mergeCell ref="J966:O966"/>
    <mergeCell ref="P966:X966"/>
    <mergeCell ref="Y966:AB966"/>
    <mergeCell ref="AC966:AG966"/>
    <mergeCell ref="AH966:AK966"/>
    <mergeCell ref="P965:X965"/>
    <mergeCell ref="Y965:AB965"/>
    <mergeCell ref="AC965:AG965"/>
    <mergeCell ref="A967:B967"/>
    <mergeCell ref="A966:B966"/>
    <mergeCell ref="A965:B965"/>
    <mergeCell ref="C965:I965"/>
    <mergeCell ref="J965:O965"/>
    <mergeCell ref="A964:B964"/>
    <mergeCell ref="A963:B963"/>
    <mergeCell ref="A962:B962"/>
    <mergeCell ref="AL942:AO942"/>
    <mergeCell ref="AP942:AX942"/>
    <mergeCell ref="C943:I943"/>
    <mergeCell ref="J943:O943"/>
    <mergeCell ref="P943:X943"/>
    <mergeCell ref="Y943:AB943"/>
    <mergeCell ref="AC943:AG943"/>
    <mergeCell ref="AH943:AK943"/>
    <mergeCell ref="AL943:AO943"/>
    <mergeCell ref="AP943:AX943"/>
    <mergeCell ref="AH950:AK950"/>
    <mergeCell ref="C942:I942"/>
    <mergeCell ref="J942:O942"/>
    <mergeCell ref="P942:X942"/>
    <mergeCell ref="Y942:AB942"/>
    <mergeCell ref="AC942:AG942"/>
    <mergeCell ref="AH942:AK942"/>
    <mergeCell ref="Y949:AB949"/>
    <mergeCell ref="AC949:AG949"/>
    <mergeCell ref="AH949:AK949"/>
    <mergeCell ref="AL949:AO949"/>
    <mergeCell ref="AP949:AX949"/>
    <mergeCell ref="C950:I950"/>
    <mergeCell ref="J950:O950"/>
    <mergeCell ref="P950:X950"/>
    <mergeCell ref="Y950:AB950"/>
    <mergeCell ref="AC950:AG950"/>
    <mergeCell ref="A950:B950"/>
    <mergeCell ref="A949:B949"/>
    <mergeCell ref="A948:B948"/>
    <mergeCell ref="C949:I949"/>
    <mergeCell ref="J949:O949"/>
    <mergeCell ref="C964:I964"/>
    <mergeCell ref="J964:O964"/>
    <mergeCell ref="P964:X964"/>
    <mergeCell ref="AH956:AK956"/>
    <mergeCell ref="AL956:AO956"/>
    <mergeCell ref="AP956:AX956"/>
    <mergeCell ref="C957:I957"/>
    <mergeCell ref="J957:O957"/>
    <mergeCell ref="P957:X957"/>
    <mergeCell ref="Y957:AB957"/>
    <mergeCell ref="AC957:AG957"/>
    <mergeCell ref="AH957:AK957"/>
    <mergeCell ref="AL957:AO957"/>
    <mergeCell ref="AH961:AK961"/>
    <mergeCell ref="AL961:AO961"/>
    <mergeCell ref="AP961:AX961"/>
    <mergeCell ref="AL955:AO955"/>
    <mergeCell ref="AP955:AX955"/>
    <mergeCell ref="C956:I956"/>
    <mergeCell ref="J956:O956"/>
    <mergeCell ref="P956:X956"/>
    <mergeCell ref="Y956:AB956"/>
    <mergeCell ref="AC956:AG956"/>
    <mergeCell ref="Y960:AB960"/>
    <mergeCell ref="AC960:AG960"/>
    <mergeCell ref="AH960:AK960"/>
    <mergeCell ref="AL960:AO960"/>
    <mergeCell ref="AP960:AX960"/>
    <mergeCell ref="C961:I961"/>
    <mergeCell ref="J961:O961"/>
    <mergeCell ref="P961:X961"/>
    <mergeCell ref="Y961:AB961"/>
    <mergeCell ref="Y948:AB948"/>
    <mergeCell ref="AC948:AG948"/>
    <mergeCell ref="AH948:AK948"/>
    <mergeCell ref="AL948:AO948"/>
    <mergeCell ref="AP948:AX948"/>
    <mergeCell ref="A961:B961"/>
    <mergeCell ref="A960:B960"/>
    <mergeCell ref="A957:B957"/>
    <mergeCell ref="C960:I960"/>
    <mergeCell ref="J960:O960"/>
    <mergeCell ref="P960:X960"/>
    <mergeCell ref="C955:I955"/>
    <mergeCell ref="J955:O955"/>
    <mergeCell ref="P955:X955"/>
    <mergeCell ref="Y955:AB955"/>
    <mergeCell ref="AC955:AG955"/>
    <mergeCell ref="AH955:AK955"/>
    <mergeCell ref="AC954:AG954"/>
    <mergeCell ref="AH954:AK954"/>
    <mergeCell ref="AL954:AO954"/>
    <mergeCell ref="AP954:AX954"/>
    <mergeCell ref="Y953:AB953"/>
    <mergeCell ref="AC953:AG953"/>
    <mergeCell ref="AH953:AK953"/>
    <mergeCell ref="AL953:AO953"/>
    <mergeCell ref="AP953:AX953"/>
    <mergeCell ref="A956:B956"/>
    <mergeCell ref="A955:B955"/>
    <mergeCell ref="A954:B954"/>
    <mergeCell ref="C954:I954"/>
    <mergeCell ref="J954:O954"/>
    <mergeCell ref="A953:B953"/>
    <mergeCell ref="A952:B952"/>
    <mergeCell ref="A951:B951"/>
    <mergeCell ref="C953:I953"/>
    <mergeCell ref="J953:O953"/>
    <mergeCell ref="P953:X953"/>
    <mergeCell ref="AC961:AG961"/>
    <mergeCell ref="AP952:AX952"/>
    <mergeCell ref="AL937:AO937"/>
    <mergeCell ref="AP937:AX937"/>
    <mergeCell ref="C938:I938"/>
    <mergeCell ref="J938:O938"/>
    <mergeCell ref="P938:X938"/>
    <mergeCell ref="Y938:AB938"/>
    <mergeCell ref="AC938:AG938"/>
    <mergeCell ref="Y940:AB940"/>
    <mergeCell ref="AC940:AG940"/>
    <mergeCell ref="AH940:AK940"/>
    <mergeCell ref="AL940:AO940"/>
    <mergeCell ref="AP940:AX940"/>
    <mergeCell ref="C941:I941"/>
    <mergeCell ref="J941:O941"/>
    <mergeCell ref="P941:X941"/>
    <mergeCell ref="Y941:AB941"/>
    <mergeCell ref="AC941:AG941"/>
    <mergeCell ref="A941:B941"/>
    <mergeCell ref="A940:B940"/>
    <mergeCell ref="A939:B939"/>
    <mergeCell ref="C940:I940"/>
    <mergeCell ref="J940:O940"/>
    <mergeCell ref="P940:X940"/>
    <mergeCell ref="C937:I937"/>
    <mergeCell ref="J937:O937"/>
    <mergeCell ref="P937:X937"/>
    <mergeCell ref="Y937:AB937"/>
    <mergeCell ref="AC937:AG937"/>
    <mergeCell ref="AH937:AK937"/>
    <mergeCell ref="AP947:AX947"/>
    <mergeCell ref="P936:X936"/>
    <mergeCell ref="Y936:AB936"/>
    <mergeCell ref="AC936:AG936"/>
    <mergeCell ref="AH936:AK936"/>
    <mergeCell ref="AL936:AO936"/>
    <mergeCell ref="AP936:AX936"/>
    <mergeCell ref="C946:I946"/>
    <mergeCell ref="J946:O946"/>
    <mergeCell ref="P946:X946"/>
    <mergeCell ref="Y946:AB946"/>
    <mergeCell ref="AC946:AG946"/>
    <mergeCell ref="AH946:AK946"/>
    <mergeCell ref="P945:X945"/>
    <mergeCell ref="Y945:AB945"/>
    <mergeCell ref="AC945:AG945"/>
    <mergeCell ref="A947:B947"/>
    <mergeCell ref="A946:B946"/>
    <mergeCell ref="A945:B945"/>
    <mergeCell ref="C945:I945"/>
    <mergeCell ref="J945:O945"/>
    <mergeCell ref="A944:B944"/>
    <mergeCell ref="A943:B943"/>
    <mergeCell ref="A942:B942"/>
    <mergeCell ref="C944:I944"/>
    <mergeCell ref="J944:O944"/>
    <mergeCell ref="P944:X944"/>
    <mergeCell ref="AH938:AK938"/>
    <mergeCell ref="AL938:AO938"/>
    <mergeCell ref="AP938:AX938"/>
    <mergeCell ref="C939:I939"/>
    <mergeCell ref="J939:O939"/>
    <mergeCell ref="P939:X939"/>
    <mergeCell ref="Y939:AB939"/>
    <mergeCell ref="AC939:AG939"/>
    <mergeCell ref="Y935:AB935"/>
    <mergeCell ref="AC935:AG935"/>
    <mergeCell ref="AH935:AK935"/>
    <mergeCell ref="AL935:AO935"/>
    <mergeCell ref="AP935:AX935"/>
    <mergeCell ref="A938:B938"/>
    <mergeCell ref="A937:B937"/>
    <mergeCell ref="A936:B936"/>
    <mergeCell ref="C936:I936"/>
    <mergeCell ref="J936:O936"/>
    <mergeCell ref="A935:B935"/>
    <mergeCell ref="A934:B934"/>
    <mergeCell ref="A933:B933"/>
    <mergeCell ref="C935:I935"/>
    <mergeCell ref="J935:O935"/>
    <mergeCell ref="P935:X935"/>
    <mergeCell ref="AL922:AO922"/>
    <mergeCell ref="AP922:AX922"/>
    <mergeCell ref="C923:I923"/>
    <mergeCell ref="J923:O923"/>
    <mergeCell ref="P923:X923"/>
    <mergeCell ref="Y923:AB923"/>
    <mergeCell ref="AC923:AG923"/>
    <mergeCell ref="AH923:AK923"/>
    <mergeCell ref="AL923:AO923"/>
    <mergeCell ref="AP923:AX923"/>
    <mergeCell ref="AH932:AK932"/>
    <mergeCell ref="C922:I922"/>
    <mergeCell ref="J922:O922"/>
    <mergeCell ref="P922:X922"/>
    <mergeCell ref="Y922:AB922"/>
    <mergeCell ref="AC922:AG922"/>
    <mergeCell ref="AH922:AK922"/>
    <mergeCell ref="Y931:AB931"/>
    <mergeCell ref="AC931:AG931"/>
    <mergeCell ref="AH931:AK931"/>
    <mergeCell ref="AL931:AO931"/>
    <mergeCell ref="AP931:AX931"/>
    <mergeCell ref="C932:I932"/>
    <mergeCell ref="J932:O932"/>
    <mergeCell ref="P932:X932"/>
    <mergeCell ref="Y932:AB932"/>
    <mergeCell ref="AC932:AG932"/>
    <mergeCell ref="A932:B932"/>
    <mergeCell ref="A931:B931"/>
    <mergeCell ref="A930:B930"/>
    <mergeCell ref="C931:I931"/>
    <mergeCell ref="J931:O931"/>
    <mergeCell ref="P931:X931"/>
    <mergeCell ref="C928:I928"/>
    <mergeCell ref="J928:O928"/>
    <mergeCell ref="P928:X928"/>
    <mergeCell ref="Y928:AB928"/>
    <mergeCell ref="AC928:AG928"/>
    <mergeCell ref="AH928:AK928"/>
    <mergeCell ref="P927:X927"/>
    <mergeCell ref="Y927:AB927"/>
    <mergeCell ref="AC927:AG927"/>
    <mergeCell ref="AH927:AK927"/>
    <mergeCell ref="AL927:AO927"/>
    <mergeCell ref="AP927:AX927"/>
    <mergeCell ref="Y924:AB924"/>
    <mergeCell ref="AC924:AG924"/>
    <mergeCell ref="AH924:AK924"/>
    <mergeCell ref="AL924:AO924"/>
    <mergeCell ref="AP924:AX924"/>
    <mergeCell ref="A929:B929"/>
    <mergeCell ref="A928:B928"/>
    <mergeCell ref="A927:B927"/>
    <mergeCell ref="C927:I927"/>
    <mergeCell ref="J927:O927"/>
    <mergeCell ref="A924:B924"/>
    <mergeCell ref="A923:B923"/>
    <mergeCell ref="A922:B922"/>
    <mergeCell ref="C924:I924"/>
    <mergeCell ref="J924:O924"/>
    <mergeCell ref="P924:X924"/>
    <mergeCell ref="AH918:AK918"/>
    <mergeCell ref="AL918:AO918"/>
    <mergeCell ref="AP918:AX918"/>
    <mergeCell ref="C919:I919"/>
    <mergeCell ref="J919:O919"/>
    <mergeCell ref="P919:X919"/>
    <mergeCell ref="Y919:AB919"/>
    <mergeCell ref="AC919:AG919"/>
    <mergeCell ref="AH919:AK919"/>
    <mergeCell ref="AL919:AO919"/>
    <mergeCell ref="AH921:AK921"/>
    <mergeCell ref="AL921:AO921"/>
    <mergeCell ref="AP921:AX921"/>
    <mergeCell ref="AL917:AO917"/>
    <mergeCell ref="AP917:AX917"/>
    <mergeCell ref="C918:I918"/>
    <mergeCell ref="J918:O918"/>
    <mergeCell ref="P918:X918"/>
    <mergeCell ref="Y918:AB918"/>
    <mergeCell ref="AC918:AG918"/>
    <mergeCell ref="Y920:AB920"/>
    <mergeCell ref="AC920:AG920"/>
    <mergeCell ref="AH920:AK920"/>
    <mergeCell ref="AL920:AO920"/>
    <mergeCell ref="AP920:AX920"/>
    <mergeCell ref="C921:I921"/>
    <mergeCell ref="J921:O921"/>
    <mergeCell ref="P921:X921"/>
    <mergeCell ref="Y921:AB921"/>
    <mergeCell ref="AC921:AG921"/>
    <mergeCell ref="A921:B921"/>
    <mergeCell ref="A920:B920"/>
    <mergeCell ref="A919:B919"/>
    <mergeCell ref="C920:I920"/>
    <mergeCell ref="J920:O920"/>
    <mergeCell ref="P920:X920"/>
    <mergeCell ref="C917:I917"/>
    <mergeCell ref="J917:O917"/>
    <mergeCell ref="P917:X917"/>
    <mergeCell ref="Y917:AB917"/>
    <mergeCell ref="AC917:AG917"/>
    <mergeCell ref="AH917:AK917"/>
    <mergeCell ref="A918:B918"/>
    <mergeCell ref="A917:B917"/>
    <mergeCell ref="A916:B916"/>
    <mergeCell ref="C916:I916"/>
    <mergeCell ref="J916:O916"/>
    <mergeCell ref="A915:B915"/>
    <mergeCell ref="A914:B914"/>
    <mergeCell ref="A913:B913"/>
    <mergeCell ref="C915:I915"/>
    <mergeCell ref="J915:O915"/>
    <mergeCell ref="P915:X915"/>
    <mergeCell ref="AL904:AO904"/>
    <mergeCell ref="AP904:AX904"/>
    <mergeCell ref="C905:I905"/>
    <mergeCell ref="J905:O905"/>
    <mergeCell ref="P905:X905"/>
    <mergeCell ref="Y905:AB905"/>
    <mergeCell ref="AC905:AG905"/>
    <mergeCell ref="AH905:AK905"/>
    <mergeCell ref="AL905:AO905"/>
    <mergeCell ref="AP905:AX905"/>
    <mergeCell ref="AH912:AK912"/>
    <mergeCell ref="C904:I904"/>
    <mergeCell ref="J904:O904"/>
    <mergeCell ref="P904:X904"/>
    <mergeCell ref="Y904:AB904"/>
    <mergeCell ref="AC904:AG904"/>
    <mergeCell ref="AH904:AK904"/>
    <mergeCell ref="Y911:AB911"/>
    <mergeCell ref="AC911:AG911"/>
    <mergeCell ref="AH911:AK911"/>
    <mergeCell ref="AL911:AO911"/>
    <mergeCell ref="AP911:AX911"/>
    <mergeCell ref="C912:I912"/>
    <mergeCell ref="J912:O912"/>
    <mergeCell ref="P912:X912"/>
    <mergeCell ref="Y912:AB912"/>
    <mergeCell ref="AC912:AG912"/>
    <mergeCell ref="A912:B912"/>
    <mergeCell ref="A911:B911"/>
    <mergeCell ref="A910:B910"/>
    <mergeCell ref="C911:I911"/>
    <mergeCell ref="J911:O911"/>
    <mergeCell ref="P911:X911"/>
    <mergeCell ref="C908:I908"/>
    <mergeCell ref="J908:O908"/>
    <mergeCell ref="P908:X908"/>
    <mergeCell ref="Y908:AB908"/>
    <mergeCell ref="AC908:AG908"/>
    <mergeCell ref="AH908:AK908"/>
    <mergeCell ref="P907:X907"/>
    <mergeCell ref="Y907:AB907"/>
    <mergeCell ref="AC907:AG907"/>
    <mergeCell ref="A909:B909"/>
    <mergeCell ref="A908:B908"/>
    <mergeCell ref="A907:B907"/>
    <mergeCell ref="C907:I907"/>
    <mergeCell ref="J907:O907"/>
    <mergeCell ref="A906:B906"/>
    <mergeCell ref="A905:B905"/>
    <mergeCell ref="A904:B904"/>
    <mergeCell ref="C906:I906"/>
    <mergeCell ref="J906:O906"/>
    <mergeCell ref="P906:X906"/>
    <mergeCell ref="AH900:AK900"/>
    <mergeCell ref="AL900:AO900"/>
    <mergeCell ref="AP900:AX900"/>
    <mergeCell ref="C901:I901"/>
    <mergeCell ref="J901:O901"/>
    <mergeCell ref="P901:X901"/>
    <mergeCell ref="Y901:AB901"/>
    <mergeCell ref="AC901:AG901"/>
    <mergeCell ref="AH901:AK901"/>
    <mergeCell ref="AL901:AO901"/>
    <mergeCell ref="AH903:AK903"/>
    <mergeCell ref="AL903:AO903"/>
    <mergeCell ref="AP903:AX903"/>
    <mergeCell ref="AL899:AO899"/>
    <mergeCell ref="AP899:AX899"/>
    <mergeCell ref="C900:I900"/>
    <mergeCell ref="J900:O900"/>
    <mergeCell ref="P900:X900"/>
    <mergeCell ref="Y900:AB900"/>
    <mergeCell ref="AC900:AG900"/>
    <mergeCell ref="Y902:AB902"/>
    <mergeCell ref="AC902:AG902"/>
    <mergeCell ref="AH902:AK902"/>
    <mergeCell ref="AL902:AO902"/>
    <mergeCell ref="AP902:AX902"/>
    <mergeCell ref="C903:I903"/>
    <mergeCell ref="J903:O903"/>
    <mergeCell ref="P903:X903"/>
    <mergeCell ref="Y903:AB903"/>
    <mergeCell ref="AC903:AG903"/>
    <mergeCell ref="A903:B903"/>
    <mergeCell ref="A902:B902"/>
    <mergeCell ref="A901:B901"/>
    <mergeCell ref="C902:I902"/>
    <mergeCell ref="J902:O902"/>
    <mergeCell ref="P902:X902"/>
    <mergeCell ref="C899:I899"/>
    <mergeCell ref="J899:O899"/>
    <mergeCell ref="P899:X899"/>
    <mergeCell ref="Y899:AB899"/>
    <mergeCell ref="AC899:AG899"/>
    <mergeCell ref="AH899:AK899"/>
    <mergeCell ref="AH897:AK897"/>
    <mergeCell ref="AL897:AO897"/>
    <mergeCell ref="AP897:AX897"/>
    <mergeCell ref="A900:B900"/>
    <mergeCell ref="A899:B899"/>
    <mergeCell ref="A898:B898"/>
    <mergeCell ref="C898:I898"/>
    <mergeCell ref="J898:O898"/>
    <mergeCell ref="A897:B897"/>
    <mergeCell ref="A896:B896"/>
    <mergeCell ref="A895:B895"/>
    <mergeCell ref="C897:I897"/>
    <mergeCell ref="J897:O897"/>
    <mergeCell ref="P897:X897"/>
    <mergeCell ref="AL884:AO884"/>
    <mergeCell ref="AP884:AX884"/>
    <mergeCell ref="C885:I885"/>
    <mergeCell ref="J885:O885"/>
    <mergeCell ref="P885:X885"/>
    <mergeCell ref="Y885:AB885"/>
    <mergeCell ref="AC885:AG885"/>
    <mergeCell ref="AH885:AK885"/>
    <mergeCell ref="AL885:AO885"/>
    <mergeCell ref="AP885:AX885"/>
    <mergeCell ref="AH894:AK894"/>
    <mergeCell ref="C884:I884"/>
    <mergeCell ref="J884:O884"/>
    <mergeCell ref="P884:X884"/>
    <mergeCell ref="Y884:AB884"/>
    <mergeCell ref="AC884:AG884"/>
    <mergeCell ref="AH884:AK884"/>
    <mergeCell ref="Y891:AB891"/>
    <mergeCell ref="AC891:AG891"/>
    <mergeCell ref="AH891:AK891"/>
    <mergeCell ref="AL891:AO891"/>
    <mergeCell ref="AP891:AX891"/>
    <mergeCell ref="C894:I894"/>
    <mergeCell ref="J894:O894"/>
    <mergeCell ref="P894:X894"/>
    <mergeCell ref="Y894:AB894"/>
    <mergeCell ref="AC894:AG894"/>
    <mergeCell ref="A894:B894"/>
    <mergeCell ref="A891:B891"/>
    <mergeCell ref="A890:B890"/>
    <mergeCell ref="C891:I891"/>
    <mergeCell ref="J891:O891"/>
    <mergeCell ref="P891:X891"/>
    <mergeCell ref="C888:I888"/>
    <mergeCell ref="J888:O888"/>
    <mergeCell ref="P888:X888"/>
    <mergeCell ref="Y888:AB888"/>
    <mergeCell ref="AC888:AG888"/>
    <mergeCell ref="AH888:AK888"/>
    <mergeCell ref="P887:X887"/>
    <mergeCell ref="Y887:AB887"/>
    <mergeCell ref="AC887:AG887"/>
    <mergeCell ref="A889:B889"/>
    <mergeCell ref="A888:B888"/>
    <mergeCell ref="A887:B887"/>
    <mergeCell ref="C887:I887"/>
    <mergeCell ref="J887:O887"/>
    <mergeCell ref="A886:B886"/>
    <mergeCell ref="A885:B885"/>
    <mergeCell ref="A884:B884"/>
    <mergeCell ref="AL866:AO866"/>
    <mergeCell ref="AP866:AX866"/>
    <mergeCell ref="C867:I867"/>
    <mergeCell ref="J867:O867"/>
    <mergeCell ref="P867:X867"/>
    <mergeCell ref="Y867:AB867"/>
    <mergeCell ref="AC867:AG867"/>
    <mergeCell ref="AH867:AK867"/>
    <mergeCell ref="AL867:AO867"/>
    <mergeCell ref="AP867:AX867"/>
    <mergeCell ref="AH874:AK874"/>
    <mergeCell ref="C866:I866"/>
    <mergeCell ref="J866:O866"/>
    <mergeCell ref="P866:X866"/>
    <mergeCell ref="Y866:AB866"/>
    <mergeCell ref="AC866:AG866"/>
    <mergeCell ref="AH866:AK866"/>
    <mergeCell ref="Y873:AB873"/>
    <mergeCell ref="AC873:AG873"/>
    <mergeCell ref="AH873:AK873"/>
    <mergeCell ref="AL873:AO873"/>
    <mergeCell ref="AP873:AX873"/>
    <mergeCell ref="C874:I874"/>
    <mergeCell ref="J874:O874"/>
    <mergeCell ref="P874:X874"/>
    <mergeCell ref="Y874:AB874"/>
    <mergeCell ref="AC874:AG874"/>
    <mergeCell ref="A874:B874"/>
    <mergeCell ref="A873:B873"/>
    <mergeCell ref="A872:B872"/>
    <mergeCell ref="C873:I873"/>
    <mergeCell ref="J873:O873"/>
    <mergeCell ref="C886:I886"/>
    <mergeCell ref="J886:O886"/>
    <mergeCell ref="P886:X886"/>
    <mergeCell ref="AH880:AK880"/>
    <mergeCell ref="AL880:AO880"/>
    <mergeCell ref="AP880:AX880"/>
    <mergeCell ref="C881:I881"/>
    <mergeCell ref="J881:O881"/>
    <mergeCell ref="P881:X881"/>
    <mergeCell ref="Y881:AB881"/>
    <mergeCell ref="AC881:AG881"/>
    <mergeCell ref="AH881:AK881"/>
    <mergeCell ref="AL881:AO881"/>
    <mergeCell ref="AH883:AK883"/>
    <mergeCell ref="AL883:AO883"/>
    <mergeCell ref="AP883:AX883"/>
    <mergeCell ref="AL879:AO879"/>
    <mergeCell ref="AP879:AX879"/>
    <mergeCell ref="C880:I880"/>
    <mergeCell ref="J880:O880"/>
    <mergeCell ref="P880:X880"/>
    <mergeCell ref="Y880:AB880"/>
    <mergeCell ref="AC880:AG880"/>
    <mergeCell ref="Y882:AB882"/>
    <mergeCell ref="AC882:AG882"/>
    <mergeCell ref="AH882:AK882"/>
    <mergeCell ref="AL882:AO882"/>
    <mergeCell ref="AP882:AX882"/>
    <mergeCell ref="C883:I883"/>
    <mergeCell ref="J883:O883"/>
    <mergeCell ref="P883:X883"/>
    <mergeCell ref="Y883:AB883"/>
    <mergeCell ref="Y872:AB872"/>
    <mergeCell ref="AC872:AG872"/>
    <mergeCell ref="AH872:AK872"/>
    <mergeCell ref="AL872:AO872"/>
    <mergeCell ref="AP872:AX872"/>
    <mergeCell ref="A883:B883"/>
    <mergeCell ref="A882:B882"/>
    <mergeCell ref="A881:B881"/>
    <mergeCell ref="C882:I882"/>
    <mergeCell ref="J882:O882"/>
    <mergeCell ref="P882:X882"/>
    <mergeCell ref="C879:I879"/>
    <mergeCell ref="J879:O879"/>
    <mergeCell ref="P879:X879"/>
    <mergeCell ref="Y879:AB879"/>
    <mergeCell ref="AC879:AG879"/>
    <mergeCell ref="AH879:AK879"/>
    <mergeCell ref="AC878:AG878"/>
    <mergeCell ref="AH878:AK878"/>
    <mergeCell ref="AL878:AO878"/>
    <mergeCell ref="AP878:AX878"/>
    <mergeCell ref="Y877:AB877"/>
    <mergeCell ref="AC877:AG877"/>
    <mergeCell ref="AH877:AK877"/>
    <mergeCell ref="AL877:AO877"/>
    <mergeCell ref="AP877:AX877"/>
    <mergeCell ref="A880:B880"/>
    <mergeCell ref="A879:B879"/>
    <mergeCell ref="A878:B878"/>
    <mergeCell ref="C878:I878"/>
    <mergeCell ref="J878:O878"/>
    <mergeCell ref="A877:B877"/>
    <mergeCell ref="A876:B876"/>
    <mergeCell ref="A875:B875"/>
    <mergeCell ref="C877:I877"/>
    <mergeCell ref="J877:O877"/>
    <mergeCell ref="P877:X877"/>
    <mergeCell ref="AC883:AG883"/>
    <mergeCell ref="AP876:AX876"/>
    <mergeCell ref="AL861:AO861"/>
    <mergeCell ref="AP861:AX861"/>
    <mergeCell ref="C862:I862"/>
    <mergeCell ref="J862:O862"/>
    <mergeCell ref="P862:X862"/>
    <mergeCell ref="Y862:AB862"/>
    <mergeCell ref="AC862:AG862"/>
    <mergeCell ref="Y864:AB864"/>
    <mergeCell ref="AC864:AG864"/>
    <mergeCell ref="AH864:AK864"/>
    <mergeCell ref="AL864:AO864"/>
    <mergeCell ref="AP864:AX864"/>
    <mergeCell ref="C865:I865"/>
    <mergeCell ref="J865:O865"/>
    <mergeCell ref="P865:X865"/>
    <mergeCell ref="Y865:AB865"/>
    <mergeCell ref="AC865:AG865"/>
    <mergeCell ref="A865:B865"/>
    <mergeCell ref="A864:B864"/>
    <mergeCell ref="A863:B863"/>
    <mergeCell ref="C864:I864"/>
    <mergeCell ref="J864:O864"/>
    <mergeCell ref="P864:X864"/>
    <mergeCell ref="C861:I861"/>
    <mergeCell ref="J861:O861"/>
    <mergeCell ref="P861:X861"/>
    <mergeCell ref="Y861:AB861"/>
    <mergeCell ref="AC861:AG861"/>
    <mergeCell ref="AH861:AK861"/>
    <mergeCell ref="AP871:AX871"/>
    <mergeCell ref="P858:X858"/>
    <mergeCell ref="Y858:AB858"/>
    <mergeCell ref="AC858:AG858"/>
    <mergeCell ref="AH858:AK858"/>
    <mergeCell ref="AL858:AO858"/>
    <mergeCell ref="AP858:AX858"/>
    <mergeCell ref="C870:I870"/>
    <mergeCell ref="J870:O870"/>
    <mergeCell ref="P870:X870"/>
    <mergeCell ref="Y870:AB870"/>
    <mergeCell ref="AC870:AG870"/>
    <mergeCell ref="AH870:AK870"/>
    <mergeCell ref="P869:X869"/>
    <mergeCell ref="Y869:AB869"/>
    <mergeCell ref="AC869:AG869"/>
    <mergeCell ref="A871:B871"/>
    <mergeCell ref="A870:B870"/>
    <mergeCell ref="A869:B869"/>
    <mergeCell ref="C869:I869"/>
    <mergeCell ref="J869:O869"/>
    <mergeCell ref="A868:B868"/>
    <mergeCell ref="A867:B867"/>
    <mergeCell ref="A866:B866"/>
    <mergeCell ref="C868:I868"/>
    <mergeCell ref="J868:O868"/>
    <mergeCell ref="P868:X868"/>
    <mergeCell ref="AH862:AK862"/>
    <mergeCell ref="AL862:AO862"/>
    <mergeCell ref="AP862:AX862"/>
    <mergeCell ref="C863:I863"/>
    <mergeCell ref="J863:O863"/>
    <mergeCell ref="P863:X863"/>
    <mergeCell ref="Y863:AB863"/>
    <mergeCell ref="AC863:AG863"/>
    <mergeCell ref="Y857:AB857"/>
    <mergeCell ref="AC857:AG857"/>
    <mergeCell ref="AH857:AK857"/>
    <mergeCell ref="AL857:AO857"/>
    <mergeCell ref="AP857:AX857"/>
    <mergeCell ref="A862:B862"/>
    <mergeCell ref="A861:B861"/>
    <mergeCell ref="A858:B858"/>
    <mergeCell ref="C858:I858"/>
    <mergeCell ref="J858:O858"/>
    <mergeCell ref="A857:B857"/>
    <mergeCell ref="A856:B856"/>
    <mergeCell ref="A855:B855"/>
    <mergeCell ref="C857:I857"/>
    <mergeCell ref="J857:O857"/>
    <mergeCell ref="P857:X857"/>
    <mergeCell ref="AL846:AO846"/>
    <mergeCell ref="AP846:AX846"/>
    <mergeCell ref="C847:I847"/>
    <mergeCell ref="J847:O847"/>
    <mergeCell ref="P847:X847"/>
    <mergeCell ref="Y847:AB847"/>
    <mergeCell ref="AC847:AG847"/>
    <mergeCell ref="AH847:AK847"/>
    <mergeCell ref="AL847:AO847"/>
    <mergeCell ref="AP847:AX847"/>
    <mergeCell ref="AH854:AK854"/>
    <mergeCell ref="C846:I846"/>
    <mergeCell ref="J846:O846"/>
    <mergeCell ref="P846:X846"/>
    <mergeCell ref="Y846:AB846"/>
    <mergeCell ref="AC846:AG846"/>
    <mergeCell ref="AH846:AK846"/>
    <mergeCell ref="Y853:AB853"/>
    <mergeCell ref="AC853:AG853"/>
    <mergeCell ref="AH853:AK853"/>
    <mergeCell ref="AL853:AO853"/>
    <mergeCell ref="AP853:AX853"/>
    <mergeCell ref="C854:I854"/>
    <mergeCell ref="J854:O854"/>
    <mergeCell ref="P854:X854"/>
    <mergeCell ref="Y854:AB854"/>
    <mergeCell ref="AC854:AG854"/>
    <mergeCell ref="A854:B854"/>
    <mergeCell ref="A853:B853"/>
    <mergeCell ref="A852:B852"/>
    <mergeCell ref="C853:I853"/>
    <mergeCell ref="J853:O853"/>
    <mergeCell ref="P853:X853"/>
    <mergeCell ref="C850:I850"/>
    <mergeCell ref="J850:O850"/>
    <mergeCell ref="P850:X850"/>
    <mergeCell ref="Y850:AB850"/>
    <mergeCell ref="AC850:AG850"/>
    <mergeCell ref="AH850:AK850"/>
    <mergeCell ref="P849:X849"/>
    <mergeCell ref="Y849:AB849"/>
    <mergeCell ref="AC849:AG849"/>
    <mergeCell ref="AH849:AK849"/>
    <mergeCell ref="AL849:AO849"/>
    <mergeCell ref="AP849:AX849"/>
    <mergeCell ref="Y848:AB848"/>
    <mergeCell ref="AC848:AG848"/>
    <mergeCell ref="AH848:AK848"/>
    <mergeCell ref="AL848:AO848"/>
    <mergeCell ref="AP848:AX848"/>
    <mergeCell ref="A851:B851"/>
    <mergeCell ref="A850:B850"/>
    <mergeCell ref="A849:B849"/>
    <mergeCell ref="C849:I849"/>
    <mergeCell ref="J849:O849"/>
    <mergeCell ref="A848:B848"/>
    <mergeCell ref="A847:B847"/>
    <mergeCell ref="A846:B846"/>
    <mergeCell ref="C848:I848"/>
    <mergeCell ref="J848:O848"/>
    <mergeCell ref="P848:X848"/>
    <mergeCell ref="AH842:AK842"/>
    <mergeCell ref="AL842:AO842"/>
    <mergeCell ref="AP842:AX842"/>
    <mergeCell ref="C843:I843"/>
    <mergeCell ref="J843:O843"/>
    <mergeCell ref="P843:X843"/>
    <mergeCell ref="Y843:AB843"/>
    <mergeCell ref="AC843:AG843"/>
    <mergeCell ref="AH843:AK843"/>
    <mergeCell ref="AL843:AO843"/>
    <mergeCell ref="AH845:AK845"/>
    <mergeCell ref="AL845:AO845"/>
    <mergeCell ref="AP845:AX845"/>
    <mergeCell ref="AL841:AO841"/>
    <mergeCell ref="AP841:AX841"/>
    <mergeCell ref="C842:I842"/>
    <mergeCell ref="J842:O842"/>
    <mergeCell ref="P842:X842"/>
    <mergeCell ref="Y842:AB842"/>
    <mergeCell ref="AC842:AG842"/>
    <mergeCell ref="Y844:AB844"/>
    <mergeCell ref="AC844:AG844"/>
    <mergeCell ref="AH844:AK844"/>
    <mergeCell ref="AL844:AO844"/>
    <mergeCell ref="AP844:AX844"/>
    <mergeCell ref="C845:I845"/>
    <mergeCell ref="J845:O845"/>
    <mergeCell ref="P845:X845"/>
    <mergeCell ref="Y845:AB845"/>
    <mergeCell ref="AC845:AG845"/>
    <mergeCell ref="A845:B845"/>
    <mergeCell ref="A844:B844"/>
    <mergeCell ref="A843:B843"/>
    <mergeCell ref="C844:I844"/>
    <mergeCell ref="J844:O844"/>
    <mergeCell ref="P844:X844"/>
    <mergeCell ref="C841:I841"/>
    <mergeCell ref="J841:O841"/>
    <mergeCell ref="P841:X841"/>
    <mergeCell ref="Y841:AB841"/>
    <mergeCell ref="AC841:AG841"/>
    <mergeCell ref="AH841:AK841"/>
    <mergeCell ref="A842:B842"/>
    <mergeCell ref="A841:B841"/>
    <mergeCell ref="A840:B840"/>
    <mergeCell ref="C840:I840"/>
    <mergeCell ref="J840:O840"/>
    <mergeCell ref="A839:B839"/>
    <mergeCell ref="A838:B838"/>
    <mergeCell ref="A837:B837"/>
    <mergeCell ref="C839:I839"/>
    <mergeCell ref="J839:O839"/>
    <mergeCell ref="P839:X839"/>
    <mergeCell ref="AL828:AO828"/>
    <mergeCell ref="AP828:AX828"/>
    <mergeCell ref="C829:I829"/>
    <mergeCell ref="J829:O829"/>
    <mergeCell ref="P829:X829"/>
    <mergeCell ref="Y829:AB829"/>
    <mergeCell ref="AC829:AG829"/>
    <mergeCell ref="AH829:AK829"/>
    <mergeCell ref="AL829:AO829"/>
    <mergeCell ref="AP829:AX829"/>
    <mergeCell ref="AH836:AK836"/>
    <mergeCell ref="C828:I828"/>
    <mergeCell ref="J828:O828"/>
    <mergeCell ref="P828:X828"/>
    <mergeCell ref="Y828:AB828"/>
    <mergeCell ref="AC828:AG828"/>
    <mergeCell ref="AH828:AK828"/>
    <mergeCell ref="Y835:AB835"/>
    <mergeCell ref="AC835:AG835"/>
    <mergeCell ref="AH835:AK835"/>
    <mergeCell ref="AL835:AO835"/>
    <mergeCell ref="AP835:AX835"/>
    <mergeCell ref="C836:I836"/>
    <mergeCell ref="J836:O836"/>
    <mergeCell ref="P836:X836"/>
    <mergeCell ref="Y836:AB836"/>
    <mergeCell ref="AC836:AG836"/>
    <mergeCell ref="A836:B836"/>
    <mergeCell ref="A835:B835"/>
    <mergeCell ref="A834:B834"/>
    <mergeCell ref="C835:I835"/>
    <mergeCell ref="J835:O835"/>
    <mergeCell ref="P835:X835"/>
    <mergeCell ref="C832:I832"/>
    <mergeCell ref="J832:O832"/>
    <mergeCell ref="P832:X832"/>
    <mergeCell ref="Y832:AB832"/>
    <mergeCell ref="AC832:AG832"/>
    <mergeCell ref="AH832:AK832"/>
    <mergeCell ref="P831:X831"/>
    <mergeCell ref="Y831:AB831"/>
    <mergeCell ref="AC831:AG831"/>
    <mergeCell ref="A833:B833"/>
    <mergeCell ref="A832:B832"/>
    <mergeCell ref="A831:B831"/>
    <mergeCell ref="C831:I831"/>
    <mergeCell ref="J831:O831"/>
    <mergeCell ref="A830:B830"/>
    <mergeCell ref="A829:B829"/>
    <mergeCell ref="A828:B828"/>
    <mergeCell ref="C830:I830"/>
    <mergeCell ref="J830:O830"/>
    <mergeCell ref="P830:X830"/>
    <mergeCell ref="AH822:AK822"/>
    <mergeCell ref="AL822:AO822"/>
    <mergeCell ref="AP822:AX822"/>
    <mergeCell ref="C823:I823"/>
    <mergeCell ref="J823:O823"/>
    <mergeCell ref="P823:X823"/>
    <mergeCell ref="Y823:AB823"/>
    <mergeCell ref="AC823:AG823"/>
    <mergeCell ref="AH823:AK823"/>
    <mergeCell ref="AL823:AO823"/>
    <mergeCell ref="AH825:AK825"/>
    <mergeCell ref="AL825:AO825"/>
    <mergeCell ref="AP825:AX825"/>
    <mergeCell ref="AL821:AO821"/>
    <mergeCell ref="AP821:AX821"/>
    <mergeCell ref="C822:I822"/>
    <mergeCell ref="J822:O822"/>
    <mergeCell ref="P822:X822"/>
    <mergeCell ref="Y822:AB822"/>
    <mergeCell ref="AC822:AG822"/>
    <mergeCell ref="Y824:AB824"/>
    <mergeCell ref="AC824:AG824"/>
    <mergeCell ref="AH824:AK824"/>
    <mergeCell ref="AL824:AO824"/>
    <mergeCell ref="AP824:AX824"/>
    <mergeCell ref="C825:I825"/>
    <mergeCell ref="J825:O825"/>
    <mergeCell ref="P825:X825"/>
    <mergeCell ref="Y825:AB825"/>
    <mergeCell ref="AC825:AG825"/>
    <mergeCell ref="A825:B825"/>
    <mergeCell ref="A824:B824"/>
    <mergeCell ref="A823:B823"/>
    <mergeCell ref="C824:I824"/>
    <mergeCell ref="J824:O824"/>
    <mergeCell ref="P824:X824"/>
    <mergeCell ref="C821:I821"/>
    <mergeCell ref="J821:O821"/>
    <mergeCell ref="P821:X821"/>
    <mergeCell ref="Y821:AB821"/>
    <mergeCell ref="AC821:AG821"/>
    <mergeCell ref="AH821:AK821"/>
    <mergeCell ref="AH819:AK819"/>
    <mergeCell ref="AL819:AO819"/>
    <mergeCell ref="AP819:AX819"/>
    <mergeCell ref="A822:B822"/>
    <mergeCell ref="A821:B821"/>
    <mergeCell ref="A820:B820"/>
    <mergeCell ref="C820:I820"/>
    <mergeCell ref="J820:O820"/>
    <mergeCell ref="A819:B819"/>
    <mergeCell ref="A818:B818"/>
    <mergeCell ref="A817:B817"/>
    <mergeCell ref="C819:I819"/>
    <mergeCell ref="J819:O819"/>
    <mergeCell ref="P819:X819"/>
    <mergeCell ref="AL808:AO808"/>
    <mergeCell ref="AP808:AX808"/>
    <mergeCell ref="C809:I809"/>
    <mergeCell ref="J809:O809"/>
    <mergeCell ref="P809:X809"/>
    <mergeCell ref="Y809:AB809"/>
    <mergeCell ref="AC809:AG809"/>
    <mergeCell ref="AH809:AK809"/>
    <mergeCell ref="AL809:AO809"/>
    <mergeCell ref="AP809:AX809"/>
    <mergeCell ref="AH816:AK816"/>
    <mergeCell ref="C808:I808"/>
    <mergeCell ref="J808:O808"/>
    <mergeCell ref="P808:X808"/>
    <mergeCell ref="Y808:AB808"/>
    <mergeCell ref="AC808:AG808"/>
    <mergeCell ref="AH808:AK808"/>
    <mergeCell ref="Y815:AB815"/>
    <mergeCell ref="AC815:AG815"/>
    <mergeCell ref="AH815:AK815"/>
    <mergeCell ref="AL815:AO815"/>
    <mergeCell ref="AP815:AX815"/>
    <mergeCell ref="C816:I816"/>
    <mergeCell ref="J816:O816"/>
    <mergeCell ref="P816:X816"/>
    <mergeCell ref="Y816:AB816"/>
    <mergeCell ref="AC816:AG816"/>
    <mergeCell ref="A816:B816"/>
    <mergeCell ref="A815:B815"/>
    <mergeCell ref="A814:B814"/>
    <mergeCell ref="C815:I815"/>
    <mergeCell ref="J815:O815"/>
    <mergeCell ref="P815:X815"/>
    <mergeCell ref="C812:I812"/>
    <mergeCell ref="J812:O812"/>
    <mergeCell ref="P812:X812"/>
    <mergeCell ref="Y812:AB812"/>
    <mergeCell ref="AC812:AG812"/>
    <mergeCell ref="AH812:AK812"/>
    <mergeCell ref="P811:X811"/>
    <mergeCell ref="Y811:AB811"/>
    <mergeCell ref="AC811:AG811"/>
    <mergeCell ref="A813:B813"/>
    <mergeCell ref="A812:B812"/>
    <mergeCell ref="A811:B811"/>
    <mergeCell ref="C811:I811"/>
    <mergeCell ref="J811:O811"/>
    <mergeCell ref="A810:B810"/>
    <mergeCell ref="A809:B809"/>
    <mergeCell ref="A808:B808"/>
    <mergeCell ref="AL788:AO788"/>
    <mergeCell ref="AP788:AX788"/>
    <mergeCell ref="C789:I789"/>
    <mergeCell ref="J789:O789"/>
    <mergeCell ref="P789:X789"/>
    <mergeCell ref="Y789:AB789"/>
    <mergeCell ref="AC789:AG789"/>
    <mergeCell ref="AH789:AK789"/>
    <mergeCell ref="AL789:AO789"/>
    <mergeCell ref="AP789:AX789"/>
    <mergeCell ref="AH798:AK798"/>
    <mergeCell ref="C788:I788"/>
    <mergeCell ref="J788:O788"/>
    <mergeCell ref="P788:X788"/>
    <mergeCell ref="Y788:AB788"/>
    <mergeCell ref="AC788:AG788"/>
    <mergeCell ref="AH788:AK788"/>
    <mergeCell ref="Y797:AB797"/>
    <mergeCell ref="AC797:AG797"/>
    <mergeCell ref="AH797:AK797"/>
    <mergeCell ref="AL797:AO797"/>
    <mergeCell ref="AP797:AX797"/>
    <mergeCell ref="C798:I798"/>
    <mergeCell ref="J798:O798"/>
    <mergeCell ref="P798:X798"/>
    <mergeCell ref="Y798:AB798"/>
    <mergeCell ref="AC798:AG798"/>
    <mergeCell ref="A798:B798"/>
    <mergeCell ref="A797:B797"/>
    <mergeCell ref="A796:B796"/>
    <mergeCell ref="C797:I797"/>
    <mergeCell ref="J797:O797"/>
    <mergeCell ref="C810:I810"/>
    <mergeCell ref="J810:O810"/>
    <mergeCell ref="P810:X810"/>
    <mergeCell ref="AH804:AK804"/>
    <mergeCell ref="AL804:AO804"/>
    <mergeCell ref="AP804:AX804"/>
    <mergeCell ref="C805:I805"/>
    <mergeCell ref="J805:O805"/>
    <mergeCell ref="P805:X805"/>
    <mergeCell ref="Y805:AB805"/>
    <mergeCell ref="AC805:AG805"/>
    <mergeCell ref="AH805:AK805"/>
    <mergeCell ref="AL805:AO805"/>
    <mergeCell ref="AH807:AK807"/>
    <mergeCell ref="AL807:AO807"/>
    <mergeCell ref="AP807:AX807"/>
    <mergeCell ref="AL803:AO803"/>
    <mergeCell ref="AP803:AX803"/>
    <mergeCell ref="C804:I804"/>
    <mergeCell ref="J804:O804"/>
    <mergeCell ref="P804:X804"/>
    <mergeCell ref="Y804:AB804"/>
    <mergeCell ref="AC804:AG804"/>
    <mergeCell ref="Y806:AB806"/>
    <mergeCell ref="AC806:AG806"/>
    <mergeCell ref="AH806:AK806"/>
    <mergeCell ref="AL806:AO806"/>
    <mergeCell ref="AP806:AX806"/>
    <mergeCell ref="C807:I807"/>
    <mergeCell ref="J807:O807"/>
    <mergeCell ref="P807:X807"/>
    <mergeCell ref="Y807:AB807"/>
    <mergeCell ref="Y796:AB796"/>
    <mergeCell ref="AC796:AG796"/>
    <mergeCell ref="AH796:AK796"/>
    <mergeCell ref="AL796:AO796"/>
    <mergeCell ref="AP796:AX796"/>
    <mergeCell ref="A807:B807"/>
    <mergeCell ref="A806:B806"/>
    <mergeCell ref="A805:B805"/>
    <mergeCell ref="C806:I806"/>
    <mergeCell ref="J806:O806"/>
    <mergeCell ref="P806:X806"/>
    <mergeCell ref="C803:I803"/>
    <mergeCell ref="J803:O803"/>
    <mergeCell ref="P803:X803"/>
    <mergeCell ref="Y803:AB803"/>
    <mergeCell ref="AC803:AG803"/>
    <mergeCell ref="AH803:AK803"/>
    <mergeCell ref="AC802:AG802"/>
    <mergeCell ref="AH802:AK802"/>
    <mergeCell ref="AL802:AO802"/>
    <mergeCell ref="AP802:AX802"/>
    <mergeCell ref="Y801:AB801"/>
    <mergeCell ref="AC801:AG801"/>
    <mergeCell ref="AH801:AK801"/>
    <mergeCell ref="AL801:AO801"/>
    <mergeCell ref="AP801:AX801"/>
    <mergeCell ref="A804:B804"/>
    <mergeCell ref="A803:B803"/>
    <mergeCell ref="A802:B802"/>
    <mergeCell ref="C802:I802"/>
    <mergeCell ref="J802:O802"/>
    <mergeCell ref="A801:B801"/>
    <mergeCell ref="A800:B800"/>
    <mergeCell ref="A799:B799"/>
    <mergeCell ref="C801:I801"/>
    <mergeCell ref="J801:O801"/>
    <mergeCell ref="P801:X801"/>
    <mergeCell ref="AC807:AG807"/>
    <mergeCell ref="AP800:AX800"/>
    <mergeCell ref="AL783:AO783"/>
    <mergeCell ref="AP783:AX783"/>
    <mergeCell ref="C784:I784"/>
    <mergeCell ref="J784:O784"/>
    <mergeCell ref="P784:X784"/>
    <mergeCell ref="Y784:AB784"/>
    <mergeCell ref="AC784:AG784"/>
    <mergeCell ref="Y786:AB786"/>
    <mergeCell ref="AC786:AG786"/>
    <mergeCell ref="AH786:AK786"/>
    <mergeCell ref="AL786:AO786"/>
    <mergeCell ref="AP786:AX786"/>
    <mergeCell ref="C787:I787"/>
    <mergeCell ref="J787:O787"/>
    <mergeCell ref="P787:X787"/>
    <mergeCell ref="Y787:AB787"/>
    <mergeCell ref="AC787:AG787"/>
    <mergeCell ref="A787:B787"/>
    <mergeCell ref="A786:B786"/>
    <mergeCell ref="A785:B785"/>
    <mergeCell ref="C786:I786"/>
    <mergeCell ref="J786:O786"/>
    <mergeCell ref="P786:X786"/>
    <mergeCell ref="C783:I783"/>
    <mergeCell ref="J783:O783"/>
    <mergeCell ref="P783:X783"/>
    <mergeCell ref="Y783:AB783"/>
    <mergeCell ref="AC783:AG783"/>
    <mergeCell ref="AH783:AK783"/>
    <mergeCell ref="AP795:AX795"/>
    <mergeCell ref="P782:X782"/>
    <mergeCell ref="Y782:AB782"/>
    <mergeCell ref="AC782:AG782"/>
    <mergeCell ref="AH782:AK782"/>
    <mergeCell ref="AL782:AO782"/>
    <mergeCell ref="AP782:AX782"/>
    <mergeCell ref="C792:I792"/>
    <mergeCell ref="J792:O792"/>
    <mergeCell ref="P792:X792"/>
    <mergeCell ref="Y792:AB792"/>
    <mergeCell ref="AC792:AG792"/>
    <mergeCell ref="AH792:AK792"/>
    <mergeCell ref="P791:X791"/>
    <mergeCell ref="Y791:AB791"/>
    <mergeCell ref="AC791:AG791"/>
    <mergeCell ref="A795:B795"/>
    <mergeCell ref="A792:B792"/>
    <mergeCell ref="A791:B791"/>
    <mergeCell ref="C791:I791"/>
    <mergeCell ref="J791:O791"/>
    <mergeCell ref="A790:B790"/>
    <mergeCell ref="A789:B789"/>
    <mergeCell ref="A788:B788"/>
    <mergeCell ref="C790:I790"/>
    <mergeCell ref="J790:O790"/>
    <mergeCell ref="P790:X790"/>
    <mergeCell ref="AH784:AK784"/>
    <mergeCell ref="AL784:AO784"/>
    <mergeCell ref="AP784:AX784"/>
    <mergeCell ref="C785:I785"/>
    <mergeCell ref="J785:O785"/>
    <mergeCell ref="P785:X785"/>
    <mergeCell ref="Y785:AB785"/>
    <mergeCell ref="AC785:AG785"/>
    <mergeCell ref="Y781:AB781"/>
    <mergeCell ref="AC781:AG781"/>
    <mergeCell ref="AH781:AK781"/>
    <mergeCell ref="AL781:AO781"/>
    <mergeCell ref="AP781:AX781"/>
    <mergeCell ref="A784:B784"/>
    <mergeCell ref="A783:B783"/>
    <mergeCell ref="A782:B782"/>
    <mergeCell ref="C782:I782"/>
    <mergeCell ref="J782:O782"/>
    <mergeCell ref="A781:B781"/>
    <mergeCell ref="A780:B780"/>
    <mergeCell ref="A779:B779"/>
    <mergeCell ref="C781:I781"/>
    <mergeCell ref="J781:O781"/>
    <mergeCell ref="P781:X781"/>
    <mergeCell ref="AL770:AO770"/>
    <mergeCell ref="AP770:AX770"/>
    <mergeCell ref="C771:I771"/>
    <mergeCell ref="J771:O771"/>
    <mergeCell ref="P771:X771"/>
    <mergeCell ref="Y771:AB771"/>
    <mergeCell ref="AC771:AG771"/>
    <mergeCell ref="AH771:AK771"/>
    <mergeCell ref="AL771:AO771"/>
    <mergeCell ref="AP771:AX771"/>
    <mergeCell ref="AH778:AK778"/>
    <mergeCell ref="C770:I770"/>
    <mergeCell ref="J770:O770"/>
    <mergeCell ref="P770:X770"/>
    <mergeCell ref="Y770:AB770"/>
    <mergeCell ref="AC770:AG770"/>
    <mergeCell ref="AH770:AK770"/>
    <mergeCell ref="Y777:AB777"/>
    <mergeCell ref="AC777:AG777"/>
    <mergeCell ref="AH777:AK777"/>
    <mergeCell ref="AL777:AO777"/>
    <mergeCell ref="AP777:AX777"/>
    <mergeCell ref="C778:I778"/>
    <mergeCell ref="J778:O778"/>
    <mergeCell ref="P778:X778"/>
    <mergeCell ref="Y778:AB778"/>
    <mergeCell ref="AC778:AG778"/>
    <mergeCell ref="A778:B778"/>
    <mergeCell ref="A777:B777"/>
    <mergeCell ref="A776:B776"/>
    <mergeCell ref="C777:I777"/>
    <mergeCell ref="J777:O777"/>
    <mergeCell ref="P777:X777"/>
    <mergeCell ref="C774:I774"/>
    <mergeCell ref="J774:O774"/>
    <mergeCell ref="P774:X774"/>
    <mergeCell ref="Y774:AB774"/>
    <mergeCell ref="AC774:AG774"/>
    <mergeCell ref="AH774:AK774"/>
    <mergeCell ref="P773:X773"/>
    <mergeCell ref="Y773:AB773"/>
    <mergeCell ref="AC773:AG773"/>
    <mergeCell ref="AH773:AK773"/>
    <mergeCell ref="AL773:AO773"/>
    <mergeCell ref="AP773:AX773"/>
    <mergeCell ref="Y772:AB772"/>
    <mergeCell ref="AC772:AG772"/>
    <mergeCell ref="AH772:AK772"/>
    <mergeCell ref="AL772:AO772"/>
    <mergeCell ref="AP772:AX772"/>
    <mergeCell ref="A775:B775"/>
    <mergeCell ref="A774:B774"/>
    <mergeCell ref="A773:B773"/>
    <mergeCell ref="C773:I773"/>
    <mergeCell ref="J773:O773"/>
    <mergeCell ref="A772:B772"/>
    <mergeCell ref="A771:B771"/>
    <mergeCell ref="A770:B770"/>
    <mergeCell ref="C772:I772"/>
    <mergeCell ref="J772:O772"/>
    <mergeCell ref="P772:X772"/>
    <mergeCell ref="AH766:AK766"/>
    <mergeCell ref="AL766:AO766"/>
    <mergeCell ref="AP766:AX766"/>
    <mergeCell ref="C767:I767"/>
    <mergeCell ref="J767:O767"/>
    <mergeCell ref="P767:X767"/>
    <mergeCell ref="Y767:AB767"/>
    <mergeCell ref="AC767:AG767"/>
    <mergeCell ref="AH767:AK767"/>
    <mergeCell ref="AL767:AO767"/>
    <mergeCell ref="AH769:AK769"/>
    <mergeCell ref="AL769:AO769"/>
    <mergeCell ref="AP769:AX769"/>
    <mergeCell ref="AL765:AO765"/>
    <mergeCell ref="AP765:AX765"/>
    <mergeCell ref="C766:I766"/>
    <mergeCell ref="J766:O766"/>
    <mergeCell ref="P766:X766"/>
    <mergeCell ref="Y766:AB766"/>
    <mergeCell ref="AC766:AG766"/>
    <mergeCell ref="Y768:AB768"/>
    <mergeCell ref="AC768:AG768"/>
    <mergeCell ref="AH768:AK768"/>
    <mergeCell ref="AL768:AO768"/>
    <mergeCell ref="AP768:AX768"/>
    <mergeCell ref="C769:I769"/>
    <mergeCell ref="J769:O769"/>
    <mergeCell ref="P769:X769"/>
    <mergeCell ref="Y769:AB769"/>
    <mergeCell ref="AC769:AG769"/>
    <mergeCell ref="A769:B769"/>
    <mergeCell ref="A768:B768"/>
    <mergeCell ref="A767:B767"/>
    <mergeCell ref="C768:I768"/>
    <mergeCell ref="J768:O768"/>
    <mergeCell ref="P768:X768"/>
    <mergeCell ref="C765:I765"/>
    <mergeCell ref="J765:O765"/>
    <mergeCell ref="P765:X765"/>
    <mergeCell ref="Y765:AB765"/>
    <mergeCell ref="AC765:AG765"/>
    <mergeCell ref="AH765:AK765"/>
    <mergeCell ref="A766:B766"/>
    <mergeCell ref="A765:B765"/>
    <mergeCell ref="A764:B764"/>
    <mergeCell ref="C764:I764"/>
    <mergeCell ref="J764:O764"/>
    <mergeCell ref="A763:B763"/>
    <mergeCell ref="A762:B762"/>
    <mergeCell ref="A759:B759"/>
    <mergeCell ref="C763:I763"/>
    <mergeCell ref="J763:O763"/>
    <mergeCell ref="P763:X763"/>
    <mergeCell ref="AL750:AO750"/>
    <mergeCell ref="AP750:AX750"/>
    <mergeCell ref="C751:I751"/>
    <mergeCell ref="J751:O751"/>
    <mergeCell ref="P751:X751"/>
    <mergeCell ref="Y751:AB751"/>
    <mergeCell ref="AC751:AG751"/>
    <mergeCell ref="AH751:AK751"/>
    <mergeCell ref="AL751:AO751"/>
    <mergeCell ref="AP751:AX751"/>
    <mergeCell ref="AH758:AK758"/>
    <mergeCell ref="C750:I750"/>
    <mergeCell ref="J750:O750"/>
    <mergeCell ref="P750:X750"/>
    <mergeCell ref="Y750:AB750"/>
    <mergeCell ref="AC750:AG750"/>
    <mergeCell ref="AH750:AK750"/>
    <mergeCell ref="Y757:AB757"/>
    <mergeCell ref="AC757:AG757"/>
    <mergeCell ref="AH757:AK757"/>
    <mergeCell ref="AL757:AO757"/>
    <mergeCell ref="AP757:AX757"/>
    <mergeCell ref="C758:I758"/>
    <mergeCell ref="J758:O758"/>
    <mergeCell ref="P758:X758"/>
    <mergeCell ref="Y758:AB758"/>
    <mergeCell ref="AC758:AG758"/>
    <mergeCell ref="A758:B758"/>
    <mergeCell ref="A757:B757"/>
    <mergeCell ref="A756:B756"/>
    <mergeCell ref="C757:I757"/>
    <mergeCell ref="J757:O757"/>
    <mergeCell ref="P757:X757"/>
    <mergeCell ref="C754:I754"/>
    <mergeCell ref="J754:O754"/>
    <mergeCell ref="P754:X754"/>
    <mergeCell ref="Y754:AB754"/>
    <mergeCell ref="AC754:AG754"/>
    <mergeCell ref="AH754:AK754"/>
    <mergeCell ref="P753:X753"/>
    <mergeCell ref="Y753:AB753"/>
    <mergeCell ref="AC753:AG753"/>
    <mergeCell ref="A755:B755"/>
    <mergeCell ref="A754:B754"/>
    <mergeCell ref="A753:B753"/>
    <mergeCell ref="C753:I753"/>
    <mergeCell ref="J753:O753"/>
    <mergeCell ref="A752:B752"/>
    <mergeCell ref="A751:B751"/>
    <mergeCell ref="A750:B750"/>
    <mergeCell ref="C752:I752"/>
    <mergeCell ref="J752:O752"/>
    <mergeCell ref="P752:X752"/>
    <mergeCell ref="AH746:AK746"/>
    <mergeCell ref="AL746:AO746"/>
    <mergeCell ref="AP746:AX746"/>
    <mergeCell ref="C747:I747"/>
    <mergeCell ref="J747:O747"/>
    <mergeCell ref="P747:X747"/>
    <mergeCell ref="Y747:AB747"/>
    <mergeCell ref="AC747:AG747"/>
    <mergeCell ref="AH747:AK747"/>
    <mergeCell ref="AL747:AO747"/>
    <mergeCell ref="AH749:AK749"/>
    <mergeCell ref="AL749:AO749"/>
    <mergeCell ref="AP749:AX749"/>
    <mergeCell ref="AL745:AO745"/>
    <mergeCell ref="AP745:AX745"/>
    <mergeCell ref="C746:I746"/>
    <mergeCell ref="J746:O746"/>
    <mergeCell ref="P746:X746"/>
    <mergeCell ref="Y746:AB746"/>
    <mergeCell ref="AC746:AG746"/>
    <mergeCell ref="Y748:AB748"/>
    <mergeCell ref="AC748:AG748"/>
    <mergeCell ref="AH748:AK748"/>
    <mergeCell ref="AL748:AO748"/>
    <mergeCell ref="AP748:AX748"/>
    <mergeCell ref="C749:I749"/>
    <mergeCell ref="J749:O749"/>
    <mergeCell ref="P749:X749"/>
    <mergeCell ref="Y749:AB749"/>
    <mergeCell ref="AC749:AG749"/>
    <mergeCell ref="A749:B749"/>
    <mergeCell ref="A748:B748"/>
    <mergeCell ref="A747:B747"/>
    <mergeCell ref="C748:I748"/>
    <mergeCell ref="J748:O748"/>
    <mergeCell ref="P748:X748"/>
    <mergeCell ref="C745:I745"/>
    <mergeCell ref="J745:O745"/>
    <mergeCell ref="P745:X745"/>
    <mergeCell ref="Y745:AB745"/>
    <mergeCell ref="AC745:AG745"/>
    <mergeCell ref="AH745:AK745"/>
    <mergeCell ref="AH743:AK743"/>
    <mergeCell ref="AL743:AO743"/>
    <mergeCell ref="AP743:AX743"/>
    <mergeCell ref="A746:B746"/>
    <mergeCell ref="A745:B745"/>
    <mergeCell ref="A744:B744"/>
    <mergeCell ref="C744:I744"/>
    <mergeCell ref="J744:O744"/>
    <mergeCell ref="A743:B743"/>
    <mergeCell ref="A742:B742"/>
    <mergeCell ref="A741:B741"/>
    <mergeCell ref="C743:I743"/>
    <mergeCell ref="J743:O743"/>
    <mergeCell ref="P743:X743"/>
    <mergeCell ref="AL732:AO732"/>
    <mergeCell ref="AP732:AX732"/>
    <mergeCell ref="C733:I733"/>
    <mergeCell ref="J733:O733"/>
    <mergeCell ref="P733:X733"/>
    <mergeCell ref="Y733:AB733"/>
    <mergeCell ref="AC733:AG733"/>
    <mergeCell ref="AH733:AK733"/>
    <mergeCell ref="AL733:AO733"/>
    <mergeCell ref="AP733:AX733"/>
    <mergeCell ref="AH740:AK740"/>
    <mergeCell ref="C732:I732"/>
    <mergeCell ref="J732:O732"/>
    <mergeCell ref="P732:X732"/>
    <mergeCell ref="Y732:AB732"/>
    <mergeCell ref="AC732:AG732"/>
    <mergeCell ref="AH732:AK732"/>
    <mergeCell ref="Y739:AB739"/>
    <mergeCell ref="AC739:AG739"/>
    <mergeCell ref="AH739:AK739"/>
    <mergeCell ref="AL739:AO739"/>
    <mergeCell ref="AP739:AX739"/>
    <mergeCell ref="C740:I740"/>
    <mergeCell ref="J740:O740"/>
    <mergeCell ref="P740:X740"/>
    <mergeCell ref="Y740:AB740"/>
    <mergeCell ref="AC740:AG740"/>
    <mergeCell ref="A740:B740"/>
    <mergeCell ref="A739:B739"/>
    <mergeCell ref="A738:B738"/>
    <mergeCell ref="C739:I739"/>
    <mergeCell ref="J739:O739"/>
    <mergeCell ref="P739:X739"/>
    <mergeCell ref="C736:I736"/>
    <mergeCell ref="J736:O736"/>
    <mergeCell ref="P736:X736"/>
    <mergeCell ref="Y736:AB736"/>
    <mergeCell ref="AC736:AG736"/>
    <mergeCell ref="AH736:AK736"/>
    <mergeCell ref="P735:X735"/>
    <mergeCell ref="Y735:AB735"/>
    <mergeCell ref="AC735:AG735"/>
    <mergeCell ref="A737:B737"/>
    <mergeCell ref="A736:B736"/>
    <mergeCell ref="A735:B735"/>
    <mergeCell ref="C735:I735"/>
    <mergeCell ref="J735:O735"/>
    <mergeCell ref="A734:B734"/>
    <mergeCell ref="A733:B733"/>
    <mergeCell ref="A732:B732"/>
    <mergeCell ref="AL712:AO712"/>
    <mergeCell ref="AP712:AX712"/>
    <mergeCell ref="C713:I713"/>
    <mergeCell ref="J713:O713"/>
    <mergeCell ref="P713:X713"/>
    <mergeCell ref="Y713:AB713"/>
    <mergeCell ref="AC713:AG713"/>
    <mergeCell ref="AH713:AK713"/>
    <mergeCell ref="AL713:AO713"/>
    <mergeCell ref="AP713:AX713"/>
    <mergeCell ref="AH720:AK720"/>
    <mergeCell ref="C712:I712"/>
    <mergeCell ref="J712:O712"/>
    <mergeCell ref="P712:X712"/>
    <mergeCell ref="Y712:AB712"/>
    <mergeCell ref="AC712:AG712"/>
    <mergeCell ref="AH712:AK712"/>
    <mergeCell ref="Y719:AB719"/>
    <mergeCell ref="AC719:AG719"/>
    <mergeCell ref="AH719:AK719"/>
    <mergeCell ref="AL719:AO719"/>
    <mergeCell ref="AP719:AX719"/>
    <mergeCell ref="C720:I720"/>
    <mergeCell ref="J720:O720"/>
    <mergeCell ref="P720:X720"/>
    <mergeCell ref="Y720:AB720"/>
    <mergeCell ref="AC720:AG720"/>
    <mergeCell ref="A720:B720"/>
    <mergeCell ref="A719:B719"/>
    <mergeCell ref="A718:B718"/>
    <mergeCell ref="C719:I719"/>
    <mergeCell ref="J719:O719"/>
    <mergeCell ref="C734:I734"/>
    <mergeCell ref="J734:O734"/>
    <mergeCell ref="P734:X734"/>
    <mergeCell ref="AH726:AK726"/>
    <mergeCell ref="AL726:AO726"/>
    <mergeCell ref="AP726:AX726"/>
    <mergeCell ref="C729:I729"/>
    <mergeCell ref="J729:O729"/>
    <mergeCell ref="P729:X729"/>
    <mergeCell ref="Y729:AB729"/>
    <mergeCell ref="AC729:AG729"/>
    <mergeCell ref="AH729:AK729"/>
    <mergeCell ref="AL729:AO729"/>
    <mergeCell ref="AH731:AK731"/>
    <mergeCell ref="AL731:AO731"/>
    <mergeCell ref="AP731:AX731"/>
    <mergeCell ref="AL725:AO725"/>
    <mergeCell ref="AP725:AX725"/>
    <mergeCell ref="C726:I726"/>
    <mergeCell ref="J726:O726"/>
    <mergeCell ref="P726:X726"/>
    <mergeCell ref="Y726:AB726"/>
    <mergeCell ref="AC726:AG726"/>
    <mergeCell ref="Y730:AB730"/>
    <mergeCell ref="AC730:AG730"/>
    <mergeCell ref="AH730:AK730"/>
    <mergeCell ref="AL730:AO730"/>
    <mergeCell ref="AP730:AX730"/>
    <mergeCell ref="C731:I731"/>
    <mergeCell ref="J731:O731"/>
    <mergeCell ref="P731:X731"/>
    <mergeCell ref="Y731:AB731"/>
    <mergeCell ref="Y718:AB718"/>
    <mergeCell ref="AC718:AG718"/>
    <mergeCell ref="AH718:AK718"/>
    <mergeCell ref="AL718:AO718"/>
    <mergeCell ref="AP718:AX718"/>
    <mergeCell ref="A731:B731"/>
    <mergeCell ref="A730:B730"/>
    <mergeCell ref="A729:B729"/>
    <mergeCell ref="C730:I730"/>
    <mergeCell ref="J730:O730"/>
    <mergeCell ref="P730:X730"/>
    <mergeCell ref="C725:I725"/>
    <mergeCell ref="J725:O725"/>
    <mergeCell ref="P725:X725"/>
    <mergeCell ref="Y725:AB725"/>
    <mergeCell ref="AC725:AG725"/>
    <mergeCell ref="AH725:AK725"/>
    <mergeCell ref="AC724:AG724"/>
    <mergeCell ref="AH724:AK724"/>
    <mergeCell ref="AL724:AO724"/>
    <mergeCell ref="AP724:AX724"/>
    <mergeCell ref="Y723:AB723"/>
    <mergeCell ref="AC723:AG723"/>
    <mergeCell ref="AH723:AK723"/>
    <mergeCell ref="AL723:AO723"/>
    <mergeCell ref="AP723:AX723"/>
    <mergeCell ref="A726:B726"/>
    <mergeCell ref="A725:B725"/>
    <mergeCell ref="A724:B724"/>
    <mergeCell ref="C724:I724"/>
    <mergeCell ref="J724:O724"/>
    <mergeCell ref="A723:B723"/>
    <mergeCell ref="A722:B722"/>
    <mergeCell ref="A721:B721"/>
    <mergeCell ref="C723:I723"/>
    <mergeCell ref="J723:O723"/>
    <mergeCell ref="P723:X723"/>
    <mergeCell ref="AC731:AG731"/>
    <mergeCell ref="AP722:AX722"/>
    <mergeCell ref="AL707:AO707"/>
    <mergeCell ref="AP707:AX707"/>
    <mergeCell ref="C708:I708"/>
    <mergeCell ref="J708:O708"/>
    <mergeCell ref="P708:X708"/>
    <mergeCell ref="Y708:AB708"/>
    <mergeCell ref="AC708:AG708"/>
    <mergeCell ref="Y710:AB710"/>
    <mergeCell ref="AC710:AG710"/>
    <mergeCell ref="AH710:AK710"/>
    <mergeCell ref="AL710:AO710"/>
    <mergeCell ref="AP710:AX710"/>
    <mergeCell ref="C711:I711"/>
    <mergeCell ref="J711:O711"/>
    <mergeCell ref="P711:X711"/>
    <mergeCell ref="Y711:AB711"/>
    <mergeCell ref="AC711:AG711"/>
    <mergeCell ref="A711:B711"/>
    <mergeCell ref="A710:B710"/>
    <mergeCell ref="A709:B709"/>
    <mergeCell ref="C710:I710"/>
    <mergeCell ref="J710:O710"/>
    <mergeCell ref="P710:X710"/>
    <mergeCell ref="C707:I707"/>
    <mergeCell ref="J707:O707"/>
    <mergeCell ref="P707:X707"/>
    <mergeCell ref="Y707:AB707"/>
    <mergeCell ref="AC707:AG707"/>
    <mergeCell ref="AH707:AK707"/>
    <mergeCell ref="AP717:AX717"/>
    <mergeCell ref="P706:X706"/>
    <mergeCell ref="Y706:AB706"/>
    <mergeCell ref="AC706:AG706"/>
    <mergeCell ref="AH706:AK706"/>
    <mergeCell ref="AL706:AO706"/>
    <mergeCell ref="AP706:AX706"/>
    <mergeCell ref="C716:I716"/>
    <mergeCell ref="J716:O716"/>
    <mergeCell ref="P716:X716"/>
    <mergeCell ref="Y716:AB716"/>
    <mergeCell ref="AC716:AG716"/>
    <mergeCell ref="AH716:AK716"/>
    <mergeCell ref="P715:X715"/>
    <mergeCell ref="Y715:AB715"/>
    <mergeCell ref="AC715:AG715"/>
    <mergeCell ref="A717:B717"/>
    <mergeCell ref="A716:B716"/>
    <mergeCell ref="A715:B715"/>
    <mergeCell ref="C715:I715"/>
    <mergeCell ref="J715:O715"/>
    <mergeCell ref="A714:B714"/>
    <mergeCell ref="A713:B713"/>
    <mergeCell ref="A712:B712"/>
    <mergeCell ref="C714:I714"/>
    <mergeCell ref="J714:O714"/>
    <mergeCell ref="P714:X714"/>
    <mergeCell ref="AH708:AK708"/>
    <mergeCell ref="AL708:AO708"/>
    <mergeCell ref="AP708:AX708"/>
    <mergeCell ref="C709:I709"/>
    <mergeCell ref="J709:O709"/>
    <mergeCell ref="P709:X709"/>
    <mergeCell ref="Y709:AB709"/>
    <mergeCell ref="AC709:AG709"/>
    <mergeCell ref="Y705:AB705"/>
    <mergeCell ref="AC705:AG705"/>
    <mergeCell ref="AH705:AK705"/>
    <mergeCell ref="AL705:AO705"/>
    <mergeCell ref="AP705:AX705"/>
    <mergeCell ref="A708:B708"/>
    <mergeCell ref="A707:B707"/>
    <mergeCell ref="A706:B706"/>
    <mergeCell ref="C706:I706"/>
    <mergeCell ref="J706:O706"/>
    <mergeCell ref="A705:B705"/>
    <mergeCell ref="A704:B704"/>
    <mergeCell ref="A703:B703"/>
    <mergeCell ref="C705:I705"/>
    <mergeCell ref="J705:O705"/>
    <mergeCell ref="P705:X705"/>
    <mergeCell ref="AL692:AO692"/>
    <mergeCell ref="AP692:AX692"/>
    <mergeCell ref="C693:I693"/>
    <mergeCell ref="J693:O693"/>
    <mergeCell ref="P693:X693"/>
    <mergeCell ref="Y693:AB693"/>
    <mergeCell ref="AC693:AG693"/>
    <mergeCell ref="AH693:AK693"/>
    <mergeCell ref="AL693:AO693"/>
    <mergeCell ref="AP693:AX693"/>
    <mergeCell ref="AH702:AK702"/>
    <mergeCell ref="C692:I692"/>
    <mergeCell ref="J692:O692"/>
    <mergeCell ref="P692:X692"/>
    <mergeCell ref="Y692:AB692"/>
    <mergeCell ref="AC692:AG692"/>
    <mergeCell ref="AH692:AK692"/>
    <mergeCell ref="Y701:AB701"/>
    <mergeCell ref="AC701:AG701"/>
    <mergeCell ref="AH701:AK701"/>
    <mergeCell ref="AL701:AO701"/>
    <mergeCell ref="AP701:AX701"/>
    <mergeCell ref="C702:I702"/>
    <mergeCell ref="J702:O702"/>
    <mergeCell ref="P702:X702"/>
    <mergeCell ref="Y702:AB702"/>
    <mergeCell ref="AC702:AG702"/>
    <mergeCell ref="A702:B702"/>
    <mergeCell ref="A701:B701"/>
    <mergeCell ref="A700:B700"/>
    <mergeCell ref="C701:I701"/>
    <mergeCell ref="J701:O701"/>
    <mergeCell ref="P701:X701"/>
    <mergeCell ref="C698:I698"/>
    <mergeCell ref="J698:O698"/>
    <mergeCell ref="P698:X698"/>
    <mergeCell ref="Y698:AB698"/>
    <mergeCell ref="AC698:AG698"/>
    <mergeCell ref="AH698:AK698"/>
    <mergeCell ref="P697:X697"/>
    <mergeCell ref="Y697:AB697"/>
    <mergeCell ref="AC697:AG697"/>
    <mergeCell ref="AH697:AK697"/>
    <mergeCell ref="AL697:AO697"/>
    <mergeCell ref="AP697:AX697"/>
    <mergeCell ref="Y696:AB696"/>
    <mergeCell ref="AC696:AG696"/>
    <mergeCell ref="AH696:AK696"/>
    <mergeCell ref="AL696:AO696"/>
    <mergeCell ref="AP696:AX696"/>
    <mergeCell ref="A699:B699"/>
    <mergeCell ref="A698:B698"/>
    <mergeCell ref="A697:B697"/>
    <mergeCell ref="C697:I697"/>
    <mergeCell ref="J697:O697"/>
    <mergeCell ref="A696:B696"/>
    <mergeCell ref="A693:B693"/>
    <mergeCell ref="A692:B692"/>
    <mergeCell ref="C696:I696"/>
    <mergeCell ref="J696:O696"/>
    <mergeCell ref="P696:X696"/>
    <mergeCell ref="AH688:AK688"/>
    <mergeCell ref="AL688:AO688"/>
    <mergeCell ref="AP688:AX688"/>
    <mergeCell ref="C689:I689"/>
    <mergeCell ref="J689:O689"/>
    <mergeCell ref="P689:X689"/>
    <mergeCell ref="Y689:AB689"/>
    <mergeCell ref="AC689:AG689"/>
    <mergeCell ref="AH689:AK689"/>
    <mergeCell ref="AL689:AO689"/>
    <mergeCell ref="AH691:AK691"/>
    <mergeCell ref="AL691:AO691"/>
    <mergeCell ref="AP691:AX691"/>
    <mergeCell ref="AL687:AO687"/>
    <mergeCell ref="AP687:AX687"/>
    <mergeCell ref="C688:I688"/>
    <mergeCell ref="J688:O688"/>
    <mergeCell ref="P688:X688"/>
    <mergeCell ref="Y688:AB688"/>
    <mergeCell ref="AC688:AG688"/>
    <mergeCell ref="Y690:AB690"/>
    <mergeCell ref="AC690:AG690"/>
    <mergeCell ref="AH690:AK690"/>
    <mergeCell ref="AL690:AO690"/>
    <mergeCell ref="AP690:AX690"/>
    <mergeCell ref="C691:I691"/>
    <mergeCell ref="J691:O691"/>
    <mergeCell ref="P691:X691"/>
    <mergeCell ref="Y691:AB691"/>
    <mergeCell ref="AC691:AG691"/>
    <mergeCell ref="A691:B691"/>
    <mergeCell ref="A690:B690"/>
    <mergeCell ref="A689:B689"/>
    <mergeCell ref="C690:I690"/>
    <mergeCell ref="J690:O690"/>
    <mergeCell ref="P690:X690"/>
    <mergeCell ref="C687:I687"/>
    <mergeCell ref="J687:O687"/>
    <mergeCell ref="P687:X687"/>
    <mergeCell ref="Y687:AB687"/>
    <mergeCell ref="AC687:AG687"/>
    <mergeCell ref="AH687:AK687"/>
    <mergeCell ref="A688:B688"/>
    <mergeCell ref="A687:B687"/>
    <mergeCell ref="A686:B686"/>
    <mergeCell ref="C686:I686"/>
    <mergeCell ref="J686:O686"/>
    <mergeCell ref="A685:B685"/>
    <mergeCell ref="A684:B684"/>
    <mergeCell ref="A683:B683"/>
    <mergeCell ref="C685:I685"/>
    <mergeCell ref="J685:O685"/>
    <mergeCell ref="P685:X685"/>
    <mergeCell ref="AL674:AO674"/>
    <mergeCell ref="AP674:AX674"/>
    <mergeCell ref="C675:I675"/>
    <mergeCell ref="J675:O675"/>
    <mergeCell ref="P675:X675"/>
    <mergeCell ref="Y675:AB675"/>
    <mergeCell ref="AC675:AG675"/>
    <mergeCell ref="AH675:AK675"/>
    <mergeCell ref="AL675:AO675"/>
    <mergeCell ref="AP675:AX675"/>
    <mergeCell ref="AH682:AK682"/>
    <mergeCell ref="C674:I674"/>
    <mergeCell ref="J674:O674"/>
    <mergeCell ref="P674:X674"/>
    <mergeCell ref="Y674:AB674"/>
    <mergeCell ref="AC674:AG674"/>
    <mergeCell ref="AH674:AK674"/>
    <mergeCell ref="Y681:AB681"/>
    <mergeCell ref="AC681:AG681"/>
    <mergeCell ref="AH681:AK681"/>
    <mergeCell ref="AL681:AO681"/>
    <mergeCell ref="AP681:AX681"/>
    <mergeCell ref="C682:I682"/>
    <mergeCell ref="J682:O682"/>
    <mergeCell ref="P682:X682"/>
    <mergeCell ref="Y682:AB682"/>
    <mergeCell ref="AC682:AG682"/>
    <mergeCell ref="A682:B682"/>
    <mergeCell ref="A681:B681"/>
    <mergeCell ref="A680:B680"/>
    <mergeCell ref="C681:I681"/>
    <mergeCell ref="J681:O681"/>
    <mergeCell ref="P681:X681"/>
    <mergeCell ref="C678:I678"/>
    <mergeCell ref="J678:O678"/>
    <mergeCell ref="P678:X678"/>
    <mergeCell ref="Y678:AB678"/>
    <mergeCell ref="AC678:AG678"/>
    <mergeCell ref="AH678:AK678"/>
    <mergeCell ref="P677:X677"/>
    <mergeCell ref="Y677:AB677"/>
    <mergeCell ref="AC677:AG677"/>
    <mergeCell ref="A679:B679"/>
    <mergeCell ref="A678:B678"/>
    <mergeCell ref="A677:B677"/>
    <mergeCell ref="C677:I677"/>
    <mergeCell ref="J677:O677"/>
    <mergeCell ref="A676:B676"/>
    <mergeCell ref="A675:B675"/>
    <mergeCell ref="A674:B674"/>
    <mergeCell ref="C676:I676"/>
    <mergeCell ref="J676:O676"/>
    <mergeCell ref="P676:X676"/>
    <mergeCell ref="AH670:AK670"/>
    <mergeCell ref="AL670:AO670"/>
    <mergeCell ref="AP670:AX670"/>
    <mergeCell ref="C671:I671"/>
    <mergeCell ref="J671:O671"/>
    <mergeCell ref="P671:X671"/>
    <mergeCell ref="Y671:AB671"/>
    <mergeCell ref="AC671:AG671"/>
    <mergeCell ref="AH671:AK671"/>
    <mergeCell ref="AL671:AO671"/>
    <mergeCell ref="AH673:AK673"/>
    <mergeCell ref="AL673:AO673"/>
    <mergeCell ref="AP673:AX673"/>
    <mergeCell ref="AL669:AO669"/>
    <mergeCell ref="AP669:AX669"/>
    <mergeCell ref="C670:I670"/>
    <mergeCell ref="J670:O670"/>
    <mergeCell ref="P670:X670"/>
    <mergeCell ref="Y670:AB670"/>
    <mergeCell ref="AC670:AG670"/>
    <mergeCell ref="Y672:AB672"/>
    <mergeCell ref="AC672:AG672"/>
    <mergeCell ref="AH672:AK672"/>
    <mergeCell ref="AL672:AO672"/>
    <mergeCell ref="AP672:AX672"/>
    <mergeCell ref="C673:I673"/>
    <mergeCell ref="J673:O673"/>
    <mergeCell ref="P673:X673"/>
    <mergeCell ref="Y673:AB673"/>
    <mergeCell ref="AC673:AG673"/>
    <mergeCell ref="A673:B673"/>
    <mergeCell ref="A672:B672"/>
    <mergeCell ref="A671:B671"/>
    <mergeCell ref="C672:I672"/>
    <mergeCell ref="J672:O672"/>
    <mergeCell ref="P672:X672"/>
    <mergeCell ref="C669:I669"/>
    <mergeCell ref="J669:O669"/>
    <mergeCell ref="P669:X669"/>
    <mergeCell ref="Y669:AB669"/>
    <mergeCell ref="AC669:AG669"/>
    <mergeCell ref="AH669:AK669"/>
    <mergeCell ref="AH667:AK667"/>
    <mergeCell ref="AL667:AO667"/>
    <mergeCell ref="AP667:AX667"/>
    <mergeCell ref="A670:B670"/>
    <mergeCell ref="A669:B669"/>
    <mergeCell ref="A668:B668"/>
    <mergeCell ref="C668:I668"/>
    <mergeCell ref="J668:O668"/>
    <mergeCell ref="A667:B667"/>
    <mergeCell ref="A666:B666"/>
    <mergeCell ref="A665:B665"/>
    <mergeCell ref="C667:I667"/>
    <mergeCell ref="J667:O667"/>
    <mergeCell ref="P667:X667"/>
    <mergeCell ref="AL654:AO654"/>
    <mergeCell ref="AP654:AX654"/>
    <mergeCell ref="C655:I655"/>
    <mergeCell ref="J655:O655"/>
    <mergeCell ref="P655:X655"/>
    <mergeCell ref="Y655:AB655"/>
    <mergeCell ref="AC655:AG655"/>
    <mergeCell ref="AH655:AK655"/>
    <mergeCell ref="AL655:AO655"/>
    <mergeCell ref="AP655:AX655"/>
    <mergeCell ref="AH664:AK664"/>
    <mergeCell ref="C654:I654"/>
    <mergeCell ref="J654:O654"/>
    <mergeCell ref="P654:X654"/>
    <mergeCell ref="Y654:AB654"/>
    <mergeCell ref="AC654:AG654"/>
    <mergeCell ref="AH654:AK654"/>
    <mergeCell ref="Y663:AB663"/>
    <mergeCell ref="AC663:AG663"/>
    <mergeCell ref="AH663:AK663"/>
    <mergeCell ref="AL663:AO663"/>
    <mergeCell ref="AP663:AX663"/>
    <mergeCell ref="C664:I664"/>
    <mergeCell ref="J664:O664"/>
    <mergeCell ref="P664:X664"/>
    <mergeCell ref="Y664:AB664"/>
    <mergeCell ref="AC664:AG664"/>
    <mergeCell ref="A664:B664"/>
    <mergeCell ref="A663:B663"/>
    <mergeCell ref="A660:B660"/>
    <mergeCell ref="C663:I663"/>
    <mergeCell ref="J663:O663"/>
    <mergeCell ref="P663:X663"/>
    <mergeCell ref="C658:I658"/>
    <mergeCell ref="J658:O658"/>
    <mergeCell ref="P658:X658"/>
    <mergeCell ref="Y658:AB658"/>
    <mergeCell ref="AC658:AG658"/>
    <mergeCell ref="AH658:AK658"/>
    <mergeCell ref="P657:X657"/>
    <mergeCell ref="Y657:AB657"/>
    <mergeCell ref="AC657:AG657"/>
    <mergeCell ref="A659:B659"/>
    <mergeCell ref="A658:B658"/>
    <mergeCell ref="A657:B657"/>
    <mergeCell ref="C657:I657"/>
    <mergeCell ref="J657:O657"/>
    <mergeCell ref="A656:B656"/>
    <mergeCell ref="A655:B655"/>
    <mergeCell ref="A654:B654"/>
    <mergeCell ref="AL636:AO636"/>
    <mergeCell ref="AP636:AX636"/>
    <mergeCell ref="C637:I637"/>
    <mergeCell ref="J637:O637"/>
    <mergeCell ref="P637:X637"/>
    <mergeCell ref="Y637:AB637"/>
    <mergeCell ref="AC637:AG637"/>
    <mergeCell ref="AH637:AK637"/>
    <mergeCell ref="AL637:AO637"/>
    <mergeCell ref="AP637:AX637"/>
    <mergeCell ref="AH644:AK644"/>
    <mergeCell ref="C636:I636"/>
    <mergeCell ref="J636:O636"/>
    <mergeCell ref="P636:X636"/>
    <mergeCell ref="Y636:AB636"/>
    <mergeCell ref="AC636:AG636"/>
    <mergeCell ref="AH636:AK636"/>
    <mergeCell ref="Y643:AB643"/>
    <mergeCell ref="AC643:AG643"/>
    <mergeCell ref="AH643:AK643"/>
    <mergeCell ref="AL643:AO643"/>
    <mergeCell ref="AP643:AX643"/>
    <mergeCell ref="C644:I644"/>
    <mergeCell ref="J644:O644"/>
    <mergeCell ref="P644:X644"/>
    <mergeCell ref="Y644:AB644"/>
    <mergeCell ref="AC644:AG644"/>
    <mergeCell ref="A644:B644"/>
    <mergeCell ref="A643:B643"/>
    <mergeCell ref="A642:B642"/>
    <mergeCell ref="C643:I643"/>
    <mergeCell ref="J643:O643"/>
    <mergeCell ref="C656:I656"/>
    <mergeCell ref="J656:O656"/>
    <mergeCell ref="P656:X656"/>
    <mergeCell ref="AH650:AK650"/>
    <mergeCell ref="AL650:AO650"/>
    <mergeCell ref="AP650:AX650"/>
    <mergeCell ref="C651:I651"/>
    <mergeCell ref="J651:O651"/>
    <mergeCell ref="P651:X651"/>
    <mergeCell ref="Y651:AB651"/>
    <mergeCell ref="AC651:AG651"/>
    <mergeCell ref="AH651:AK651"/>
    <mergeCell ref="AL651:AO651"/>
    <mergeCell ref="AH653:AK653"/>
    <mergeCell ref="AL653:AO653"/>
    <mergeCell ref="AP653:AX653"/>
    <mergeCell ref="AL649:AO649"/>
    <mergeCell ref="AP649:AX649"/>
    <mergeCell ref="C650:I650"/>
    <mergeCell ref="J650:O650"/>
    <mergeCell ref="P650:X650"/>
    <mergeCell ref="Y650:AB650"/>
    <mergeCell ref="AC650:AG650"/>
    <mergeCell ref="Y652:AB652"/>
    <mergeCell ref="AC652:AG652"/>
    <mergeCell ref="AH652:AK652"/>
    <mergeCell ref="AL652:AO652"/>
    <mergeCell ref="AP652:AX652"/>
    <mergeCell ref="C653:I653"/>
    <mergeCell ref="J653:O653"/>
    <mergeCell ref="P653:X653"/>
    <mergeCell ref="Y653:AB653"/>
    <mergeCell ref="Y642:AB642"/>
    <mergeCell ref="AC642:AG642"/>
    <mergeCell ref="AH642:AK642"/>
    <mergeCell ref="AL642:AO642"/>
    <mergeCell ref="AP642:AX642"/>
    <mergeCell ref="A653:B653"/>
    <mergeCell ref="A652:B652"/>
    <mergeCell ref="A651:B651"/>
    <mergeCell ref="C652:I652"/>
    <mergeCell ref="J652:O652"/>
    <mergeCell ref="P652:X652"/>
    <mergeCell ref="C649:I649"/>
    <mergeCell ref="J649:O649"/>
    <mergeCell ref="P649:X649"/>
    <mergeCell ref="Y649:AB649"/>
    <mergeCell ref="AC649:AG649"/>
    <mergeCell ref="AH649:AK649"/>
    <mergeCell ref="AC648:AG648"/>
    <mergeCell ref="AH648:AK648"/>
    <mergeCell ref="AL648:AO648"/>
    <mergeCell ref="AP648:AX648"/>
    <mergeCell ref="Y647:AB647"/>
    <mergeCell ref="AC647:AG647"/>
    <mergeCell ref="AH647:AK647"/>
    <mergeCell ref="AL647:AO647"/>
    <mergeCell ref="AP647:AX647"/>
    <mergeCell ref="A650:B650"/>
    <mergeCell ref="A649:B649"/>
    <mergeCell ref="A648:B648"/>
    <mergeCell ref="C648:I648"/>
    <mergeCell ref="J648:O648"/>
    <mergeCell ref="A647:B647"/>
    <mergeCell ref="A646:B646"/>
    <mergeCell ref="A645:B645"/>
    <mergeCell ref="C647:I647"/>
    <mergeCell ref="J647:O647"/>
    <mergeCell ref="P647:X647"/>
    <mergeCell ref="AC653:AG653"/>
    <mergeCell ref="AP646:AX646"/>
    <mergeCell ref="AL631:AO631"/>
    <mergeCell ref="AP631:AX631"/>
    <mergeCell ref="C632:I632"/>
    <mergeCell ref="J632:O632"/>
    <mergeCell ref="P632:X632"/>
    <mergeCell ref="Y632:AB632"/>
    <mergeCell ref="AC632:AG632"/>
    <mergeCell ref="Y634:AB634"/>
    <mergeCell ref="AC634:AG634"/>
    <mergeCell ref="AH634:AK634"/>
    <mergeCell ref="AL634:AO634"/>
    <mergeCell ref="AP634:AX634"/>
    <mergeCell ref="C635:I635"/>
    <mergeCell ref="J635:O635"/>
    <mergeCell ref="P635:X635"/>
    <mergeCell ref="Y635:AB635"/>
    <mergeCell ref="AC635:AG635"/>
    <mergeCell ref="A635:B635"/>
    <mergeCell ref="A634:B634"/>
    <mergeCell ref="A633:B633"/>
    <mergeCell ref="C634:I634"/>
    <mergeCell ref="J634:O634"/>
    <mergeCell ref="P634:X634"/>
    <mergeCell ref="C631:I631"/>
    <mergeCell ref="J631:O631"/>
    <mergeCell ref="P631:X631"/>
    <mergeCell ref="Y631:AB631"/>
    <mergeCell ref="AC631:AG631"/>
    <mergeCell ref="AH631:AK631"/>
    <mergeCell ref="AP641:AX641"/>
    <mergeCell ref="P630:X630"/>
    <mergeCell ref="Y630:AB630"/>
    <mergeCell ref="AC630:AG630"/>
    <mergeCell ref="AH630:AK630"/>
    <mergeCell ref="AL630:AO630"/>
    <mergeCell ref="AP630:AX630"/>
    <mergeCell ref="C640:I640"/>
    <mergeCell ref="J640:O640"/>
    <mergeCell ref="P640:X640"/>
    <mergeCell ref="Y640:AB640"/>
    <mergeCell ref="AC640:AG640"/>
    <mergeCell ref="AH640:AK640"/>
    <mergeCell ref="P639:X639"/>
    <mergeCell ref="Y639:AB639"/>
    <mergeCell ref="AC639:AG639"/>
    <mergeCell ref="A641:B641"/>
    <mergeCell ref="A640:B640"/>
    <mergeCell ref="A639:B639"/>
    <mergeCell ref="C639:I639"/>
    <mergeCell ref="J639:O639"/>
    <mergeCell ref="A638:B638"/>
    <mergeCell ref="A637:B637"/>
    <mergeCell ref="A636:B636"/>
    <mergeCell ref="C638:I638"/>
    <mergeCell ref="J638:O638"/>
    <mergeCell ref="P638:X638"/>
    <mergeCell ref="AH632:AK632"/>
    <mergeCell ref="AL632:AO632"/>
    <mergeCell ref="AP632:AX632"/>
    <mergeCell ref="C633:I633"/>
    <mergeCell ref="J633:O633"/>
    <mergeCell ref="P633:X633"/>
    <mergeCell ref="Y633:AB633"/>
    <mergeCell ref="AC633:AG633"/>
    <mergeCell ref="Y627:AB627"/>
    <mergeCell ref="AC627:AG627"/>
    <mergeCell ref="AH627:AK627"/>
    <mergeCell ref="AL627:AO627"/>
    <mergeCell ref="AP627:AX627"/>
    <mergeCell ref="A632:B632"/>
    <mergeCell ref="A631:B631"/>
    <mergeCell ref="A630:B630"/>
    <mergeCell ref="C630:I630"/>
    <mergeCell ref="J630:O630"/>
    <mergeCell ref="A627:B627"/>
    <mergeCell ref="A626:B626"/>
    <mergeCell ref="A625:B625"/>
    <mergeCell ref="C627:I627"/>
    <mergeCell ref="J627:O627"/>
    <mergeCell ref="P627:X627"/>
    <mergeCell ref="AL616:AO616"/>
    <mergeCell ref="AP616:AX616"/>
    <mergeCell ref="C617:I617"/>
    <mergeCell ref="J617:O617"/>
    <mergeCell ref="P617:X617"/>
    <mergeCell ref="Y617:AB617"/>
    <mergeCell ref="AC617:AG617"/>
    <mergeCell ref="AH617:AK617"/>
    <mergeCell ref="AL617:AO617"/>
    <mergeCell ref="AP617:AX617"/>
    <mergeCell ref="AH624:AK624"/>
    <mergeCell ref="C616:I616"/>
    <mergeCell ref="J616:O616"/>
    <mergeCell ref="P616:X616"/>
    <mergeCell ref="Y616:AB616"/>
    <mergeCell ref="AC616:AG616"/>
    <mergeCell ref="AH616:AK616"/>
    <mergeCell ref="Y623:AB623"/>
    <mergeCell ref="AC623:AG623"/>
    <mergeCell ref="AH623:AK623"/>
    <mergeCell ref="AL623:AO623"/>
    <mergeCell ref="AP623:AX623"/>
    <mergeCell ref="C624:I624"/>
    <mergeCell ref="J624:O624"/>
    <mergeCell ref="P624:X624"/>
    <mergeCell ref="Y624:AB624"/>
    <mergeCell ref="AC624:AG624"/>
    <mergeCell ref="A624:B624"/>
    <mergeCell ref="A623:B623"/>
    <mergeCell ref="A622:B622"/>
    <mergeCell ref="C623:I623"/>
    <mergeCell ref="J623:O623"/>
    <mergeCell ref="P623:X623"/>
    <mergeCell ref="C620:I620"/>
    <mergeCell ref="J620:O620"/>
    <mergeCell ref="P620:X620"/>
    <mergeCell ref="Y620:AB620"/>
    <mergeCell ref="AC620:AG620"/>
    <mergeCell ref="AH620:AK620"/>
    <mergeCell ref="P619:X619"/>
    <mergeCell ref="Y619:AB619"/>
    <mergeCell ref="AC619:AG619"/>
    <mergeCell ref="AH619:AK619"/>
    <mergeCell ref="AL619:AO619"/>
    <mergeCell ref="AP619:AX619"/>
    <mergeCell ref="Y618:AB618"/>
    <mergeCell ref="AC618:AG618"/>
    <mergeCell ref="AH618:AK618"/>
    <mergeCell ref="AL618:AO618"/>
    <mergeCell ref="AP618:AX618"/>
    <mergeCell ref="A621:B621"/>
    <mergeCell ref="A620:B620"/>
    <mergeCell ref="A619:B619"/>
    <mergeCell ref="C619:I619"/>
    <mergeCell ref="J619:O619"/>
    <mergeCell ref="A618:B618"/>
    <mergeCell ref="A617:B617"/>
    <mergeCell ref="A616:B616"/>
    <mergeCell ref="C618:I618"/>
    <mergeCell ref="J618:O618"/>
    <mergeCell ref="P618:X618"/>
    <mergeCell ref="AH612:AK612"/>
    <mergeCell ref="AL612:AO612"/>
    <mergeCell ref="AP612:AX612"/>
    <mergeCell ref="C613:I613"/>
    <mergeCell ref="J613:O613"/>
    <mergeCell ref="P613:X613"/>
    <mergeCell ref="Y613:AB613"/>
    <mergeCell ref="AC613:AG613"/>
    <mergeCell ref="AH613:AK613"/>
    <mergeCell ref="AL613:AO613"/>
    <mergeCell ref="AH615:AK615"/>
    <mergeCell ref="AL615:AO615"/>
    <mergeCell ref="AP615:AX615"/>
    <mergeCell ref="AL611:AO611"/>
    <mergeCell ref="AP611:AX611"/>
    <mergeCell ref="C612:I612"/>
    <mergeCell ref="J612:O612"/>
    <mergeCell ref="P612:X612"/>
    <mergeCell ref="Y612:AB612"/>
    <mergeCell ref="AC612:AG612"/>
    <mergeCell ref="Y614:AB614"/>
    <mergeCell ref="AC614:AG614"/>
    <mergeCell ref="AH614:AK614"/>
    <mergeCell ref="AL614:AO614"/>
    <mergeCell ref="AP614:AX614"/>
    <mergeCell ref="C615:I615"/>
    <mergeCell ref="J615:O615"/>
    <mergeCell ref="P615:X615"/>
    <mergeCell ref="Y615:AB615"/>
    <mergeCell ref="AC615:AG615"/>
    <mergeCell ref="A615:B615"/>
    <mergeCell ref="A614:B614"/>
    <mergeCell ref="A613:B613"/>
    <mergeCell ref="C614:I614"/>
    <mergeCell ref="J614:O614"/>
    <mergeCell ref="P614:X614"/>
    <mergeCell ref="C611:I611"/>
    <mergeCell ref="J611:O611"/>
    <mergeCell ref="P611:X611"/>
    <mergeCell ref="Y611:AB611"/>
    <mergeCell ref="AC611:AG611"/>
    <mergeCell ref="AH611:AK611"/>
    <mergeCell ref="A612:B612"/>
    <mergeCell ref="A611:B611"/>
    <mergeCell ref="A610:B610"/>
    <mergeCell ref="C610:I610"/>
    <mergeCell ref="J610:O610"/>
    <mergeCell ref="A609:B609"/>
    <mergeCell ref="A608:B608"/>
    <mergeCell ref="A607:B607"/>
    <mergeCell ref="C609:I609"/>
    <mergeCell ref="J609:O609"/>
    <mergeCell ref="P609:X609"/>
    <mergeCell ref="AL598:AO598"/>
    <mergeCell ref="AP598:AX598"/>
    <mergeCell ref="C599:I599"/>
    <mergeCell ref="J599:O599"/>
    <mergeCell ref="P599:X599"/>
    <mergeCell ref="Y599:AB599"/>
    <mergeCell ref="AC599:AG599"/>
    <mergeCell ref="AH599:AK599"/>
    <mergeCell ref="AL599:AO599"/>
    <mergeCell ref="AP599:AX599"/>
    <mergeCell ref="AH606:AK606"/>
    <mergeCell ref="C598:I598"/>
    <mergeCell ref="J598:O598"/>
    <mergeCell ref="P598:X598"/>
    <mergeCell ref="Y598:AB598"/>
    <mergeCell ref="AC598:AG598"/>
    <mergeCell ref="AH598:AK598"/>
    <mergeCell ref="Y605:AB605"/>
    <mergeCell ref="AC605:AG605"/>
    <mergeCell ref="AH605:AK605"/>
    <mergeCell ref="AL605:AO605"/>
    <mergeCell ref="AP605:AX605"/>
    <mergeCell ref="C606:I606"/>
    <mergeCell ref="J606:O606"/>
    <mergeCell ref="P606:X606"/>
    <mergeCell ref="Y606:AB606"/>
    <mergeCell ref="AC606:AG606"/>
    <mergeCell ref="A606:B606"/>
    <mergeCell ref="A605:B605"/>
    <mergeCell ref="A604:B604"/>
    <mergeCell ref="C605:I605"/>
    <mergeCell ref="J605:O605"/>
    <mergeCell ref="P605:X605"/>
    <mergeCell ref="C602:I602"/>
    <mergeCell ref="J602:O602"/>
    <mergeCell ref="P602:X602"/>
    <mergeCell ref="Y602:AB602"/>
    <mergeCell ref="AC602:AG602"/>
    <mergeCell ref="AH602:AK602"/>
    <mergeCell ref="P601:X601"/>
    <mergeCell ref="Y601:AB601"/>
    <mergeCell ref="AC601:AG601"/>
    <mergeCell ref="A603:B603"/>
    <mergeCell ref="A602:B602"/>
    <mergeCell ref="A601:B601"/>
    <mergeCell ref="C601:I601"/>
    <mergeCell ref="J601:O601"/>
    <mergeCell ref="A600:B600"/>
    <mergeCell ref="A599:B599"/>
    <mergeCell ref="A598:B598"/>
    <mergeCell ref="C600:I600"/>
    <mergeCell ref="J600:O600"/>
    <mergeCell ref="P600:X600"/>
    <mergeCell ref="AH592:AK592"/>
    <mergeCell ref="AL592:AO592"/>
    <mergeCell ref="AP592:AX592"/>
    <mergeCell ref="C593:I593"/>
    <mergeCell ref="J593:O593"/>
    <mergeCell ref="P593:X593"/>
    <mergeCell ref="Y593:AB593"/>
    <mergeCell ref="AC593:AG593"/>
    <mergeCell ref="AH593:AK593"/>
    <mergeCell ref="AL593:AO593"/>
    <mergeCell ref="AH597:AK597"/>
    <mergeCell ref="AL597:AO597"/>
    <mergeCell ref="AP597:AX597"/>
    <mergeCell ref="AL591:AO591"/>
    <mergeCell ref="AP591:AX591"/>
    <mergeCell ref="C592:I592"/>
    <mergeCell ref="J592:O592"/>
    <mergeCell ref="P592:X592"/>
    <mergeCell ref="Y592:AB592"/>
    <mergeCell ref="AC592:AG592"/>
    <mergeCell ref="Y594:AB594"/>
    <mergeCell ref="AC594:AG594"/>
    <mergeCell ref="AH594:AK594"/>
    <mergeCell ref="AL594:AO594"/>
    <mergeCell ref="AP594:AX594"/>
    <mergeCell ref="C597:I597"/>
    <mergeCell ref="J597:O597"/>
    <mergeCell ref="P597:X597"/>
    <mergeCell ref="Y597:AB597"/>
    <mergeCell ref="AC597:AG597"/>
    <mergeCell ref="A597:B597"/>
    <mergeCell ref="A594:B594"/>
    <mergeCell ref="A593:B593"/>
    <mergeCell ref="C594:I594"/>
    <mergeCell ref="J594:O594"/>
    <mergeCell ref="P594:X594"/>
    <mergeCell ref="C591:I591"/>
    <mergeCell ref="J591:O591"/>
    <mergeCell ref="P591:X591"/>
    <mergeCell ref="Y591:AB591"/>
    <mergeCell ref="AC591:AG591"/>
    <mergeCell ref="AH591:AK591"/>
    <mergeCell ref="AH589:AK589"/>
    <mergeCell ref="AL589:AO589"/>
    <mergeCell ref="AP589:AX589"/>
    <mergeCell ref="A592:B592"/>
    <mergeCell ref="A591:B591"/>
    <mergeCell ref="A590:B590"/>
    <mergeCell ref="C590:I590"/>
    <mergeCell ref="J590:O590"/>
    <mergeCell ref="A589:B589"/>
    <mergeCell ref="A588:B588"/>
    <mergeCell ref="A587:B587"/>
    <mergeCell ref="C589:I589"/>
    <mergeCell ref="J589:O589"/>
    <mergeCell ref="P589:X589"/>
    <mergeCell ref="AL578:AO578"/>
    <mergeCell ref="AP578:AX578"/>
    <mergeCell ref="C579:I579"/>
    <mergeCell ref="J579:O579"/>
    <mergeCell ref="P579:X579"/>
    <mergeCell ref="Y579:AB579"/>
    <mergeCell ref="AC579:AG579"/>
    <mergeCell ref="AH579:AK579"/>
    <mergeCell ref="AL579:AO579"/>
    <mergeCell ref="AP579:AX579"/>
    <mergeCell ref="AH586:AK586"/>
    <mergeCell ref="C578:I578"/>
    <mergeCell ref="J578:O578"/>
    <mergeCell ref="P578:X578"/>
    <mergeCell ref="Y578:AB578"/>
    <mergeCell ref="AC578:AG578"/>
    <mergeCell ref="AH578:AK578"/>
    <mergeCell ref="Y585:AB585"/>
    <mergeCell ref="AC585:AG585"/>
    <mergeCell ref="AH585:AK585"/>
    <mergeCell ref="AL585:AO585"/>
    <mergeCell ref="AP585:AX585"/>
    <mergeCell ref="C586:I586"/>
    <mergeCell ref="J586:O586"/>
    <mergeCell ref="P586:X586"/>
    <mergeCell ref="Y586:AB586"/>
    <mergeCell ref="AC586:AG586"/>
    <mergeCell ref="A586:B586"/>
    <mergeCell ref="A585:B585"/>
    <mergeCell ref="A584:B584"/>
    <mergeCell ref="C585:I585"/>
    <mergeCell ref="J585:O585"/>
    <mergeCell ref="P585:X585"/>
    <mergeCell ref="C582:I582"/>
    <mergeCell ref="J582:O582"/>
    <mergeCell ref="P582:X582"/>
    <mergeCell ref="Y582:AB582"/>
    <mergeCell ref="AC582:AG582"/>
    <mergeCell ref="AH582:AK582"/>
    <mergeCell ref="P581:X581"/>
    <mergeCell ref="Y581:AB581"/>
    <mergeCell ref="AC581:AG581"/>
    <mergeCell ref="A583:B583"/>
    <mergeCell ref="A582:B582"/>
    <mergeCell ref="A581:B581"/>
    <mergeCell ref="C581:I581"/>
    <mergeCell ref="J581:O581"/>
    <mergeCell ref="A580:B580"/>
    <mergeCell ref="A579:B579"/>
    <mergeCell ref="A578:B578"/>
    <mergeCell ref="AL558:AO558"/>
    <mergeCell ref="AP558:AX558"/>
    <mergeCell ref="C559:I559"/>
    <mergeCell ref="J559:O559"/>
    <mergeCell ref="P559:X559"/>
    <mergeCell ref="Y559:AB559"/>
    <mergeCell ref="AC559:AG559"/>
    <mergeCell ref="AH559:AK559"/>
    <mergeCell ref="AL559:AO559"/>
    <mergeCell ref="AP559:AX559"/>
    <mergeCell ref="AH568:AK568"/>
    <mergeCell ref="C558:I558"/>
    <mergeCell ref="J558:O558"/>
    <mergeCell ref="P558:X558"/>
    <mergeCell ref="Y558:AB558"/>
    <mergeCell ref="AC558:AG558"/>
    <mergeCell ref="AH558:AK558"/>
    <mergeCell ref="Y567:AB567"/>
    <mergeCell ref="AC567:AG567"/>
    <mergeCell ref="AH567:AK567"/>
    <mergeCell ref="AL567:AO567"/>
    <mergeCell ref="AP567:AX567"/>
    <mergeCell ref="C568:I568"/>
    <mergeCell ref="J568:O568"/>
    <mergeCell ref="P568:X568"/>
    <mergeCell ref="Y568:AB568"/>
    <mergeCell ref="AC568:AG568"/>
    <mergeCell ref="A568:B568"/>
    <mergeCell ref="A567:B567"/>
    <mergeCell ref="A566:B566"/>
    <mergeCell ref="C567:I567"/>
    <mergeCell ref="J567:O567"/>
    <mergeCell ref="C580:I580"/>
    <mergeCell ref="J580:O580"/>
    <mergeCell ref="P580:X580"/>
    <mergeCell ref="AH574:AK574"/>
    <mergeCell ref="AL574:AO574"/>
    <mergeCell ref="AP574:AX574"/>
    <mergeCell ref="C575:I575"/>
    <mergeCell ref="J575:O575"/>
    <mergeCell ref="P575:X575"/>
    <mergeCell ref="Y575:AB575"/>
    <mergeCell ref="AC575:AG575"/>
    <mergeCell ref="AH575:AK575"/>
    <mergeCell ref="AL575:AO575"/>
    <mergeCell ref="AH577:AK577"/>
    <mergeCell ref="AL577:AO577"/>
    <mergeCell ref="AP577:AX577"/>
    <mergeCell ref="AL573:AO573"/>
    <mergeCell ref="AP573:AX573"/>
    <mergeCell ref="C574:I574"/>
    <mergeCell ref="J574:O574"/>
    <mergeCell ref="P574:X574"/>
    <mergeCell ref="Y574:AB574"/>
    <mergeCell ref="AC574:AG574"/>
    <mergeCell ref="Y576:AB576"/>
    <mergeCell ref="AC576:AG576"/>
    <mergeCell ref="AH576:AK576"/>
    <mergeCell ref="AL576:AO576"/>
    <mergeCell ref="AP576:AX576"/>
    <mergeCell ref="C577:I577"/>
    <mergeCell ref="J577:O577"/>
    <mergeCell ref="P577:X577"/>
    <mergeCell ref="Y577:AB577"/>
    <mergeCell ref="Y566:AB566"/>
    <mergeCell ref="AC566:AG566"/>
    <mergeCell ref="AH566:AK566"/>
    <mergeCell ref="AL566:AO566"/>
    <mergeCell ref="AP566:AX566"/>
    <mergeCell ref="A577:B577"/>
    <mergeCell ref="A576:B576"/>
    <mergeCell ref="A575:B575"/>
    <mergeCell ref="C576:I576"/>
    <mergeCell ref="J576:O576"/>
    <mergeCell ref="P576:X576"/>
    <mergeCell ref="C573:I573"/>
    <mergeCell ref="J573:O573"/>
    <mergeCell ref="P573:X573"/>
    <mergeCell ref="Y573:AB573"/>
    <mergeCell ref="AC573:AG573"/>
    <mergeCell ref="AH573:AK573"/>
    <mergeCell ref="AC572:AG572"/>
    <mergeCell ref="AH572:AK572"/>
    <mergeCell ref="AL572:AO572"/>
    <mergeCell ref="AP572:AX572"/>
    <mergeCell ref="Y571:AB571"/>
    <mergeCell ref="AC571:AG571"/>
    <mergeCell ref="AH571:AK571"/>
    <mergeCell ref="AL571:AO571"/>
    <mergeCell ref="AP571:AX571"/>
    <mergeCell ref="A574:B574"/>
    <mergeCell ref="A573:B573"/>
    <mergeCell ref="A572:B572"/>
    <mergeCell ref="C572:I572"/>
    <mergeCell ref="J572:O572"/>
    <mergeCell ref="A571:B571"/>
    <mergeCell ref="A570:B570"/>
    <mergeCell ref="A569:B569"/>
    <mergeCell ref="C571:I571"/>
    <mergeCell ref="J571:O571"/>
    <mergeCell ref="P571:X571"/>
    <mergeCell ref="AC577:AG577"/>
    <mergeCell ref="AP570:AX570"/>
    <mergeCell ref="AL553:AO553"/>
    <mergeCell ref="AP553:AX553"/>
    <mergeCell ref="C554:I554"/>
    <mergeCell ref="J554:O554"/>
    <mergeCell ref="P554:X554"/>
    <mergeCell ref="Y554:AB554"/>
    <mergeCell ref="AC554:AG554"/>
    <mergeCell ref="Y556:AB556"/>
    <mergeCell ref="AC556:AG556"/>
    <mergeCell ref="AH556:AK556"/>
    <mergeCell ref="AL556:AO556"/>
    <mergeCell ref="AP556:AX556"/>
    <mergeCell ref="C557:I557"/>
    <mergeCell ref="J557:O557"/>
    <mergeCell ref="P557:X557"/>
    <mergeCell ref="Y557:AB557"/>
    <mergeCell ref="AC557:AG557"/>
    <mergeCell ref="A557:B557"/>
    <mergeCell ref="A556:B556"/>
    <mergeCell ref="A555:B555"/>
    <mergeCell ref="C556:I556"/>
    <mergeCell ref="J556:O556"/>
    <mergeCell ref="P556:X556"/>
    <mergeCell ref="C553:I553"/>
    <mergeCell ref="J553:O553"/>
    <mergeCell ref="P553:X553"/>
    <mergeCell ref="Y553:AB553"/>
    <mergeCell ref="AC553:AG553"/>
    <mergeCell ref="AH553:AK553"/>
    <mergeCell ref="AP565:AX565"/>
    <mergeCell ref="P552:X552"/>
    <mergeCell ref="Y552:AB552"/>
    <mergeCell ref="AC552:AG552"/>
    <mergeCell ref="AH552:AK552"/>
    <mergeCell ref="AL552:AO552"/>
    <mergeCell ref="AP552:AX552"/>
    <mergeCell ref="C564:I564"/>
    <mergeCell ref="J564:O564"/>
    <mergeCell ref="P564:X564"/>
    <mergeCell ref="Y564:AB564"/>
    <mergeCell ref="AC564:AG564"/>
    <mergeCell ref="AH564:AK564"/>
    <mergeCell ref="P561:X561"/>
    <mergeCell ref="Y561:AB561"/>
    <mergeCell ref="AC561:AG561"/>
    <mergeCell ref="A565:B565"/>
    <mergeCell ref="A564:B564"/>
    <mergeCell ref="A561:B561"/>
    <mergeCell ref="C561:I561"/>
    <mergeCell ref="J561:O561"/>
    <mergeCell ref="A560:B560"/>
    <mergeCell ref="A559:B559"/>
    <mergeCell ref="A558:B558"/>
    <mergeCell ref="C560:I560"/>
    <mergeCell ref="J560:O560"/>
    <mergeCell ref="P560:X560"/>
    <mergeCell ref="AH554:AK554"/>
    <mergeCell ref="AL554:AO554"/>
    <mergeCell ref="AP554:AX554"/>
    <mergeCell ref="C555:I555"/>
    <mergeCell ref="J555:O555"/>
    <mergeCell ref="P555:X555"/>
    <mergeCell ref="Y555:AB555"/>
    <mergeCell ref="AC555:AG555"/>
    <mergeCell ref="Y551:AB551"/>
    <mergeCell ref="AC551:AG551"/>
    <mergeCell ref="AH551:AK551"/>
    <mergeCell ref="AL551:AO551"/>
    <mergeCell ref="AP551:AX551"/>
    <mergeCell ref="A554:B554"/>
    <mergeCell ref="A553:B553"/>
    <mergeCell ref="A552:B552"/>
    <mergeCell ref="C552:I552"/>
    <mergeCell ref="J552:O552"/>
    <mergeCell ref="A551:B551"/>
    <mergeCell ref="A550:B550"/>
    <mergeCell ref="A549:B549"/>
    <mergeCell ref="C551:I551"/>
    <mergeCell ref="J551:O551"/>
    <mergeCell ref="P551:X551"/>
    <mergeCell ref="AL540:AO540"/>
    <mergeCell ref="AP540:AX540"/>
    <mergeCell ref="C541:I541"/>
    <mergeCell ref="J541:O541"/>
    <mergeCell ref="P541:X541"/>
    <mergeCell ref="Y541:AB541"/>
    <mergeCell ref="AC541:AG541"/>
    <mergeCell ref="AH541:AK541"/>
    <mergeCell ref="AL541:AO541"/>
    <mergeCell ref="AP541:AX541"/>
    <mergeCell ref="AH548:AK548"/>
    <mergeCell ref="C540:I540"/>
    <mergeCell ref="J540:O540"/>
    <mergeCell ref="P540:X540"/>
    <mergeCell ref="Y540:AB540"/>
    <mergeCell ref="AC540:AG540"/>
    <mergeCell ref="AH540:AK540"/>
    <mergeCell ref="Y547:AB547"/>
    <mergeCell ref="AC547:AG547"/>
    <mergeCell ref="AH547:AK547"/>
    <mergeCell ref="AL547:AO547"/>
    <mergeCell ref="AP547:AX547"/>
    <mergeCell ref="C548:I548"/>
    <mergeCell ref="J548:O548"/>
    <mergeCell ref="P548:X548"/>
    <mergeCell ref="Y548:AB548"/>
    <mergeCell ref="AC548:AG548"/>
    <mergeCell ref="A548:B548"/>
    <mergeCell ref="A547:B547"/>
    <mergeCell ref="A546:B546"/>
    <mergeCell ref="C547:I547"/>
    <mergeCell ref="J547:O547"/>
    <mergeCell ref="P547:X547"/>
    <mergeCell ref="C544:I544"/>
    <mergeCell ref="J544:O544"/>
    <mergeCell ref="P544:X544"/>
    <mergeCell ref="Y544:AB544"/>
    <mergeCell ref="AC544:AG544"/>
    <mergeCell ref="AH544:AK544"/>
    <mergeCell ref="P543:X543"/>
    <mergeCell ref="Y543:AB543"/>
    <mergeCell ref="AC543:AG543"/>
    <mergeCell ref="AH543:AK543"/>
    <mergeCell ref="AL543:AO543"/>
    <mergeCell ref="AP543:AX543"/>
    <mergeCell ref="Y542:AB542"/>
    <mergeCell ref="AC542:AG542"/>
    <mergeCell ref="AH542:AK542"/>
    <mergeCell ref="AL542:AO542"/>
    <mergeCell ref="AP542:AX542"/>
    <mergeCell ref="A545:B545"/>
    <mergeCell ref="A544:B544"/>
    <mergeCell ref="A543:B543"/>
    <mergeCell ref="C543:I543"/>
    <mergeCell ref="J543:O543"/>
    <mergeCell ref="A542:B542"/>
    <mergeCell ref="A541:B541"/>
    <mergeCell ref="A540:B540"/>
    <mergeCell ref="C542:I542"/>
    <mergeCell ref="J542:O542"/>
    <mergeCell ref="P542:X542"/>
    <mergeCell ref="AH536:AK536"/>
    <mergeCell ref="AL536:AO536"/>
    <mergeCell ref="AP536:AX536"/>
    <mergeCell ref="C537:I537"/>
    <mergeCell ref="J537:O537"/>
    <mergeCell ref="P537:X537"/>
    <mergeCell ref="Y537:AB537"/>
    <mergeCell ref="AC537:AG537"/>
    <mergeCell ref="AH537:AK537"/>
    <mergeCell ref="AL537:AO537"/>
    <mergeCell ref="AH539:AK539"/>
    <mergeCell ref="AL539:AO539"/>
    <mergeCell ref="AP539:AX539"/>
    <mergeCell ref="AL535:AO535"/>
    <mergeCell ref="AP535:AX535"/>
    <mergeCell ref="C536:I536"/>
    <mergeCell ref="J536:O536"/>
    <mergeCell ref="P536:X536"/>
    <mergeCell ref="Y536:AB536"/>
    <mergeCell ref="AC536:AG536"/>
    <mergeCell ref="Y538:AB538"/>
    <mergeCell ref="AC538:AG538"/>
    <mergeCell ref="AH538:AK538"/>
    <mergeCell ref="AL538:AO538"/>
    <mergeCell ref="AP538:AX538"/>
    <mergeCell ref="C539:I539"/>
    <mergeCell ref="J539:O539"/>
    <mergeCell ref="P539:X539"/>
    <mergeCell ref="Y539:AB539"/>
    <mergeCell ref="AC539:AG539"/>
    <mergeCell ref="A539:B539"/>
    <mergeCell ref="A538:B538"/>
    <mergeCell ref="A537:B537"/>
    <mergeCell ref="C538:I538"/>
    <mergeCell ref="J538:O538"/>
    <mergeCell ref="P538:X538"/>
    <mergeCell ref="C535:I535"/>
    <mergeCell ref="J535:O535"/>
    <mergeCell ref="P535:X535"/>
    <mergeCell ref="Y535:AB535"/>
    <mergeCell ref="AC535:AG535"/>
    <mergeCell ref="AH535:AK535"/>
    <mergeCell ref="A536:B536"/>
    <mergeCell ref="A535:B535"/>
    <mergeCell ref="A534:B534"/>
    <mergeCell ref="C534:I534"/>
    <mergeCell ref="J534:O534"/>
    <mergeCell ref="A533:B533"/>
    <mergeCell ref="A532:B532"/>
    <mergeCell ref="A531:B531"/>
    <mergeCell ref="C533:I533"/>
    <mergeCell ref="J533:O533"/>
    <mergeCell ref="P533:X533"/>
    <mergeCell ref="AL520:AO520"/>
    <mergeCell ref="AP520:AX520"/>
    <mergeCell ref="C521:I521"/>
    <mergeCell ref="J521:O521"/>
    <mergeCell ref="P521:X521"/>
    <mergeCell ref="Y521:AB521"/>
    <mergeCell ref="AC521:AG521"/>
    <mergeCell ref="AH521:AK521"/>
    <mergeCell ref="AL521:AO521"/>
    <mergeCell ref="AP521:AX521"/>
    <mergeCell ref="AH528:AK528"/>
    <mergeCell ref="C520:I520"/>
    <mergeCell ref="J520:O520"/>
    <mergeCell ref="P520:X520"/>
    <mergeCell ref="Y520:AB520"/>
    <mergeCell ref="AC520:AG520"/>
    <mergeCell ref="AH520:AK520"/>
    <mergeCell ref="Y527:AB527"/>
    <mergeCell ref="AC527:AG527"/>
    <mergeCell ref="AH527:AK527"/>
    <mergeCell ref="AL527:AO527"/>
    <mergeCell ref="AP527:AX527"/>
    <mergeCell ref="C528:I528"/>
    <mergeCell ref="J528:O528"/>
    <mergeCell ref="P528:X528"/>
    <mergeCell ref="Y528:AB528"/>
    <mergeCell ref="AC528:AG528"/>
    <mergeCell ref="A528:B528"/>
    <mergeCell ref="A527:B527"/>
    <mergeCell ref="A526:B526"/>
    <mergeCell ref="C527:I527"/>
    <mergeCell ref="J527:O527"/>
    <mergeCell ref="P527:X527"/>
    <mergeCell ref="C524:I524"/>
    <mergeCell ref="J524:O524"/>
    <mergeCell ref="P524:X524"/>
    <mergeCell ref="Y524:AB524"/>
    <mergeCell ref="AC524:AG524"/>
    <mergeCell ref="AH524:AK524"/>
    <mergeCell ref="P523:X523"/>
    <mergeCell ref="Y523:AB523"/>
    <mergeCell ref="AC523:AG523"/>
    <mergeCell ref="A525:B525"/>
    <mergeCell ref="A524:B524"/>
    <mergeCell ref="A523:B523"/>
    <mergeCell ref="C523:I523"/>
    <mergeCell ref="J523:O523"/>
    <mergeCell ref="A522:B522"/>
    <mergeCell ref="A521:B521"/>
    <mergeCell ref="A520:B520"/>
    <mergeCell ref="C522:I522"/>
    <mergeCell ref="J522:O522"/>
    <mergeCell ref="P522:X522"/>
    <mergeCell ref="AH516:AK516"/>
    <mergeCell ref="AL516:AO516"/>
    <mergeCell ref="AP516:AX516"/>
    <mergeCell ref="C517:I517"/>
    <mergeCell ref="J517:O517"/>
    <mergeCell ref="P517:X517"/>
    <mergeCell ref="Y517:AB517"/>
    <mergeCell ref="AC517:AG517"/>
    <mergeCell ref="AH517:AK517"/>
    <mergeCell ref="AL517:AO517"/>
    <mergeCell ref="AH519:AK519"/>
    <mergeCell ref="AL519:AO519"/>
    <mergeCell ref="AP519:AX519"/>
    <mergeCell ref="AL515:AO515"/>
    <mergeCell ref="AP515:AX515"/>
    <mergeCell ref="C516:I516"/>
    <mergeCell ref="J516:O516"/>
    <mergeCell ref="P516:X516"/>
    <mergeCell ref="Y516:AB516"/>
    <mergeCell ref="AC516:AG516"/>
    <mergeCell ref="Y518:AB518"/>
    <mergeCell ref="AC518:AG518"/>
    <mergeCell ref="AH518:AK518"/>
    <mergeCell ref="AL518:AO518"/>
    <mergeCell ref="AP518:AX518"/>
    <mergeCell ref="C519:I519"/>
    <mergeCell ref="J519:O519"/>
    <mergeCell ref="P519:X519"/>
    <mergeCell ref="Y519:AB519"/>
    <mergeCell ref="AC519:AG519"/>
    <mergeCell ref="A519:B519"/>
    <mergeCell ref="A518:B518"/>
    <mergeCell ref="A517:B517"/>
    <mergeCell ref="C518:I518"/>
    <mergeCell ref="J518:O518"/>
    <mergeCell ref="P518:X518"/>
    <mergeCell ref="C515:I515"/>
    <mergeCell ref="J515:O515"/>
    <mergeCell ref="P515:X515"/>
    <mergeCell ref="Y515:AB515"/>
    <mergeCell ref="AC515:AG515"/>
    <mergeCell ref="AH515:AK515"/>
    <mergeCell ref="AH513:AK513"/>
    <mergeCell ref="AL513:AO513"/>
    <mergeCell ref="AP513:AX513"/>
    <mergeCell ref="A516:B516"/>
    <mergeCell ref="A515:B515"/>
    <mergeCell ref="A514:B514"/>
    <mergeCell ref="C514:I514"/>
    <mergeCell ref="J514:O514"/>
    <mergeCell ref="A513:B513"/>
    <mergeCell ref="A512:B512"/>
    <mergeCell ref="A511:B511"/>
    <mergeCell ref="C513:I513"/>
    <mergeCell ref="J513:O513"/>
    <mergeCell ref="P513:X513"/>
    <mergeCell ref="AL502:AO502"/>
    <mergeCell ref="AP502:AX502"/>
    <mergeCell ref="C503:I503"/>
    <mergeCell ref="J503:O503"/>
    <mergeCell ref="P503:X503"/>
    <mergeCell ref="Y503:AB503"/>
    <mergeCell ref="AC503:AG503"/>
    <mergeCell ref="AH503:AK503"/>
    <mergeCell ref="AL503:AO503"/>
    <mergeCell ref="AP503:AX503"/>
    <mergeCell ref="AH510:AK510"/>
    <mergeCell ref="C502:I502"/>
    <mergeCell ref="J502:O502"/>
    <mergeCell ref="P502:X502"/>
    <mergeCell ref="Y502:AB502"/>
    <mergeCell ref="AC502:AG502"/>
    <mergeCell ref="AH502:AK502"/>
    <mergeCell ref="Y509:AB509"/>
    <mergeCell ref="AC509:AG509"/>
    <mergeCell ref="AH509:AK509"/>
    <mergeCell ref="AL509:AO509"/>
    <mergeCell ref="AP509:AX509"/>
    <mergeCell ref="C510:I510"/>
    <mergeCell ref="J510:O510"/>
    <mergeCell ref="P510:X510"/>
    <mergeCell ref="Y510:AB510"/>
    <mergeCell ref="AC510:AG510"/>
    <mergeCell ref="A510:B510"/>
    <mergeCell ref="A509:B509"/>
    <mergeCell ref="A508:B508"/>
    <mergeCell ref="C509:I509"/>
    <mergeCell ref="J509:O509"/>
    <mergeCell ref="P509:X509"/>
    <mergeCell ref="C506:I506"/>
    <mergeCell ref="J506:O506"/>
    <mergeCell ref="P506:X506"/>
    <mergeCell ref="Y506:AB506"/>
    <mergeCell ref="AC506:AG506"/>
    <mergeCell ref="AH506:AK506"/>
    <mergeCell ref="P505:X505"/>
    <mergeCell ref="Y505:AB505"/>
    <mergeCell ref="AC505:AG505"/>
    <mergeCell ref="A507:B507"/>
    <mergeCell ref="A506:B506"/>
    <mergeCell ref="A505:B505"/>
    <mergeCell ref="C505:I505"/>
    <mergeCell ref="J505:O505"/>
    <mergeCell ref="A504:B504"/>
    <mergeCell ref="A503:B503"/>
    <mergeCell ref="A502:B502"/>
    <mergeCell ref="AL482:AO482"/>
    <mergeCell ref="AP482:AX482"/>
    <mergeCell ref="C483:I483"/>
    <mergeCell ref="J483:O483"/>
    <mergeCell ref="P483:X483"/>
    <mergeCell ref="Y483:AB483"/>
    <mergeCell ref="AC483:AG483"/>
    <mergeCell ref="AH483:AK483"/>
    <mergeCell ref="AL483:AO483"/>
    <mergeCell ref="AP483:AX483"/>
    <mergeCell ref="AH490:AK490"/>
    <mergeCell ref="C482:I482"/>
    <mergeCell ref="J482:O482"/>
    <mergeCell ref="P482:X482"/>
    <mergeCell ref="Y482:AB482"/>
    <mergeCell ref="AC482:AG482"/>
    <mergeCell ref="AH482:AK482"/>
    <mergeCell ref="Y489:AB489"/>
    <mergeCell ref="AC489:AG489"/>
    <mergeCell ref="AH489:AK489"/>
    <mergeCell ref="AL489:AO489"/>
    <mergeCell ref="AP489:AX489"/>
    <mergeCell ref="C490:I490"/>
    <mergeCell ref="J490:O490"/>
    <mergeCell ref="P490:X490"/>
    <mergeCell ref="Y490:AB490"/>
    <mergeCell ref="AC490:AG490"/>
    <mergeCell ref="A490:B490"/>
    <mergeCell ref="A489:B489"/>
    <mergeCell ref="A488:B488"/>
    <mergeCell ref="C489:I489"/>
    <mergeCell ref="J489:O489"/>
    <mergeCell ref="C504:I504"/>
    <mergeCell ref="J504:O504"/>
    <mergeCell ref="P504:X504"/>
    <mergeCell ref="AH498:AK498"/>
    <mergeCell ref="AL498:AO498"/>
    <mergeCell ref="AP498:AX498"/>
    <mergeCell ref="C499:I499"/>
    <mergeCell ref="J499:O499"/>
    <mergeCell ref="P499:X499"/>
    <mergeCell ref="Y499:AB499"/>
    <mergeCell ref="AC499:AG499"/>
    <mergeCell ref="AH499:AK499"/>
    <mergeCell ref="AL499:AO499"/>
    <mergeCell ref="AH501:AK501"/>
    <mergeCell ref="AL501:AO501"/>
    <mergeCell ref="AP501:AX501"/>
    <mergeCell ref="AL495:AO495"/>
    <mergeCell ref="AP495:AX495"/>
    <mergeCell ref="C498:I498"/>
    <mergeCell ref="J498:O498"/>
    <mergeCell ref="P498:X498"/>
    <mergeCell ref="Y498:AB498"/>
    <mergeCell ref="AC498:AG498"/>
    <mergeCell ref="Y500:AB500"/>
    <mergeCell ref="AC500:AG500"/>
    <mergeCell ref="AH500:AK500"/>
    <mergeCell ref="AL500:AO500"/>
    <mergeCell ref="AP500:AX500"/>
    <mergeCell ref="C501:I501"/>
    <mergeCell ref="J501:O501"/>
    <mergeCell ref="P501:X501"/>
    <mergeCell ref="Y501:AB501"/>
    <mergeCell ref="Y488:AB488"/>
    <mergeCell ref="AC488:AG488"/>
    <mergeCell ref="AH488:AK488"/>
    <mergeCell ref="AL488:AO488"/>
    <mergeCell ref="AP488:AX488"/>
    <mergeCell ref="A501:B501"/>
    <mergeCell ref="A500:B500"/>
    <mergeCell ref="A499:B499"/>
    <mergeCell ref="C500:I500"/>
    <mergeCell ref="J500:O500"/>
    <mergeCell ref="P500:X500"/>
    <mergeCell ref="C495:I495"/>
    <mergeCell ref="J495:O495"/>
    <mergeCell ref="P495:X495"/>
    <mergeCell ref="Y495:AB495"/>
    <mergeCell ref="AC495:AG495"/>
    <mergeCell ref="AH495:AK495"/>
    <mergeCell ref="AC494:AG494"/>
    <mergeCell ref="AH494:AK494"/>
    <mergeCell ref="AL494:AO494"/>
    <mergeCell ref="AP494:AX494"/>
    <mergeCell ref="Y493:AB493"/>
    <mergeCell ref="AC493:AG493"/>
    <mergeCell ref="AH493:AK493"/>
    <mergeCell ref="AL493:AO493"/>
    <mergeCell ref="AP493:AX493"/>
    <mergeCell ref="A498:B498"/>
    <mergeCell ref="A495:B495"/>
    <mergeCell ref="A494:B494"/>
    <mergeCell ref="C494:I494"/>
    <mergeCell ref="J494:O494"/>
    <mergeCell ref="A493:B493"/>
    <mergeCell ref="A492:B492"/>
    <mergeCell ref="A491:B491"/>
    <mergeCell ref="C493:I493"/>
    <mergeCell ref="J493:O493"/>
    <mergeCell ref="P493:X493"/>
    <mergeCell ref="AC501:AG501"/>
    <mergeCell ref="AP492:AX492"/>
    <mergeCell ref="AL477:AO477"/>
    <mergeCell ref="AP477:AX477"/>
    <mergeCell ref="C478:I478"/>
    <mergeCell ref="J478:O478"/>
    <mergeCell ref="P478:X478"/>
    <mergeCell ref="Y478:AB478"/>
    <mergeCell ref="AC478:AG478"/>
    <mergeCell ref="Y480:AB480"/>
    <mergeCell ref="AC480:AG480"/>
    <mergeCell ref="AH480:AK480"/>
    <mergeCell ref="AL480:AO480"/>
    <mergeCell ref="AP480:AX480"/>
    <mergeCell ref="C481:I481"/>
    <mergeCell ref="J481:O481"/>
    <mergeCell ref="P481:X481"/>
    <mergeCell ref="Y481:AB481"/>
    <mergeCell ref="AC481:AG481"/>
    <mergeCell ref="A481:B481"/>
    <mergeCell ref="A480:B480"/>
    <mergeCell ref="A479:B479"/>
    <mergeCell ref="C480:I480"/>
    <mergeCell ref="J480:O480"/>
    <mergeCell ref="P480:X480"/>
    <mergeCell ref="C477:I477"/>
    <mergeCell ref="J477:O477"/>
    <mergeCell ref="P477:X477"/>
    <mergeCell ref="Y477:AB477"/>
    <mergeCell ref="AC477:AG477"/>
    <mergeCell ref="AH477:AK477"/>
    <mergeCell ref="AP487:AX487"/>
    <mergeCell ref="P476:X476"/>
    <mergeCell ref="Y476:AB476"/>
    <mergeCell ref="AC476:AG476"/>
    <mergeCell ref="AH476:AK476"/>
    <mergeCell ref="AL476:AO476"/>
    <mergeCell ref="AP476:AX476"/>
    <mergeCell ref="C486:I486"/>
    <mergeCell ref="J486:O486"/>
    <mergeCell ref="P486:X486"/>
    <mergeCell ref="Y486:AB486"/>
    <mergeCell ref="AC486:AG486"/>
    <mergeCell ref="AH486:AK486"/>
    <mergeCell ref="P485:X485"/>
    <mergeCell ref="Y485:AB485"/>
    <mergeCell ref="AC485:AG485"/>
    <mergeCell ref="A487:B487"/>
    <mergeCell ref="A486:B486"/>
    <mergeCell ref="A485:B485"/>
    <mergeCell ref="C485:I485"/>
    <mergeCell ref="J485:O485"/>
    <mergeCell ref="A484:B484"/>
    <mergeCell ref="A483:B483"/>
    <mergeCell ref="A482:B482"/>
    <mergeCell ref="C484:I484"/>
    <mergeCell ref="J484:O484"/>
    <mergeCell ref="P484:X484"/>
    <mergeCell ref="AH478:AK478"/>
    <mergeCell ref="AL478:AO478"/>
    <mergeCell ref="AP478:AX478"/>
    <mergeCell ref="C479:I479"/>
    <mergeCell ref="J479:O479"/>
    <mergeCell ref="P479:X479"/>
    <mergeCell ref="Y479:AB479"/>
    <mergeCell ref="AC479:AG479"/>
    <mergeCell ref="Y475:AB475"/>
    <mergeCell ref="AC475:AG475"/>
    <mergeCell ref="AH475:AK475"/>
    <mergeCell ref="AL475:AO475"/>
    <mergeCell ref="AP475:AX475"/>
    <mergeCell ref="A478:B478"/>
    <mergeCell ref="A477:B477"/>
    <mergeCell ref="A476:B476"/>
    <mergeCell ref="C476:I476"/>
    <mergeCell ref="J476:O476"/>
    <mergeCell ref="A475:B475"/>
    <mergeCell ref="A474:B474"/>
    <mergeCell ref="A473:B473"/>
    <mergeCell ref="C475:I475"/>
    <mergeCell ref="J475:O475"/>
    <mergeCell ref="P475:X475"/>
    <mergeCell ref="AL462:AO462"/>
    <mergeCell ref="AP462:AX462"/>
    <mergeCell ref="C465:I465"/>
    <mergeCell ref="J465:O465"/>
    <mergeCell ref="P465:X465"/>
    <mergeCell ref="Y465:AB465"/>
    <mergeCell ref="AC465:AG465"/>
    <mergeCell ref="AH465:AK465"/>
    <mergeCell ref="AL465:AO465"/>
    <mergeCell ref="AP465:AX465"/>
    <mergeCell ref="AH472:AK472"/>
    <mergeCell ref="C462:I462"/>
    <mergeCell ref="J462:O462"/>
    <mergeCell ref="P462:X462"/>
    <mergeCell ref="Y462:AB462"/>
    <mergeCell ref="AC462:AG462"/>
    <mergeCell ref="AH462:AK462"/>
    <mergeCell ref="Y471:AB471"/>
    <mergeCell ref="AC471:AG471"/>
    <mergeCell ref="AH471:AK471"/>
    <mergeCell ref="AL471:AO471"/>
    <mergeCell ref="AP471:AX471"/>
    <mergeCell ref="C472:I472"/>
    <mergeCell ref="J472:O472"/>
    <mergeCell ref="P472:X472"/>
    <mergeCell ref="Y472:AB472"/>
    <mergeCell ref="AC472:AG472"/>
    <mergeCell ref="A472:B472"/>
    <mergeCell ref="A471:B471"/>
    <mergeCell ref="A470:B470"/>
    <mergeCell ref="C471:I471"/>
    <mergeCell ref="J471:O471"/>
    <mergeCell ref="P471:X471"/>
    <mergeCell ref="C468:I468"/>
    <mergeCell ref="J468:O468"/>
    <mergeCell ref="P468:X468"/>
    <mergeCell ref="Y468:AB468"/>
    <mergeCell ref="AC468:AG468"/>
    <mergeCell ref="AH468:AK468"/>
    <mergeCell ref="P467:X467"/>
    <mergeCell ref="Y467:AB467"/>
    <mergeCell ref="AC467:AG467"/>
    <mergeCell ref="AH467:AK467"/>
    <mergeCell ref="AL467:AO467"/>
    <mergeCell ref="AP467:AX467"/>
    <mergeCell ref="Y466:AB466"/>
    <mergeCell ref="AC466:AG466"/>
    <mergeCell ref="AH466:AK466"/>
    <mergeCell ref="AL466:AO466"/>
    <mergeCell ref="AP466:AX466"/>
    <mergeCell ref="A469:B469"/>
    <mergeCell ref="A468:B468"/>
    <mergeCell ref="A467:B467"/>
    <mergeCell ref="C467:I467"/>
    <mergeCell ref="J467:O467"/>
    <mergeCell ref="A466:B466"/>
    <mergeCell ref="A465:B465"/>
    <mergeCell ref="A462:B462"/>
    <mergeCell ref="C466:I466"/>
    <mergeCell ref="J466:O466"/>
    <mergeCell ref="P466:X466"/>
    <mergeCell ref="AH458:AK458"/>
    <mergeCell ref="AL458:AO458"/>
    <mergeCell ref="AP458:AX458"/>
    <mergeCell ref="C459:I459"/>
    <mergeCell ref="J459:O459"/>
    <mergeCell ref="P459:X459"/>
    <mergeCell ref="Y459:AB459"/>
    <mergeCell ref="AC459:AG459"/>
    <mergeCell ref="AH459:AK459"/>
    <mergeCell ref="AL459:AO459"/>
    <mergeCell ref="AH461:AK461"/>
    <mergeCell ref="AL461:AO461"/>
    <mergeCell ref="AP461:AX461"/>
    <mergeCell ref="AL457:AO457"/>
    <mergeCell ref="AP457:AX457"/>
    <mergeCell ref="C458:I458"/>
    <mergeCell ref="J458:O458"/>
    <mergeCell ref="P458:X458"/>
    <mergeCell ref="Y458:AB458"/>
    <mergeCell ref="AC458:AG458"/>
    <mergeCell ref="Y460:AB460"/>
    <mergeCell ref="AC460:AG460"/>
    <mergeCell ref="AH460:AK460"/>
    <mergeCell ref="AL460:AO460"/>
    <mergeCell ref="AP460:AX460"/>
    <mergeCell ref="C461:I461"/>
    <mergeCell ref="J461:O461"/>
    <mergeCell ref="P461:X461"/>
    <mergeCell ref="Y461:AB461"/>
    <mergeCell ref="AC461:AG461"/>
    <mergeCell ref="A461:B461"/>
    <mergeCell ref="A460:B460"/>
    <mergeCell ref="A459:B459"/>
    <mergeCell ref="C460:I460"/>
    <mergeCell ref="J460:O460"/>
    <mergeCell ref="P460:X460"/>
    <mergeCell ref="C457:I457"/>
    <mergeCell ref="J457:O457"/>
    <mergeCell ref="P457:X457"/>
    <mergeCell ref="Y457:AB457"/>
    <mergeCell ref="AC457:AG457"/>
    <mergeCell ref="AH457:AK457"/>
    <mergeCell ref="A458:B458"/>
    <mergeCell ref="A457:B457"/>
    <mergeCell ref="A456:B456"/>
    <mergeCell ref="C456:I456"/>
    <mergeCell ref="J456:O456"/>
    <mergeCell ref="A455:B455"/>
    <mergeCell ref="A454:B454"/>
    <mergeCell ref="A453:B453"/>
    <mergeCell ref="C455:I455"/>
    <mergeCell ref="J455:O455"/>
    <mergeCell ref="P455:X455"/>
    <mergeCell ref="AL444:AO444"/>
    <mergeCell ref="AP444:AX444"/>
    <mergeCell ref="C445:I445"/>
    <mergeCell ref="J445:O445"/>
    <mergeCell ref="P445:X445"/>
    <mergeCell ref="Y445:AB445"/>
    <mergeCell ref="AC445:AG445"/>
    <mergeCell ref="AH445:AK445"/>
    <mergeCell ref="AL445:AO445"/>
    <mergeCell ref="AP445:AX445"/>
    <mergeCell ref="AH452:AK452"/>
    <mergeCell ref="C444:I444"/>
    <mergeCell ref="J444:O444"/>
    <mergeCell ref="P444:X444"/>
    <mergeCell ref="Y444:AB444"/>
    <mergeCell ref="AC444:AG444"/>
    <mergeCell ref="AH444:AK444"/>
    <mergeCell ref="Y451:AB451"/>
    <mergeCell ref="AC451:AG451"/>
    <mergeCell ref="AH451:AK451"/>
    <mergeCell ref="AL451:AO451"/>
    <mergeCell ref="AP451:AX451"/>
    <mergeCell ref="C452:I452"/>
    <mergeCell ref="J452:O452"/>
    <mergeCell ref="P452:X452"/>
    <mergeCell ref="Y452:AB452"/>
    <mergeCell ref="AC452:AG452"/>
    <mergeCell ref="A452:B452"/>
    <mergeCell ref="A451:B451"/>
    <mergeCell ref="A450:B450"/>
    <mergeCell ref="C451:I451"/>
    <mergeCell ref="J451:O451"/>
    <mergeCell ref="P451:X451"/>
    <mergeCell ref="C448:I448"/>
    <mergeCell ref="J448:O448"/>
    <mergeCell ref="P448:X448"/>
    <mergeCell ref="Y448:AB448"/>
    <mergeCell ref="AC448:AG448"/>
    <mergeCell ref="AH448:AK448"/>
    <mergeCell ref="P447:X447"/>
    <mergeCell ref="Y447:AB447"/>
    <mergeCell ref="AC447:AG447"/>
    <mergeCell ref="A449:B449"/>
    <mergeCell ref="A448:B448"/>
    <mergeCell ref="A447:B447"/>
    <mergeCell ref="C447:I447"/>
    <mergeCell ref="J447:O447"/>
    <mergeCell ref="A446:B446"/>
    <mergeCell ref="A445:B445"/>
    <mergeCell ref="A444:B444"/>
    <mergeCell ref="C446:I446"/>
    <mergeCell ref="J446:O446"/>
    <mergeCell ref="P446:X446"/>
    <mergeCell ref="AH440:AK440"/>
    <mergeCell ref="AL440:AO440"/>
    <mergeCell ref="AP440:AX440"/>
    <mergeCell ref="C441:I441"/>
    <mergeCell ref="J441:O441"/>
    <mergeCell ref="P441:X441"/>
    <mergeCell ref="Y441:AB441"/>
    <mergeCell ref="AC441:AG441"/>
    <mergeCell ref="AH441:AK441"/>
    <mergeCell ref="AL441:AO441"/>
    <mergeCell ref="AH443:AK443"/>
    <mergeCell ref="AL443:AO443"/>
    <mergeCell ref="AP443:AX443"/>
    <mergeCell ref="AL439:AO439"/>
    <mergeCell ref="AP439:AX439"/>
    <mergeCell ref="C440:I440"/>
    <mergeCell ref="J440:O440"/>
    <mergeCell ref="P440:X440"/>
    <mergeCell ref="Y440:AB440"/>
    <mergeCell ref="AC440:AG440"/>
    <mergeCell ref="Y442:AB442"/>
    <mergeCell ref="AC442:AG442"/>
    <mergeCell ref="AH442:AK442"/>
    <mergeCell ref="AL442:AO442"/>
    <mergeCell ref="AP442:AX442"/>
    <mergeCell ref="C443:I443"/>
    <mergeCell ref="J443:O443"/>
    <mergeCell ref="P443:X443"/>
    <mergeCell ref="Y443:AB443"/>
    <mergeCell ref="AC443:AG443"/>
    <mergeCell ref="A443:B443"/>
    <mergeCell ref="A442:B442"/>
    <mergeCell ref="A441:B441"/>
    <mergeCell ref="C442:I442"/>
    <mergeCell ref="J442:O442"/>
    <mergeCell ref="P442:X442"/>
    <mergeCell ref="C439:I439"/>
    <mergeCell ref="J439:O439"/>
    <mergeCell ref="P439:X439"/>
    <mergeCell ref="Y439:AB439"/>
    <mergeCell ref="AC439:AG439"/>
    <mergeCell ref="AH439:AK439"/>
    <mergeCell ref="AH437:AK437"/>
    <mergeCell ref="AL437:AO437"/>
    <mergeCell ref="AP437:AX437"/>
    <mergeCell ref="A440:B440"/>
    <mergeCell ref="A439:B439"/>
    <mergeCell ref="A438:B438"/>
    <mergeCell ref="C438:I438"/>
    <mergeCell ref="J438:O438"/>
    <mergeCell ref="A437:B437"/>
    <mergeCell ref="A436:B436"/>
    <mergeCell ref="A435:B435"/>
    <mergeCell ref="C437:I437"/>
    <mergeCell ref="J437:O437"/>
    <mergeCell ref="P437:X437"/>
    <mergeCell ref="AL424:AO424"/>
    <mergeCell ref="AP424:AX424"/>
    <mergeCell ref="C425:I425"/>
    <mergeCell ref="J425:O425"/>
    <mergeCell ref="P425:X425"/>
    <mergeCell ref="Y425:AB425"/>
    <mergeCell ref="AC425:AG425"/>
    <mergeCell ref="AH425:AK425"/>
    <mergeCell ref="AL425:AO425"/>
    <mergeCell ref="AP425:AX425"/>
    <mergeCell ref="AH434:AK434"/>
    <mergeCell ref="C424:I424"/>
    <mergeCell ref="J424:O424"/>
    <mergeCell ref="P424:X424"/>
    <mergeCell ref="Y424:AB424"/>
    <mergeCell ref="AC424:AG424"/>
    <mergeCell ref="AH424:AK424"/>
    <mergeCell ref="Y433:AB433"/>
    <mergeCell ref="AC433:AG433"/>
    <mergeCell ref="AH433:AK433"/>
    <mergeCell ref="AL433:AO433"/>
    <mergeCell ref="AP433:AX433"/>
    <mergeCell ref="C434:I434"/>
    <mergeCell ref="J434:O434"/>
    <mergeCell ref="P434:X434"/>
    <mergeCell ref="Y434:AB434"/>
    <mergeCell ref="AC434:AG434"/>
    <mergeCell ref="A434:B434"/>
    <mergeCell ref="A433:B433"/>
    <mergeCell ref="A432:B432"/>
    <mergeCell ref="C433:I433"/>
    <mergeCell ref="J433:O433"/>
    <mergeCell ref="P433:X433"/>
    <mergeCell ref="C428:I428"/>
    <mergeCell ref="J428:O428"/>
    <mergeCell ref="P428:X428"/>
    <mergeCell ref="Y428:AB428"/>
    <mergeCell ref="AC428:AG428"/>
    <mergeCell ref="AH428:AK428"/>
    <mergeCell ref="P427:X427"/>
    <mergeCell ref="Y427:AB427"/>
    <mergeCell ref="AC427:AG427"/>
    <mergeCell ref="A429:B429"/>
    <mergeCell ref="A428:B428"/>
    <mergeCell ref="A427:B427"/>
    <mergeCell ref="C427:I427"/>
    <mergeCell ref="J427:O427"/>
    <mergeCell ref="A426:B426"/>
    <mergeCell ref="A425:B425"/>
    <mergeCell ref="A424:B424"/>
    <mergeCell ref="AL406:AO406"/>
    <mergeCell ref="AP406:AX406"/>
    <mergeCell ref="C407:I407"/>
    <mergeCell ref="J407:O407"/>
    <mergeCell ref="P407:X407"/>
    <mergeCell ref="Y407:AB407"/>
    <mergeCell ref="AC407:AG407"/>
    <mergeCell ref="AH407:AK407"/>
    <mergeCell ref="AL407:AO407"/>
    <mergeCell ref="AP407:AX407"/>
    <mergeCell ref="AH414:AK414"/>
    <mergeCell ref="C406:I406"/>
    <mergeCell ref="J406:O406"/>
    <mergeCell ref="P406:X406"/>
    <mergeCell ref="Y406:AB406"/>
    <mergeCell ref="AC406:AG406"/>
    <mergeCell ref="AH406:AK406"/>
    <mergeCell ref="Y413:AB413"/>
    <mergeCell ref="AC413:AG413"/>
    <mergeCell ref="AH413:AK413"/>
    <mergeCell ref="AL413:AO413"/>
    <mergeCell ref="AP413:AX413"/>
    <mergeCell ref="C414:I414"/>
    <mergeCell ref="J414:O414"/>
    <mergeCell ref="P414:X414"/>
    <mergeCell ref="Y414:AB414"/>
    <mergeCell ref="AC414:AG414"/>
    <mergeCell ref="A414:B414"/>
    <mergeCell ref="A413:B413"/>
    <mergeCell ref="A412:B412"/>
    <mergeCell ref="C413:I413"/>
    <mergeCell ref="J413:O413"/>
    <mergeCell ref="C426:I426"/>
    <mergeCell ref="J426:O426"/>
    <mergeCell ref="P426:X426"/>
    <mergeCell ref="AH420:AK420"/>
    <mergeCell ref="AL420:AO420"/>
    <mergeCell ref="AP420:AX420"/>
    <mergeCell ref="C421:I421"/>
    <mergeCell ref="J421:O421"/>
    <mergeCell ref="P421:X421"/>
    <mergeCell ref="Y421:AB421"/>
    <mergeCell ref="AC421:AG421"/>
    <mergeCell ref="AH421:AK421"/>
    <mergeCell ref="AL421:AO421"/>
    <mergeCell ref="AH423:AK423"/>
    <mergeCell ref="AL423:AO423"/>
    <mergeCell ref="AP423:AX423"/>
    <mergeCell ref="AL419:AO419"/>
    <mergeCell ref="AP419:AX419"/>
    <mergeCell ref="C420:I420"/>
    <mergeCell ref="J420:O420"/>
    <mergeCell ref="P420:X420"/>
    <mergeCell ref="Y420:AB420"/>
    <mergeCell ref="AC420:AG420"/>
    <mergeCell ref="Y422:AB422"/>
    <mergeCell ref="AC422:AG422"/>
    <mergeCell ref="AH422:AK422"/>
    <mergeCell ref="AL422:AO422"/>
    <mergeCell ref="AP422:AX422"/>
    <mergeCell ref="C423:I423"/>
    <mergeCell ref="J423:O423"/>
    <mergeCell ref="P423:X423"/>
    <mergeCell ref="Y423:AB423"/>
    <mergeCell ref="Y412:AB412"/>
    <mergeCell ref="AC412:AG412"/>
    <mergeCell ref="AH412:AK412"/>
    <mergeCell ref="AL412:AO412"/>
    <mergeCell ref="AP412:AX412"/>
    <mergeCell ref="A423:B423"/>
    <mergeCell ref="A422:B422"/>
    <mergeCell ref="A421:B421"/>
    <mergeCell ref="C422:I422"/>
    <mergeCell ref="J422:O422"/>
    <mergeCell ref="P422:X422"/>
    <mergeCell ref="C419:I419"/>
    <mergeCell ref="J419:O419"/>
    <mergeCell ref="P419:X419"/>
    <mergeCell ref="Y419:AB419"/>
    <mergeCell ref="AC419:AG419"/>
    <mergeCell ref="AH419:AK419"/>
    <mergeCell ref="AC418:AG418"/>
    <mergeCell ref="AH418:AK418"/>
    <mergeCell ref="AL418:AO418"/>
    <mergeCell ref="AP418:AX418"/>
    <mergeCell ref="Y417:AB417"/>
    <mergeCell ref="AC417:AG417"/>
    <mergeCell ref="AH417:AK417"/>
    <mergeCell ref="AL417:AO417"/>
    <mergeCell ref="AP417:AX417"/>
    <mergeCell ref="A420:B420"/>
    <mergeCell ref="A419:B419"/>
    <mergeCell ref="A418:B418"/>
    <mergeCell ref="C418:I418"/>
    <mergeCell ref="J418:O418"/>
    <mergeCell ref="A417:B417"/>
    <mergeCell ref="A416:B416"/>
    <mergeCell ref="A415:B415"/>
    <mergeCell ref="C417:I417"/>
    <mergeCell ref="J417:O417"/>
    <mergeCell ref="P417:X417"/>
    <mergeCell ref="AC423:AG423"/>
    <mergeCell ref="AP416:AX416"/>
    <mergeCell ref="AL401:AO401"/>
    <mergeCell ref="AP401:AX401"/>
    <mergeCell ref="C402:I402"/>
    <mergeCell ref="J402:O402"/>
    <mergeCell ref="P402:X402"/>
    <mergeCell ref="Y402:AB402"/>
    <mergeCell ref="AC402:AG402"/>
    <mergeCell ref="Y404:AB404"/>
    <mergeCell ref="AC404:AG404"/>
    <mergeCell ref="AH404:AK404"/>
    <mergeCell ref="AL404:AO404"/>
    <mergeCell ref="AP404:AX404"/>
    <mergeCell ref="C405:I405"/>
    <mergeCell ref="J405:O405"/>
    <mergeCell ref="P405:X405"/>
    <mergeCell ref="Y405:AB405"/>
    <mergeCell ref="AC405:AG405"/>
    <mergeCell ref="A405:B405"/>
    <mergeCell ref="A404:B404"/>
    <mergeCell ref="A403:B403"/>
    <mergeCell ref="C404:I404"/>
    <mergeCell ref="J404:O404"/>
    <mergeCell ref="P404:X404"/>
    <mergeCell ref="C401:I401"/>
    <mergeCell ref="J401:O401"/>
    <mergeCell ref="P401:X401"/>
    <mergeCell ref="Y401:AB401"/>
    <mergeCell ref="AC401:AG401"/>
    <mergeCell ref="AH401:AK401"/>
    <mergeCell ref="AP411:AX411"/>
    <mergeCell ref="P400:X400"/>
    <mergeCell ref="Y400:AB400"/>
    <mergeCell ref="AC400:AG400"/>
    <mergeCell ref="AH400:AK400"/>
    <mergeCell ref="AL400:AO400"/>
    <mergeCell ref="AP400:AX400"/>
    <mergeCell ref="C410:I410"/>
    <mergeCell ref="J410:O410"/>
    <mergeCell ref="P410:X410"/>
    <mergeCell ref="Y410:AB410"/>
    <mergeCell ref="AC410:AG410"/>
    <mergeCell ref="AH410:AK410"/>
    <mergeCell ref="P409:X409"/>
    <mergeCell ref="Y409:AB409"/>
    <mergeCell ref="AC409:AG409"/>
    <mergeCell ref="A411:B411"/>
    <mergeCell ref="A410:B410"/>
    <mergeCell ref="A409:B409"/>
    <mergeCell ref="C409:I409"/>
    <mergeCell ref="J409:O409"/>
    <mergeCell ref="A408:B408"/>
    <mergeCell ref="A407:B407"/>
    <mergeCell ref="A406:B406"/>
    <mergeCell ref="C408:I408"/>
    <mergeCell ref="J408:O408"/>
    <mergeCell ref="P408:X408"/>
    <mergeCell ref="AH402:AK402"/>
    <mergeCell ref="AL402:AO402"/>
    <mergeCell ref="AP402:AX402"/>
    <mergeCell ref="C403:I403"/>
    <mergeCell ref="J403:O403"/>
    <mergeCell ref="P403:X403"/>
    <mergeCell ref="Y403:AB403"/>
    <mergeCell ref="AC403:AG403"/>
    <mergeCell ref="Y399:AB399"/>
    <mergeCell ref="AC399:AG399"/>
    <mergeCell ref="AH399:AK399"/>
    <mergeCell ref="AL399:AO399"/>
    <mergeCell ref="AP399:AX399"/>
    <mergeCell ref="A402:B402"/>
    <mergeCell ref="A401:B401"/>
    <mergeCell ref="A400:B400"/>
    <mergeCell ref="C400:I400"/>
    <mergeCell ref="J400:O400"/>
    <mergeCell ref="A399:B399"/>
    <mergeCell ref="A396:B396"/>
    <mergeCell ref="A395:B395"/>
    <mergeCell ref="C399:I399"/>
    <mergeCell ref="J399:O399"/>
    <mergeCell ref="P399:X399"/>
    <mergeCell ref="AL386:AO386"/>
    <mergeCell ref="AP386:AX386"/>
    <mergeCell ref="C387:I387"/>
    <mergeCell ref="J387:O387"/>
    <mergeCell ref="P387:X387"/>
    <mergeCell ref="Y387:AB387"/>
    <mergeCell ref="AC387:AG387"/>
    <mergeCell ref="AH387:AK387"/>
    <mergeCell ref="AL387:AO387"/>
    <mergeCell ref="AP387:AX387"/>
    <mergeCell ref="AH394:AK394"/>
    <mergeCell ref="C386:I386"/>
    <mergeCell ref="J386:O386"/>
    <mergeCell ref="P386:X386"/>
    <mergeCell ref="Y386:AB386"/>
    <mergeCell ref="AC386:AG386"/>
    <mergeCell ref="AH386:AK386"/>
    <mergeCell ref="Y393:AB393"/>
    <mergeCell ref="AC393:AG393"/>
    <mergeCell ref="AH393:AK393"/>
    <mergeCell ref="AL393:AO393"/>
    <mergeCell ref="AP393:AX393"/>
    <mergeCell ref="C394:I394"/>
    <mergeCell ref="J394:O394"/>
    <mergeCell ref="P394:X394"/>
    <mergeCell ref="Y394:AB394"/>
    <mergeCell ref="AC394:AG394"/>
    <mergeCell ref="A394:B394"/>
    <mergeCell ref="A393:B393"/>
    <mergeCell ref="A392:B392"/>
    <mergeCell ref="C393:I393"/>
    <mergeCell ref="J393:O393"/>
    <mergeCell ref="P393:X393"/>
    <mergeCell ref="C390:I390"/>
    <mergeCell ref="J390:O390"/>
    <mergeCell ref="P390:X390"/>
    <mergeCell ref="Y390:AB390"/>
    <mergeCell ref="AC390:AG390"/>
    <mergeCell ref="AH390:AK390"/>
    <mergeCell ref="P389:X389"/>
    <mergeCell ref="Y389:AB389"/>
    <mergeCell ref="AC389:AG389"/>
    <mergeCell ref="AH389:AK389"/>
    <mergeCell ref="AL389:AO389"/>
    <mergeCell ref="AP389:AX389"/>
    <mergeCell ref="Y388:AB388"/>
    <mergeCell ref="AC388:AG388"/>
    <mergeCell ref="AH388:AK388"/>
    <mergeCell ref="AL388:AO388"/>
    <mergeCell ref="AP388:AX388"/>
    <mergeCell ref="A391:B391"/>
    <mergeCell ref="A390:B390"/>
    <mergeCell ref="A389:B389"/>
    <mergeCell ref="C389:I389"/>
    <mergeCell ref="J389:O389"/>
    <mergeCell ref="A388:B388"/>
    <mergeCell ref="A387:B387"/>
    <mergeCell ref="A386:B386"/>
    <mergeCell ref="C388:I388"/>
    <mergeCell ref="J388:O388"/>
    <mergeCell ref="P388:X388"/>
    <mergeCell ref="AH382:AK382"/>
    <mergeCell ref="AL382:AO382"/>
    <mergeCell ref="AP382:AX382"/>
    <mergeCell ref="C383:I383"/>
    <mergeCell ref="J383:O383"/>
    <mergeCell ref="P383:X383"/>
    <mergeCell ref="Y383:AB383"/>
    <mergeCell ref="AC383:AG383"/>
    <mergeCell ref="AH383:AK383"/>
    <mergeCell ref="AL383:AO383"/>
    <mergeCell ref="AH385:AK385"/>
    <mergeCell ref="AL385:AO385"/>
    <mergeCell ref="AP385:AX385"/>
    <mergeCell ref="AL381:AO381"/>
    <mergeCell ref="AP381:AX381"/>
    <mergeCell ref="C382:I382"/>
    <mergeCell ref="J382:O382"/>
    <mergeCell ref="P382:X382"/>
    <mergeCell ref="Y382:AB382"/>
    <mergeCell ref="AC382:AG382"/>
    <mergeCell ref="Y384:AB384"/>
    <mergeCell ref="AC384:AG384"/>
    <mergeCell ref="AH384:AK384"/>
    <mergeCell ref="AL384:AO384"/>
    <mergeCell ref="AP384:AX384"/>
    <mergeCell ref="C385:I385"/>
    <mergeCell ref="J385:O385"/>
    <mergeCell ref="P385:X385"/>
    <mergeCell ref="Y385:AB385"/>
    <mergeCell ref="AC385:AG385"/>
    <mergeCell ref="A385:B385"/>
    <mergeCell ref="A384:B384"/>
    <mergeCell ref="A383:B383"/>
    <mergeCell ref="C384:I384"/>
    <mergeCell ref="J384:O384"/>
    <mergeCell ref="P384:X384"/>
    <mergeCell ref="C381:I381"/>
    <mergeCell ref="J381:O381"/>
    <mergeCell ref="P381:X381"/>
    <mergeCell ref="Y381:AB381"/>
    <mergeCell ref="AC381:AG381"/>
    <mergeCell ref="AH381:AK381"/>
    <mergeCell ref="A382:B382"/>
    <mergeCell ref="A381:B381"/>
    <mergeCell ref="A380:B380"/>
    <mergeCell ref="C380:I380"/>
    <mergeCell ref="J380:O380"/>
    <mergeCell ref="A379:B379"/>
    <mergeCell ref="A378:B378"/>
    <mergeCell ref="A377:B377"/>
    <mergeCell ref="C379:I379"/>
    <mergeCell ref="J379:O379"/>
    <mergeCell ref="P379:X379"/>
    <mergeCell ref="AL368:AO368"/>
    <mergeCell ref="AP368:AX368"/>
    <mergeCell ref="C369:I369"/>
    <mergeCell ref="J369:O369"/>
    <mergeCell ref="P369:X369"/>
    <mergeCell ref="Y369:AB369"/>
    <mergeCell ref="AC369:AG369"/>
    <mergeCell ref="AH369:AK369"/>
    <mergeCell ref="AL369:AO369"/>
    <mergeCell ref="AP369:AX369"/>
    <mergeCell ref="AH376:AK376"/>
    <mergeCell ref="C368:I368"/>
    <mergeCell ref="J368:O368"/>
    <mergeCell ref="P368:X368"/>
    <mergeCell ref="Y368:AB368"/>
    <mergeCell ref="AC368:AG368"/>
    <mergeCell ref="AH368:AK368"/>
    <mergeCell ref="Y375:AB375"/>
    <mergeCell ref="AC375:AG375"/>
    <mergeCell ref="AH375:AK375"/>
    <mergeCell ref="AL375:AO375"/>
    <mergeCell ref="AP375:AX375"/>
    <mergeCell ref="C376:I376"/>
    <mergeCell ref="J376:O376"/>
    <mergeCell ref="P376:X376"/>
    <mergeCell ref="Y376:AB376"/>
    <mergeCell ref="AC376:AG376"/>
    <mergeCell ref="A376:B376"/>
    <mergeCell ref="A375:B375"/>
    <mergeCell ref="A374:B374"/>
    <mergeCell ref="C375:I375"/>
    <mergeCell ref="J375:O375"/>
    <mergeCell ref="P375:X375"/>
    <mergeCell ref="C372:I372"/>
    <mergeCell ref="J372:O372"/>
    <mergeCell ref="P372:X372"/>
    <mergeCell ref="Y372:AB372"/>
    <mergeCell ref="AC372:AG372"/>
    <mergeCell ref="AH372:AK372"/>
    <mergeCell ref="P371:X371"/>
    <mergeCell ref="Y371:AB371"/>
    <mergeCell ref="AC371:AG371"/>
    <mergeCell ref="A373:B373"/>
    <mergeCell ref="A372:B372"/>
    <mergeCell ref="A371:B371"/>
    <mergeCell ref="C371:I371"/>
    <mergeCell ref="J371:O371"/>
    <mergeCell ref="A370:B370"/>
    <mergeCell ref="A369:B369"/>
    <mergeCell ref="A368:B368"/>
    <mergeCell ref="C370:I370"/>
    <mergeCell ref="J370:O370"/>
    <mergeCell ref="P370:X370"/>
    <mergeCell ref="AH362:AK362"/>
    <mergeCell ref="AL362:AO362"/>
    <mergeCell ref="AP362:AX362"/>
    <mergeCell ref="C363:I363"/>
    <mergeCell ref="J363:O363"/>
    <mergeCell ref="P363:X363"/>
    <mergeCell ref="Y363:AB363"/>
    <mergeCell ref="AC363:AG363"/>
    <mergeCell ref="AH363:AK363"/>
    <mergeCell ref="AL363:AO363"/>
    <mergeCell ref="AH367:AK367"/>
    <mergeCell ref="AL367:AO367"/>
    <mergeCell ref="AP367:AX367"/>
    <mergeCell ref="AL361:AO361"/>
    <mergeCell ref="AP361:AX361"/>
    <mergeCell ref="C362:I362"/>
    <mergeCell ref="J362:O362"/>
    <mergeCell ref="P362:X362"/>
    <mergeCell ref="Y362:AB362"/>
    <mergeCell ref="AC362:AG362"/>
    <mergeCell ref="Y366:AB366"/>
    <mergeCell ref="AC366:AG366"/>
    <mergeCell ref="AH366:AK366"/>
    <mergeCell ref="AL366:AO366"/>
    <mergeCell ref="AP366:AX366"/>
    <mergeCell ref="C367:I367"/>
    <mergeCell ref="J367:O367"/>
    <mergeCell ref="P367:X367"/>
    <mergeCell ref="Y367:AB367"/>
    <mergeCell ref="AC367:AG367"/>
    <mergeCell ref="A367:B367"/>
    <mergeCell ref="A366:B366"/>
    <mergeCell ref="A363:B363"/>
    <mergeCell ref="C366:I366"/>
    <mergeCell ref="J366:O366"/>
    <mergeCell ref="P366:X366"/>
    <mergeCell ref="C361:I361"/>
    <mergeCell ref="J361:O361"/>
    <mergeCell ref="P361:X361"/>
    <mergeCell ref="Y361:AB361"/>
    <mergeCell ref="AC361:AG361"/>
    <mergeCell ref="AH361:AK361"/>
    <mergeCell ref="AH359:AK359"/>
    <mergeCell ref="AL359:AO359"/>
    <mergeCell ref="AP359:AX359"/>
    <mergeCell ref="A362:B362"/>
    <mergeCell ref="A361:B361"/>
    <mergeCell ref="A360:B360"/>
    <mergeCell ref="C360:I360"/>
    <mergeCell ref="J360:O360"/>
    <mergeCell ref="A359:B359"/>
    <mergeCell ref="A358:B358"/>
    <mergeCell ref="A357:B357"/>
    <mergeCell ref="C359:I359"/>
    <mergeCell ref="J359:O359"/>
    <mergeCell ref="P359:X359"/>
    <mergeCell ref="AL348:AO348"/>
    <mergeCell ref="AP348:AX348"/>
    <mergeCell ref="C349:I349"/>
    <mergeCell ref="J349:O349"/>
    <mergeCell ref="P349:X349"/>
    <mergeCell ref="Y349:AB349"/>
    <mergeCell ref="AC349:AG349"/>
    <mergeCell ref="AH349:AK349"/>
    <mergeCell ref="AL349:AO349"/>
    <mergeCell ref="AP349:AX349"/>
    <mergeCell ref="AH356:AK356"/>
    <mergeCell ref="C348:I348"/>
    <mergeCell ref="J348:O348"/>
    <mergeCell ref="P348:X348"/>
    <mergeCell ref="Y348:AB348"/>
    <mergeCell ref="AC348:AG348"/>
    <mergeCell ref="AH348:AK348"/>
    <mergeCell ref="Y355:AB355"/>
    <mergeCell ref="AC355:AG355"/>
    <mergeCell ref="AH355:AK355"/>
    <mergeCell ref="AL355:AO355"/>
    <mergeCell ref="AP355:AX355"/>
    <mergeCell ref="C356:I356"/>
    <mergeCell ref="J356:O356"/>
    <mergeCell ref="P356:X356"/>
    <mergeCell ref="Y356:AB356"/>
    <mergeCell ref="AC356:AG356"/>
    <mergeCell ref="A356:B356"/>
    <mergeCell ref="A355:B355"/>
    <mergeCell ref="A354:B354"/>
    <mergeCell ref="C355:I355"/>
    <mergeCell ref="J355:O355"/>
    <mergeCell ref="P355:X355"/>
    <mergeCell ref="C352:I352"/>
    <mergeCell ref="J352:O352"/>
    <mergeCell ref="P352:X352"/>
    <mergeCell ref="Y352:AB352"/>
    <mergeCell ref="AC352:AG352"/>
    <mergeCell ref="AH352:AK352"/>
    <mergeCell ref="P351:X351"/>
    <mergeCell ref="Y351:AB351"/>
    <mergeCell ref="AC351:AG351"/>
    <mergeCell ref="A353:B353"/>
    <mergeCell ref="A352:B352"/>
    <mergeCell ref="A351:B351"/>
    <mergeCell ref="C351:I351"/>
    <mergeCell ref="J351:O351"/>
    <mergeCell ref="A350:B350"/>
    <mergeCell ref="A349:B349"/>
    <mergeCell ref="A348:B348"/>
    <mergeCell ref="AL328:AO328"/>
    <mergeCell ref="AP328:AX328"/>
    <mergeCell ref="C329:I329"/>
    <mergeCell ref="J329:O329"/>
    <mergeCell ref="P329:X329"/>
    <mergeCell ref="Y329:AB329"/>
    <mergeCell ref="AC329:AG329"/>
    <mergeCell ref="AH329:AK329"/>
    <mergeCell ref="AL329:AO329"/>
    <mergeCell ref="AP329:AX329"/>
    <mergeCell ref="AH338:AK338"/>
    <mergeCell ref="C328:I328"/>
    <mergeCell ref="J328:O328"/>
    <mergeCell ref="P328:X328"/>
    <mergeCell ref="Y328:AB328"/>
    <mergeCell ref="AC328:AG328"/>
    <mergeCell ref="AH328:AK328"/>
    <mergeCell ref="Y337:AB337"/>
    <mergeCell ref="AC337:AG337"/>
    <mergeCell ref="AH337:AK337"/>
    <mergeCell ref="AL337:AO337"/>
    <mergeCell ref="AP337:AX337"/>
    <mergeCell ref="C338:I338"/>
    <mergeCell ref="J338:O338"/>
    <mergeCell ref="P338:X338"/>
    <mergeCell ref="Y338:AB338"/>
    <mergeCell ref="AC338:AG338"/>
    <mergeCell ref="A338:B338"/>
    <mergeCell ref="A337:B337"/>
    <mergeCell ref="A336:B336"/>
    <mergeCell ref="C337:I337"/>
    <mergeCell ref="J337:O337"/>
    <mergeCell ref="C350:I350"/>
    <mergeCell ref="J350:O350"/>
    <mergeCell ref="P350:X350"/>
    <mergeCell ref="AH344:AK344"/>
    <mergeCell ref="AL344:AO344"/>
    <mergeCell ref="AP344:AX344"/>
    <mergeCell ref="C345:I345"/>
    <mergeCell ref="J345:O345"/>
    <mergeCell ref="P345:X345"/>
    <mergeCell ref="Y345:AB345"/>
    <mergeCell ref="AC345:AG345"/>
    <mergeCell ref="AH345:AK345"/>
    <mergeCell ref="AL345:AO345"/>
    <mergeCell ref="AH347:AK347"/>
    <mergeCell ref="AL347:AO347"/>
    <mergeCell ref="AP347:AX347"/>
    <mergeCell ref="AL343:AO343"/>
    <mergeCell ref="AP343:AX343"/>
    <mergeCell ref="C344:I344"/>
    <mergeCell ref="J344:O344"/>
    <mergeCell ref="P344:X344"/>
    <mergeCell ref="Y344:AB344"/>
    <mergeCell ref="AC344:AG344"/>
    <mergeCell ref="Y346:AB346"/>
    <mergeCell ref="AC346:AG346"/>
    <mergeCell ref="AH346:AK346"/>
    <mergeCell ref="AL346:AO346"/>
    <mergeCell ref="AP346:AX346"/>
    <mergeCell ref="C347:I347"/>
    <mergeCell ref="J347:O347"/>
    <mergeCell ref="P347:X347"/>
    <mergeCell ref="Y347:AB347"/>
    <mergeCell ref="Y336:AB336"/>
    <mergeCell ref="AC336:AG336"/>
    <mergeCell ref="AH336:AK336"/>
    <mergeCell ref="AL336:AO336"/>
    <mergeCell ref="AP336:AX336"/>
    <mergeCell ref="A347:B347"/>
    <mergeCell ref="A346:B346"/>
    <mergeCell ref="A345:B345"/>
    <mergeCell ref="C346:I346"/>
    <mergeCell ref="J346:O346"/>
    <mergeCell ref="P346:X346"/>
    <mergeCell ref="C343:I343"/>
    <mergeCell ref="J343:O343"/>
    <mergeCell ref="P343:X343"/>
    <mergeCell ref="Y343:AB343"/>
    <mergeCell ref="AC343:AG343"/>
    <mergeCell ref="AH343:AK343"/>
    <mergeCell ref="AC342:AG342"/>
    <mergeCell ref="AH342:AK342"/>
    <mergeCell ref="AL342:AO342"/>
    <mergeCell ref="AP342:AX342"/>
    <mergeCell ref="Y341:AB341"/>
    <mergeCell ref="AC341:AG341"/>
    <mergeCell ref="AH341:AK341"/>
    <mergeCell ref="AL341:AO341"/>
    <mergeCell ref="AP341:AX341"/>
    <mergeCell ref="A344:B344"/>
    <mergeCell ref="A343:B343"/>
    <mergeCell ref="A342:B342"/>
    <mergeCell ref="C342:I342"/>
    <mergeCell ref="J342:O342"/>
    <mergeCell ref="A341:B341"/>
    <mergeCell ref="A340:B340"/>
    <mergeCell ref="A339:B339"/>
    <mergeCell ref="C341:I341"/>
    <mergeCell ref="J341:O341"/>
    <mergeCell ref="P341:X341"/>
    <mergeCell ref="AC347:AG347"/>
    <mergeCell ref="AP340:AX340"/>
    <mergeCell ref="AL323:AO323"/>
    <mergeCell ref="AP323:AX323"/>
    <mergeCell ref="C324:I324"/>
    <mergeCell ref="J324:O324"/>
    <mergeCell ref="P324:X324"/>
    <mergeCell ref="Y324:AB324"/>
    <mergeCell ref="AC324:AG324"/>
    <mergeCell ref="Y326:AB326"/>
    <mergeCell ref="AC326:AG326"/>
    <mergeCell ref="AH326:AK326"/>
    <mergeCell ref="AL326:AO326"/>
    <mergeCell ref="AP326:AX326"/>
    <mergeCell ref="C327:I327"/>
    <mergeCell ref="J327:O327"/>
    <mergeCell ref="P327:X327"/>
    <mergeCell ref="Y327:AB327"/>
    <mergeCell ref="AC327:AG327"/>
    <mergeCell ref="A327:B327"/>
    <mergeCell ref="A326:B326"/>
    <mergeCell ref="A325:B325"/>
    <mergeCell ref="C326:I326"/>
    <mergeCell ref="J326:O326"/>
    <mergeCell ref="P326:X326"/>
    <mergeCell ref="C323:I323"/>
    <mergeCell ref="J323:O323"/>
    <mergeCell ref="P323:X323"/>
    <mergeCell ref="Y323:AB323"/>
    <mergeCell ref="AC323:AG323"/>
    <mergeCell ref="AH323:AK323"/>
    <mergeCell ref="AP335:AX335"/>
    <mergeCell ref="P322:X322"/>
    <mergeCell ref="Y322:AB322"/>
    <mergeCell ref="AC322:AG322"/>
    <mergeCell ref="AH322:AK322"/>
    <mergeCell ref="AL322:AO322"/>
    <mergeCell ref="AP322:AX322"/>
    <mergeCell ref="C334:I334"/>
    <mergeCell ref="J334:O334"/>
    <mergeCell ref="P334:X334"/>
    <mergeCell ref="Y334:AB334"/>
    <mergeCell ref="AC334:AG334"/>
    <mergeCell ref="AH334:AK334"/>
    <mergeCell ref="P333:X333"/>
    <mergeCell ref="Y333:AB333"/>
    <mergeCell ref="AC333:AG333"/>
    <mergeCell ref="A335:B335"/>
    <mergeCell ref="A334:B334"/>
    <mergeCell ref="A333:B333"/>
    <mergeCell ref="C333:I333"/>
    <mergeCell ref="J333:O333"/>
    <mergeCell ref="A330:B330"/>
    <mergeCell ref="A329:B329"/>
    <mergeCell ref="A328:B328"/>
    <mergeCell ref="C330:I330"/>
    <mergeCell ref="J330:O330"/>
    <mergeCell ref="P330:X330"/>
    <mergeCell ref="AH324:AK324"/>
    <mergeCell ref="AL324:AO324"/>
    <mergeCell ref="AP324:AX324"/>
    <mergeCell ref="C325:I325"/>
    <mergeCell ref="J325:O325"/>
    <mergeCell ref="P325:X325"/>
    <mergeCell ref="Y325:AB325"/>
    <mergeCell ref="AC325:AG325"/>
    <mergeCell ref="Y321:AB321"/>
    <mergeCell ref="AC321:AG321"/>
    <mergeCell ref="AH321:AK321"/>
    <mergeCell ref="AL321:AO321"/>
    <mergeCell ref="AP321:AX321"/>
    <mergeCell ref="A324:B324"/>
    <mergeCell ref="A323:B323"/>
    <mergeCell ref="A322:B322"/>
    <mergeCell ref="C322:I322"/>
    <mergeCell ref="J322:O322"/>
    <mergeCell ref="A321:B321"/>
    <mergeCell ref="A320:B320"/>
    <mergeCell ref="A319:B319"/>
    <mergeCell ref="C321:I321"/>
    <mergeCell ref="J321:O321"/>
    <mergeCell ref="P321:X321"/>
    <mergeCell ref="AL310:AO310"/>
    <mergeCell ref="AP310:AX310"/>
    <mergeCell ref="C311:I311"/>
    <mergeCell ref="J311:O311"/>
    <mergeCell ref="P311:X311"/>
    <mergeCell ref="Y311:AB311"/>
    <mergeCell ref="AC311:AG311"/>
    <mergeCell ref="AH311:AK311"/>
    <mergeCell ref="AL311:AO311"/>
    <mergeCell ref="AP311:AX311"/>
    <mergeCell ref="AH318:AK318"/>
    <mergeCell ref="C310:I310"/>
    <mergeCell ref="J310:O310"/>
    <mergeCell ref="P310:X310"/>
    <mergeCell ref="Y310:AB310"/>
    <mergeCell ref="AC310:AG310"/>
    <mergeCell ref="AH310:AK310"/>
    <mergeCell ref="Y317:AB317"/>
    <mergeCell ref="AC317:AG317"/>
    <mergeCell ref="AH317:AK317"/>
    <mergeCell ref="AL317:AO317"/>
    <mergeCell ref="AP317:AX317"/>
    <mergeCell ref="C318:I318"/>
    <mergeCell ref="J318:O318"/>
    <mergeCell ref="P318:X318"/>
    <mergeCell ref="Y318:AB318"/>
    <mergeCell ref="AC318:AG318"/>
    <mergeCell ref="A318:B318"/>
    <mergeCell ref="A317:B317"/>
    <mergeCell ref="A316:B316"/>
    <mergeCell ref="C317:I317"/>
    <mergeCell ref="J317:O317"/>
    <mergeCell ref="P317:X317"/>
    <mergeCell ref="C314:I314"/>
    <mergeCell ref="J314:O314"/>
    <mergeCell ref="P314:X314"/>
    <mergeCell ref="Y314:AB314"/>
    <mergeCell ref="AC314:AG314"/>
    <mergeCell ref="AH314:AK314"/>
    <mergeCell ref="P313:X313"/>
    <mergeCell ref="Y313:AB313"/>
    <mergeCell ref="AC313:AG313"/>
    <mergeCell ref="AH313:AK313"/>
    <mergeCell ref="AL313:AO313"/>
    <mergeCell ref="AP313:AX313"/>
    <mergeCell ref="Y312:AB312"/>
    <mergeCell ref="AC312:AG312"/>
    <mergeCell ref="AH312:AK312"/>
    <mergeCell ref="AL312:AO312"/>
    <mergeCell ref="AP312:AX312"/>
    <mergeCell ref="A315:B315"/>
    <mergeCell ref="A314:B314"/>
    <mergeCell ref="A313:B313"/>
    <mergeCell ref="C313:I313"/>
    <mergeCell ref="J313:O313"/>
    <mergeCell ref="A312:B312"/>
    <mergeCell ref="A311:B311"/>
    <mergeCell ref="A310:B310"/>
    <mergeCell ref="C312:I312"/>
    <mergeCell ref="J312:O312"/>
    <mergeCell ref="P312:X312"/>
    <mergeCell ref="AH306:AK306"/>
    <mergeCell ref="AL306:AO306"/>
    <mergeCell ref="AP306:AX306"/>
    <mergeCell ref="C307:I307"/>
    <mergeCell ref="J307:O307"/>
    <mergeCell ref="P307:X307"/>
    <mergeCell ref="Y307:AB307"/>
    <mergeCell ref="AC307:AG307"/>
    <mergeCell ref="AH307:AK307"/>
    <mergeCell ref="AL307:AO307"/>
    <mergeCell ref="AH309:AK309"/>
    <mergeCell ref="AL309:AO309"/>
    <mergeCell ref="AP309:AX309"/>
    <mergeCell ref="AL305:AO305"/>
    <mergeCell ref="AP305:AX305"/>
    <mergeCell ref="C306:I306"/>
    <mergeCell ref="J306:O306"/>
    <mergeCell ref="P306:X306"/>
    <mergeCell ref="Y306:AB306"/>
    <mergeCell ref="AC306:AG306"/>
    <mergeCell ref="Y308:AB308"/>
    <mergeCell ref="AC308:AG308"/>
    <mergeCell ref="AH308:AK308"/>
    <mergeCell ref="AL308:AO308"/>
    <mergeCell ref="AP308:AX308"/>
    <mergeCell ref="C309:I309"/>
    <mergeCell ref="J309:O309"/>
    <mergeCell ref="P309:X309"/>
    <mergeCell ref="Y309:AB309"/>
    <mergeCell ref="AC309:AG309"/>
    <mergeCell ref="A309:B309"/>
    <mergeCell ref="A308:B308"/>
    <mergeCell ref="A307:B307"/>
    <mergeCell ref="C308:I308"/>
    <mergeCell ref="J308:O308"/>
    <mergeCell ref="P308:X308"/>
    <mergeCell ref="C305:I305"/>
    <mergeCell ref="J305:O305"/>
    <mergeCell ref="P305:X305"/>
    <mergeCell ref="Y305:AB305"/>
    <mergeCell ref="AC305:AG305"/>
    <mergeCell ref="AH305:AK305"/>
    <mergeCell ref="A306:B306"/>
    <mergeCell ref="A305:B305"/>
    <mergeCell ref="A304:B304"/>
    <mergeCell ref="C304:I304"/>
    <mergeCell ref="J304:O304"/>
    <mergeCell ref="A303:B303"/>
    <mergeCell ref="A302:B302"/>
    <mergeCell ref="A301:B301"/>
    <mergeCell ref="C303:I303"/>
    <mergeCell ref="J303:O303"/>
    <mergeCell ref="P303:X303"/>
    <mergeCell ref="AL290:AO290"/>
    <mergeCell ref="AP290:AX290"/>
    <mergeCell ref="C291:I291"/>
    <mergeCell ref="J291:O291"/>
    <mergeCell ref="P291:X291"/>
    <mergeCell ref="Y291:AB291"/>
    <mergeCell ref="AC291:AG291"/>
    <mergeCell ref="AH291:AK291"/>
    <mergeCell ref="AL291:AO291"/>
    <mergeCell ref="AP291:AX291"/>
    <mergeCell ref="AH300:AK300"/>
    <mergeCell ref="C290:I290"/>
    <mergeCell ref="J290:O290"/>
    <mergeCell ref="P290:X290"/>
    <mergeCell ref="Y290:AB290"/>
    <mergeCell ref="AC290:AG290"/>
    <mergeCell ref="AH290:AK290"/>
    <mergeCell ref="Y297:AB297"/>
    <mergeCell ref="AC297:AG297"/>
    <mergeCell ref="AH297:AK297"/>
    <mergeCell ref="AL297:AO297"/>
    <mergeCell ref="AP297:AX297"/>
    <mergeCell ref="C300:I300"/>
    <mergeCell ref="J300:O300"/>
    <mergeCell ref="P300:X300"/>
    <mergeCell ref="Y300:AB300"/>
    <mergeCell ref="AC300:AG300"/>
    <mergeCell ref="A300:B300"/>
    <mergeCell ref="A297:B297"/>
    <mergeCell ref="A296:B296"/>
    <mergeCell ref="C297:I297"/>
    <mergeCell ref="J297:O297"/>
    <mergeCell ref="P297:X297"/>
    <mergeCell ref="C294:I294"/>
    <mergeCell ref="J294:O294"/>
    <mergeCell ref="P294:X294"/>
    <mergeCell ref="Y294:AB294"/>
    <mergeCell ref="AC294:AG294"/>
    <mergeCell ref="AH294:AK294"/>
    <mergeCell ref="P293:X293"/>
    <mergeCell ref="Y293:AB293"/>
    <mergeCell ref="AC293:AG293"/>
    <mergeCell ref="A295:B295"/>
    <mergeCell ref="A294:B294"/>
    <mergeCell ref="A293:B293"/>
    <mergeCell ref="C293:I293"/>
    <mergeCell ref="J293:O293"/>
    <mergeCell ref="A292:B292"/>
    <mergeCell ref="A291:B291"/>
    <mergeCell ref="A290:B290"/>
    <mergeCell ref="C292:I292"/>
    <mergeCell ref="J292:O292"/>
    <mergeCell ref="P292:X292"/>
    <mergeCell ref="AH286:AK286"/>
    <mergeCell ref="AL286:AO286"/>
    <mergeCell ref="AP286:AX286"/>
    <mergeCell ref="C287:I287"/>
    <mergeCell ref="J287:O287"/>
    <mergeCell ref="P287:X287"/>
    <mergeCell ref="Y287:AB287"/>
    <mergeCell ref="AC287:AG287"/>
    <mergeCell ref="AH287:AK287"/>
    <mergeCell ref="AL287:AO287"/>
    <mergeCell ref="AH289:AK289"/>
    <mergeCell ref="AL289:AO289"/>
    <mergeCell ref="AP289:AX289"/>
    <mergeCell ref="AL285:AO285"/>
    <mergeCell ref="AP285:AX285"/>
    <mergeCell ref="C286:I286"/>
    <mergeCell ref="J286:O286"/>
    <mergeCell ref="P286:X286"/>
    <mergeCell ref="Y286:AB286"/>
    <mergeCell ref="AC286:AG286"/>
    <mergeCell ref="Y288:AB288"/>
    <mergeCell ref="AC288:AG288"/>
    <mergeCell ref="AH288:AK288"/>
    <mergeCell ref="AL288:AO288"/>
    <mergeCell ref="AP288:AX288"/>
    <mergeCell ref="C289:I289"/>
    <mergeCell ref="J289:O289"/>
    <mergeCell ref="P289:X289"/>
    <mergeCell ref="Y289:AB289"/>
    <mergeCell ref="AC289:AG289"/>
    <mergeCell ref="A289:B289"/>
    <mergeCell ref="A288:B288"/>
    <mergeCell ref="A287:B287"/>
    <mergeCell ref="C288:I288"/>
    <mergeCell ref="J288:O288"/>
    <mergeCell ref="P288:X288"/>
    <mergeCell ref="C285:I285"/>
    <mergeCell ref="J285:O285"/>
    <mergeCell ref="P285:X285"/>
    <mergeCell ref="Y285:AB285"/>
    <mergeCell ref="AC285:AG285"/>
    <mergeCell ref="AH285:AK285"/>
    <mergeCell ref="AH283:AK283"/>
    <mergeCell ref="AL283:AO283"/>
    <mergeCell ref="AP283:AX283"/>
    <mergeCell ref="A286:B286"/>
    <mergeCell ref="A285:B285"/>
    <mergeCell ref="A284:B284"/>
    <mergeCell ref="C284:I284"/>
    <mergeCell ref="J284:O284"/>
    <mergeCell ref="A283:B283"/>
    <mergeCell ref="A282:B282"/>
    <mergeCell ref="A281:B281"/>
    <mergeCell ref="C283:I283"/>
    <mergeCell ref="J283:O283"/>
    <mergeCell ref="P283:X283"/>
    <mergeCell ref="AL272:AO272"/>
    <mergeCell ref="AP272:AX272"/>
    <mergeCell ref="C273:I273"/>
    <mergeCell ref="J273:O273"/>
    <mergeCell ref="P273:X273"/>
    <mergeCell ref="Y273:AB273"/>
    <mergeCell ref="AC273:AG273"/>
    <mergeCell ref="AH273:AK273"/>
    <mergeCell ref="AL273:AO273"/>
    <mergeCell ref="AP273:AX273"/>
    <mergeCell ref="AH280:AK280"/>
    <mergeCell ref="C272:I272"/>
    <mergeCell ref="J272:O272"/>
    <mergeCell ref="P272:X272"/>
    <mergeCell ref="Y272:AB272"/>
    <mergeCell ref="AC272:AG272"/>
    <mergeCell ref="AH272:AK272"/>
    <mergeCell ref="Y279:AB279"/>
    <mergeCell ref="AC279:AG279"/>
    <mergeCell ref="AH279:AK279"/>
    <mergeCell ref="AL279:AO279"/>
    <mergeCell ref="AP279:AX279"/>
    <mergeCell ref="C280:I280"/>
    <mergeCell ref="J280:O280"/>
    <mergeCell ref="P280:X280"/>
    <mergeCell ref="Y280:AB280"/>
    <mergeCell ref="AC280:AG280"/>
    <mergeCell ref="A280:B280"/>
    <mergeCell ref="A279:B279"/>
    <mergeCell ref="A278:B278"/>
    <mergeCell ref="C279:I279"/>
    <mergeCell ref="J279:O279"/>
    <mergeCell ref="P279:X279"/>
    <mergeCell ref="C276:I276"/>
    <mergeCell ref="J276:O276"/>
    <mergeCell ref="P276:X276"/>
    <mergeCell ref="Y276:AB276"/>
    <mergeCell ref="AC276:AG276"/>
    <mergeCell ref="AH276:AK276"/>
    <mergeCell ref="P275:X275"/>
    <mergeCell ref="Y275:AB275"/>
    <mergeCell ref="AC275:AG275"/>
    <mergeCell ref="A277:B277"/>
    <mergeCell ref="A276:B276"/>
    <mergeCell ref="A275:B275"/>
    <mergeCell ref="C275:I275"/>
    <mergeCell ref="J275:O275"/>
    <mergeCell ref="A274:B274"/>
    <mergeCell ref="A273:B273"/>
    <mergeCell ref="A272:B272"/>
    <mergeCell ref="AL252:AO252"/>
    <mergeCell ref="AP252:AX252"/>
    <mergeCell ref="C253:I253"/>
    <mergeCell ref="J253:O253"/>
    <mergeCell ref="P253:X253"/>
    <mergeCell ref="Y253:AB253"/>
    <mergeCell ref="AC253:AG253"/>
    <mergeCell ref="AH253:AK253"/>
    <mergeCell ref="AL253:AO253"/>
    <mergeCell ref="AP253:AX253"/>
    <mergeCell ref="AH260:AK260"/>
    <mergeCell ref="C252:I252"/>
    <mergeCell ref="J252:O252"/>
    <mergeCell ref="P252:X252"/>
    <mergeCell ref="Y252:AB252"/>
    <mergeCell ref="AC252:AG252"/>
    <mergeCell ref="AH252:AK252"/>
    <mergeCell ref="Y259:AB259"/>
    <mergeCell ref="AC259:AG259"/>
    <mergeCell ref="AH259:AK259"/>
    <mergeCell ref="AL259:AO259"/>
    <mergeCell ref="AP259:AX259"/>
    <mergeCell ref="C260:I260"/>
    <mergeCell ref="J260:O260"/>
    <mergeCell ref="P260:X260"/>
    <mergeCell ref="Y260:AB260"/>
    <mergeCell ref="AC260:AG260"/>
    <mergeCell ref="A260:B260"/>
    <mergeCell ref="A259:B259"/>
    <mergeCell ref="A258:B258"/>
    <mergeCell ref="C259:I259"/>
    <mergeCell ref="J259:O259"/>
    <mergeCell ref="C274:I274"/>
    <mergeCell ref="J274:O274"/>
    <mergeCell ref="P274:X274"/>
    <mergeCell ref="AH268:AK268"/>
    <mergeCell ref="AL268:AO268"/>
    <mergeCell ref="AP268:AX268"/>
    <mergeCell ref="C269:I269"/>
    <mergeCell ref="J269:O269"/>
    <mergeCell ref="P269:X269"/>
    <mergeCell ref="Y269:AB269"/>
    <mergeCell ref="AC269:AG269"/>
    <mergeCell ref="AH269:AK269"/>
    <mergeCell ref="AL269:AO269"/>
    <mergeCell ref="AH271:AK271"/>
    <mergeCell ref="AL271:AO271"/>
    <mergeCell ref="AP271:AX271"/>
    <mergeCell ref="AL267:AO267"/>
    <mergeCell ref="AP267:AX267"/>
    <mergeCell ref="C268:I268"/>
    <mergeCell ref="J268:O268"/>
    <mergeCell ref="P268:X268"/>
    <mergeCell ref="Y268:AB268"/>
    <mergeCell ref="AC268:AG268"/>
    <mergeCell ref="Y270:AB270"/>
    <mergeCell ref="AC270:AG270"/>
    <mergeCell ref="AH270:AK270"/>
    <mergeCell ref="AL270:AO270"/>
    <mergeCell ref="AP270:AX270"/>
    <mergeCell ref="C271:I271"/>
    <mergeCell ref="J271:O271"/>
    <mergeCell ref="P271:X271"/>
    <mergeCell ref="Y271:AB271"/>
    <mergeCell ref="Y258:AB258"/>
    <mergeCell ref="AC258:AG258"/>
    <mergeCell ref="AH258:AK258"/>
    <mergeCell ref="AL258:AO258"/>
    <mergeCell ref="AP258:AX258"/>
    <mergeCell ref="A271:B271"/>
    <mergeCell ref="A270:B270"/>
    <mergeCell ref="A269:B269"/>
    <mergeCell ref="C270:I270"/>
    <mergeCell ref="J270:O270"/>
    <mergeCell ref="P270:X270"/>
    <mergeCell ref="C267:I267"/>
    <mergeCell ref="J267:O267"/>
    <mergeCell ref="P267:X267"/>
    <mergeCell ref="Y267:AB267"/>
    <mergeCell ref="AC267:AG267"/>
    <mergeCell ref="AH267:AK267"/>
    <mergeCell ref="AC264:AG264"/>
    <mergeCell ref="AH264:AK264"/>
    <mergeCell ref="AL264:AO264"/>
    <mergeCell ref="AP264:AX264"/>
    <mergeCell ref="Y263:AB263"/>
    <mergeCell ref="AC263:AG263"/>
    <mergeCell ref="AH263:AK263"/>
    <mergeCell ref="AL263:AO263"/>
    <mergeCell ref="AP263:AX263"/>
    <mergeCell ref="A268:B268"/>
    <mergeCell ref="A267:B267"/>
    <mergeCell ref="A264:B264"/>
    <mergeCell ref="C264:I264"/>
    <mergeCell ref="J264:O264"/>
    <mergeCell ref="A263:B263"/>
    <mergeCell ref="A262:B262"/>
    <mergeCell ref="A261:B261"/>
    <mergeCell ref="C263:I263"/>
    <mergeCell ref="J263:O263"/>
    <mergeCell ref="P263:X263"/>
    <mergeCell ref="AC271:AG271"/>
    <mergeCell ref="AP262:AX262"/>
    <mergeCell ref="AL247:AO247"/>
    <mergeCell ref="AP247:AX247"/>
    <mergeCell ref="C248:I248"/>
    <mergeCell ref="J248:O248"/>
    <mergeCell ref="P248:X248"/>
    <mergeCell ref="Y248:AB248"/>
    <mergeCell ref="AC248:AG248"/>
    <mergeCell ref="Y250:AB250"/>
    <mergeCell ref="AC250:AG250"/>
    <mergeCell ref="AH250:AK250"/>
    <mergeCell ref="AL250:AO250"/>
    <mergeCell ref="AP250:AX250"/>
    <mergeCell ref="C251:I251"/>
    <mergeCell ref="J251:O251"/>
    <mergeCell ref="P251:X251"/>
    <mergeCell ref="Y251:AB251"/>
    <mergeCell ref="AC251:AG251"/>
    <mergeCell ref="A251:B251"/>
    <mergeCell ref="A250:B250"/>
    <mergeCell ref="A249:B249"/>
    <mergeCell ref="C250:I250"/>
    <mergeCell ref="J250:O250"/>
    <mergeCell ref="P250:X250"/>
    <mergeCell ref="C247:I247"/>
    <mergeCell ref="J247:O247"/>
    <mergeCell ref="P247:X247"/>
    <mergeCell ref="Y247:AB247"/>
    <mergeCell ref="AC247:AG247"/>
    <mergeCell ref="AH247:AK247"/>
    <mergeCell ref="AP257:AX257"/>
    <mergeCell ref="P246:X246"/>
    <mergeCell ref="Y246:AB246"/>
    <mergeCell ref="AC246:AG246"/>
    <mergeCell ref="AH246:AK246"/>
    <mergeCell ref="AL246:AO246"/>
    <mergeCell ref="AP246:AX246"/>
    <mergeCell ref="C256:I256"/>
    <mergeCell ref="J256:O256"/>
    <mergeCell ref="P256:X256"/>
    <mergeCell ref="Y256:AB256"/>
    <mergeCell ref="AC256:AG256"/>
    <mergeCell ref="AH256:AK256"/>
    <mergeCell ref="P255:X255"/>
    <mergeCell ref="Y255:AB255"/>
    <mergeCell ref="AC255:AG255"/>
    <mergeCell ref="A257:B257"/>
    <mergeCell ref="A256:B256"/>
    <mergeCell ref="A255:B255"/>
    <mergeCell ref="C255:I255"/>
    <mergeCell ref="J255:O255"/>
    <mergeCell ref="A254:B254"/>
    <mergeCell ref="A253:B253"/>
    <mergeCell ref="A252:B252"/>
    <mergeCell ref="C254:I254"/>
    <mergeCell ref="J254:O254"/>
    <mergeCell ref="P254:X254"/>
    <mergeCell ref="AH248:AK248"/>
    <mergeCell ref="AL248:AO248"/>
    <mergeCell ref="AP248:AX248"/>
    <mergeCell ref="C249:I249"/>
    <mergeCell ref="J249:O249"/>
    <mergeCell ref="P249:X249"/>
    <mergeCell ref="Y249:AB249"/>
    <mergeCell ref="AC249:AG249"/>
    <mergeCell ref="Y245:AB245"/>
    <mergeCell ref="AC245:AG245"/>
    <mergeCell ref="AH245:AK245"/>
    <mergeCell ref="AL245:AO245"/>
    <mergeCell ref="AP245:AX245"/>
    <mergeCell ref="A248:B248"/>
    <mergeCell ref="A247:B247"/>
    <mergeCell ref="A246:B246"/>
    <mergeCell ref="C246:I246"/>
    <mergeCell ref="J246:O246"/>
    <mergeCell ref="A245:B245"/>
    <mergeCell ref="A244:B244"/>
    <mergeCell ref="A243:B243"/>
    <mergeCell ref="C245:I245"/>
    <mergeCell ref="J245:O245"/>
    <mergeCell ref="P245:X245"/>
    <mergeCell ref="AL234:AO234"/>
    <mergeCell ref="AP234:AX234"/>
    <mergeCell ref="C235:I235"/>
    <mergeCell ref="J235:O235"/>
    <mergeCell ref="P235:X235"/>
    <mergeCell ref="Y235:AB235"/>
    <mergeCell ref="AC235:AG235"/>
    <mergeCell ref="AH235:AK235"/>
    <mergeCell ref="AL235:AO235"/>
    <mergeCell ref="AP235:AX235"/>
    <mergeCell ref="AH242:AK242"/>
    <mergeCell ref="C234:I234"/>
    <mergeCell ref="J234:O234"/>
    <mergeCell ref="P234:X234"/>
    <mergeCell ref="Y234:AB234"/>
    <mergeCell ref="AC234:AG234"/>
    <mergeCell ref="AH234:AK234"/>
    <mergeCell ref="Y241:AB241"/>
    <mergeCell ref="AC241:AG241"/>
    <mergeCell ref="AH241:AK241"/>
    <mergeCell ref="AL241:AO241"/>
    <mergeCell ref="AP241:AX241"/>
    <mergeCell ref="C242:I242"/>
    <mergeCell ref="J242:O242"/>
    <mergeCell ref="P242:X242"/>
    <mergeCell ref="Y242:AB242"/>
    <mergeCell ref="AC242:AG242"/>
    <mergeCell ref="A242:B242"/>
    <mergeCell ref="A241:B241"/>
    <mergeCell ref="A240:B240"/>
    <mergeCell ref="C241:I241"/>
    <mergeCell ref="J241:O241"/>
    <mergeCell ref="P241:X241"/>
    <mergeCell ref="C238:I238"/>
    <mergeCell ref="J238:O238"/>
    <mergeCell ref="P238:X238"/>
    <mergeCell ref="Y238:AB238"/>
    <mergeCell ref="AC238:AG238"/>
    <mergeCell ref="AH238:AK238"/>
    <mergeCell ref="P237:X237"/>
    <mergeCell ref="Y237:AB237"/>
    <mergeCell ref="AC237:AG237"/>
    <mergeCell ref="AH237:AK237"/>
    <mergeCell ref="AL237:AO237"/>
    <mergeCell ref="AP237:AX237"/>
    <mergeCell ref="Y236:AB236"/>
    <mergeCell ref="AC236:AG236"/>
    <mergeCell ref="AH236:AK236"/>
    <mergeCell ref="AL236:AO236"/>
    <mergeCell ref="AP236:AX236"/>
    <mergeCell ref="A239:B239"/>
    <mergeCell ref="A238:B238"/>
    <mergeCell ref="A237:B237"/>
    <mergeCell ref="C237:I237"/>
    <mergeCell ref="J237:O237"/>
    <mergeCell ref="A236:B236"/>
    <mergeCell ref="A235:B235"/>
    <mergeCell ref="A234:B234"/>
    <mergeCell ref="C236:I236"/>
    <mergeCell ref="J236:O236"/>
    <mergeCell ref="P236:X236"/>
    <mergeCell ref="AH228:AK228"/>
    <mergeCell ref="AL228:AO228"/>
    <mergeCell ref="AP228:AX228"/>
    <mergeCell ref="C229:I229"/>
    <mergeCell ref="J229:O229"/>
    <mergeCell ref="P229:X229"/>
    <mergeCell ref="Y229:AB229"/>
    <mergeCell ref="AC229:AG229"/>
    <mergeCell ref="AH229:AK229"/>
    <mergeCell ref="AL229:AO229"/>
    <mergeCell ref="AH231:AK231"/>
    <mergeCell ref="AL231:AO231"/>
    <mergeCell ref="AP231:AX231"/>
    <mergeCell ref="AL227:AO227"/>
    <mergeCell ref="AP227:AX227"/>
    <mergeCell ref="C228:I228"/>
    <mergeCell ref="J228:O228"/>
    <mergeCell ref="P228:X228"/>
    <mergeCell ref="Y228:AB228"/>
    <mergeCell ref="AC228:AG228"/>
    <mergeCell ref="Y230:AB230"/>
    <mergeCell ref="AC230:AG230"/>
    <mergeCell ref="AH230:AK230"/>
    <mergeCell ref="AL230:AO230"/>
    <mergeCell ref="AP230:AX230"/>
    <mergeCell ref="C231:I231"/>
    <mergeCell ref="J231:O231"/>
    <mergeCell ref="P231:X231"/>
    <mergeCell ref="Y231:AB231"/>
    <mergeCell ref="AC231:AG231"/>
    <mergeCell ref="A231:B231"/>
    <mergeCell ref="A230:B230"/>
    <mergeCell ref="A229:B229"/>
    <mergeCell ref="C230:I230"/>
    <mergeCell ref="J230:O230"/>
    <mergeCell ref="P230:X230"/>
    <mergeCell ref="C227:I227"/>
    <mergeCell ref="J227:O227"/>
    <mergeCell ref="P227:X227"/>
    <mergeCell ref="Y227:AB227"/>
    <mergeCell ref="AC227:AG227"/>
    <mergeCell ref="AH227:AK227"/>
    <mergeCell ref="A228:B228"/>
    <mergeCell ref="A227:B227"/>
    <mergeCell ref="A226:B226"/>
    <mergeCell ref="C226:I226"/>
    <mergeCell ref="J226:O226"/>
    <mergeCell ref="A225:B225"/>
    <mergeCell ref="A224:B224"/>
    <mergeCell ref="A223:B223"/>
    <mergeCell ref="C225:I225"/>
    <mergeCell ref="J225:O225"/>
    <mergeCell ref="P225:X225"/>
    <mergeCell ref="AL214:AO214"/>
    <mergeCell ref="AP214:AX214"/>
    <mergeCell ref="C215:I215"/>
    <mergeCell ref="J215:O215"/>
    <mergeCell ref="P215:X215"/>
    <mergeCell ref="Y215:AB215"/>
    <mergeCell ref="AC215:AG215"/>
    <mergeCell ref="AH215:AK215"/>
    <mergeCell ref="AL215:AO215"/>
    <mergeCell ref="AP215:AX215"/>
    <mergeCell ref="AH222:AK222"/>
    <mergeCell ref="C214:I214"/>
    <mergeCell ref="J214:O214"/>
    <mergeCell ref="P214:X214"/>
    <mergeCell ref="Y214:AB214"/>
    <mergeCell ref="AC214:AG214"/>
    <mergeCell ref="AH214:AK214"/>
    <mergeCell ref="Y221:AB221"/>
    <mergeCell ref="AC221:AG221"/>
    <mergeCell ref="AH221:AK221"/>
    <mergeCell ref="AL221:AO221"/>
    <mergeCell ref="AP221:AX221"/>
    <mergeCell ref="C222:I222"/>
    <mergeCell ref="J222:O222"/>
    <mergeCell ref="P222:X222"/>
    <mergeCell ref="Y222:AB222"/>
    <mergeCell ref="AC222:AG222"/>
    <mergeCell ref="A222:B222"/>
    <mergeCell ref="A221:B221"/>
    <mergeCell ref="A220:B220"/>
    <mergeCell ref="C221:I221"/>
    <mergeCell ref="J221:O221"/>
    <mergeCell ref="P221:X221"/>
    <mergeCell ref="C218:I218"/>
    <mergeCell ref="J218:O218"/>
    <mergeCell ref="P218:X218"/>
    <mergeCell ref="Y218:AB218"/>
    <mergeCell ref="AC218:AG218"/>
    <mergeCell ref="AH218:AK218"/>
    <mergeCell ref="P217:X217"/>
    <mergeCell ref="Y217:AB217"/>
    <mergeCell ref="AC217:AG217"/>
    <mergeCell ref="A219:B219"/>
    <mergeCell ref="A218:B218"/>
    <mergeCell ref="A217:B217"/>
    <mergeCell ref="C217:I217"/>
    <mergeCell ref="J217:O217"/>
    <mergeCell ref="A216:B216"/>
    <mergeCell ref="A215:B215"/>
    <mergeCell ref="A214:B214"/>
    <mergeCell ref="C216:I216"/>
    <mergeCell ref="J216:O216"/>
    <mergeCell ref="P216:X216"/>
    <mergeCell ref="AH210:AK210"/>
    <mergeCell ref="AL210:AO210"/>
    <mergeCell ref="AP210:AX210"/>
    <mergeCell ref="C211:I211"/>
    <mergeCell ref="J211:O211"/>
    <mergeCell ref="P211:X211"/>
    <mergeCell ref="Y211:AB211"/>
    <mergeCell ref="AC211:AG211"/>
    <mergeCell ref="AH211:AK211"/>
    <mergeCell ref="AL211:AO211"/>
    <mergeCell ref="AH213:AK213"/>
    <mergeCell ref="AL213:AO213"/>
    <mergeCell ref="AP213:AX213"/>
    <mergeCell ref="AL209:AO209"/>
    <mergeCell ref="AP209:AX209"/>
    <mergeCell ref="C210:I210"/>
    <mergeCell ref="J210:O210"/>
    <mergeCell ref="P210:X210"/>
    <mergeCell ref="Y210:AB210"/>
    <mergeCell ref="AC210:AG210"/>
    <mergeCell ref="Y212:AB212"/>
    <mergeCell ref="AC212:AG212"/>
    <mergeCell ref="AH212:AK212"/>
    <mergeCell ref="AL212:AO212"/>
    <mergeCell ref="AP212:AX212"/>
    <mergeCell ref="C213:I213"/>
    <mergeCell ref="J213:O213"/>
    <mergeCell ref="P213:X213"/>
    <mergeCell ref="Y213:AB213"/>
    <mergeCell ref="AC213:AG213"/>
    <mergeCell ref="A213:B213"/>
    <mergeCell ref="A212:B212"/>
    <mergeCell ref="A211:B211"/>
    <mergeCell ref="C212:I212"/>
    <mergeCell ref="J212:O212"/>
    <mergeCell ref="P212:X212"/>
    <mergeCell ref="C209:I209"/>
    <mergeCell ref="J209:O209"/>
    <mergeCell ref="P209:X209"/>
    <mergeCell ref="Y209:AB209"/>
    <mergeCell ref="AC209:AG209"/>
    <mergeCell ref="AH209:AK209"/>
    <mergeCell ref="AH207:AK207"/>
    <mergeCell ref="AL207:AO207"/>
    <mergeCell ref="AP207:AX207"/>
    <mergeCell ref="A210:B210"/>
    <mergeCell ref="A209:B209"/>
    <mergeCell ref="A208:B208"/>
    <mergeCell ref="C208:I208"/>
    <mergeCell ref="J208:O208"/>
    <mergeCell ref="A207:B207"/>
    <mergeCell ref="A206:B206"/>
    <mergeCell ref="A205:B205"/>
    <mergeCell ref="C207:I207"/>
    <mergeCell ref="J207:O207"/>
    <mergeCell ref="P207:X207"/>
    <mergeCell ref="AL194:AO194"/>
    <mergeCell ref="AP194:AX194"/>
    <mergeCell ref="C195:I195"/>
    <mergeCell ref="J195:O195"/>
    <mergeCell ref="P195:X195"/>
    <mergeCell ref="Y195:AB195"/>
    <mergeCell ref="AC195:AG195"/>
    <mergeCell ref="AH195:AK195"/>
    <mergeCell ref="AL195:AO195"/>
    <mergeCell ref="AP195:AX195"/>
    <mergeCell ref="AH204:AK204"/>
    <mergeCell ref="C194:I194"/>
    <mergeCell ref="J194:O194"/>
    <mergeCell ref="P194:X194"/>
    <mergeCell ref="Y194:AB194"/>
    <mergeCell ref="AC194:AG194"/>
    <mergeCell ref="AH194:AK194"/>
    <mergeCell ref="Y203:AB203"/>
    <mergeCell ref="AC203:AG203"/>
    <mergeCell ref="AH203:AK203"/>
    <mergeCell ref="AL203:AO203"/>
    <mergeCell ref="AP203:AX203"/>
    <mergeCell ref="C204:I204"/>
    <mergeCell ref="J204:O204"/>
    <mergeCell ref="P204:X204"/>
    <mergeCell ref="Y204:AB204"/>
    <mergeCell ref="AC204:AG204"/>
    <mergeCell ref="A204:B204"/>
    <mergeCell ref="A203:B203"/>
    <mergeCell ref="A202:B202"/>
    <mergeCell ref="C203:I203"/>
    <mergeCell ref="J203:O203"/>
    <mergeCell ref="P203:X203"/>
    <mergeCell ref="C198:I198"/>
    <mergeCell ref="J198:O198"/>
    <mergeCell ref="P198:X198"/>
    <mergeCell ref="Y198:AB198"/>
    <mergeCell ref="AC198:AG198"/>
    <mergeCell ref="AH198:AK198"/>
    <mergeCell ref="P197:X197"/>
    <mergeCell ref="Y197:AB197"/>
    <mergeCell ref="AC197:AG197"/>
    <mergeCell ref="A201:B201"/>
    <mergeCell ref="A198:B198"/>
    <mergeCell ref="A197:B197"/>
    <mergeCell ref="C197:I197"/>
    <mergeCell ref="J197:O197"/>
    <mergeCell ref="A196:B196"/>
    <mergeCell ref="A195:B195"/>
    <mergeCell ref="A194:B194"/>
    <mergeCell ref="AL176:AO176"/>
    <mergeCell ref="AP176:AX176"/>
    <mergeCell ref="C177:I177"/>
    <mergeCell ref="J177:O177"/>
    <mergeCell ref="P177:X177"/>
    <mergeCell ref="Y177:AB177"/>
    <mergeCell ref="AC177:AG177"/>
    <mergeCell ref="AH177:AK177"/>
    <mergeCell ref="AL177:AO177"/>
    <mergeCell ref="AP177:AX177"/>
    <mergeCell ref="AH184:AK184"/>
    <mergeCell ref="C176:I176"/>
    <mergeCell ref="J176:O176"/>
    <mergeCell ref="P176:X176"/>
    <mergeCell ref="Y176:AB176"/>
    <mergeCell ref="AC176:AG176"/>
    <mergeCell ref="AH176:AK176"/>
    <mergeCell ref="Y183:AB183"/>
    <mergeCell ref="AC183:AG183"/>
    <mergeCell ref="AH183:AK183"/>
    <mergeCell ref="AL183:AO183"/>
    <mergeCell ref="AP183:AX183"/>
    <mergeCell ref="C184:I184"/>
    <mergeCell ref="J184:O184"/>
    <mergeCell ref="P184:X184"/>
    <mergeCell ref="Y184:AB184"/>
    <mergeCell ref="AC184:AG184"/>
    <mergeCell ref="A184:B184"/>
    <mergeCell ref="A183:B183"/>
    <mergeCell ref="A182:B182"/>
    <mergeCell ref="C183:I183"/>
    <mergeCell ref="J183:O183"/>
    <mergeCell ref="C196:I196"/>
    <mergeCell ref="J196:O196"/>
    <mergeCell ref="P196:X196"/>
    <mergeCell ref="AH190:AK190"/>
    <mergeCell ref="AL190:AO190"/>
    <mergeCell ref="AP190:AX190"/>
    <mergeCell ref="C191:I191"/>
    <mergeCell ref="J191:O191"/>
    <mergeCell ref="P191:X191"/>
    <mergeCell ref="Y191:AB191"/>
    <mergeCell ref="AC191:AG191"/>
    <mergeCell ref="AH191:AK191"/>
    <mergeCell ref="AL191:AO191"/>
    <mergeCell ref="AH193:AK193"/>
    <mergeCell ref="AL193:AO193"/>
    <mergeCell ref="AP193:AX193"/>
    <mergeCell ref="AL189:AO189"/>
    <mergeCell ref="AP189:AX189"/>
    <mergeCell ref="C190:I190"/>
    <mergeCell ref="J190:O190"/>
    <mergeCell ref="P190:X190"/>
    <mergeCell ref="Y190:AB190"/>
    <mergeCell ref="AC190:AG190"/>
    <mergeCell ref="Y192:AB192"/>
    <mergeCell ref="AC192:AG192"/>
    <mergeCell ref="AH192:AK192"/>
    <mergeCell ref="AL192:AO192"/>
    <mergeCell ref="AP192:AX192"/>
    <mergeCell ref="C193:I193"/>
    <mergeCell ref="J193:O193"/>
    <mergeCell ref="P193:X193"/>
    <mergeCell ref="Y193:AB193"/>
    <mergeCell ref="Y182:AB182"/>
    <mergeCell ref="AC182:AG182"/>
    <mergeCell ref="AH182:AK182"/>
    <mergeCell ref="AL182:AO182"/>
    <mergeCell ref="AP182:AX182"/>
    <mergeCell ref="A193:B193"/>
    <mergeCell ref="A192:B192"/>
    <mergeCell ref="A191:B191"/>
    <mergeCell ref="C192:I192"/>
    <mergeCell ref="J192:O192"/>
    <mergeCell ref="P192:X192"/>
    <mergeCell ref="C189:I189"/>
    <mergeCell ref="J189:O189"/>
    <mergeCell ref="P189:X189"/>
    <mergeCell ref="Y189:AB189"/>
    <mergeCell ref="AC189:AG189"/>
    <mergeCell ref="AH189:AK189"/>
    <mergeCell ref="AC188:AG188"/>
    <mergeCell ref="AH188:AK188"/>
    <mergeCell ref="AL188:AO188"/>
    <mergeCell ref="AP188:AX188"/>
    <mergeCell ref="Y187:AB187"/>
    <mergeCell ref="AC187:AG187"/>
    <mergeCell ref="AH187:AK187"/>
    <mergeCell ref="AL187:AO187"/>
    <mergeCell ref="AP187:AX187"/>
    <mergeCell ref="A190:B190"/>
    <mergeCell ref="A189:B189"/>
    <mergeCell ref="A188:B188"/>
    <mergeCell ref="C188:I188"/>
    <mergeCell ref="J188:O188"/>
    <mergeCell ref="A187:B187"/>
    <mergeCell ref="A186:B186"/>
    <mergeCell ref="A185:B185"/>
    <mergeCell ref="C187:I187"/>
    <mergeCell ref="J187:O187"/>
    <mergeCell ref="P187:X187"/>
    <mergeCell ref="AC193:AG193"/>
    <mergeCell ref="AP186:AX186"/>
    <mergeCell ref="AL171:AO171"/>
    <mergeCell ref="AP171:AX171"/>
    <mergeCell ref="C172:I172"/>
    <mergeCell ref="J172:O172"/>
    <mergeCell ref="P172:X172"/>
    <mergeCell ref="Y172:AB172"/>
    <mergeCell ref="AC172:AG172"/>
    <mergeCell ref="Y174:AB174"/>
    <mergeCell ref="AC174:AG174"/>
    <mergeCell ref="AH174:AK174"/>
    <mergeCell ref="AL174:AO174"/>
    <mergeCell ref="AP174:AX174"/>
    <mergeCell ref="C175:I175"/>
    <mergeCell ref="J175:O175"/>
    <mergeCell ref="P175:X175"/>
    <mergeCell ref="Y175:AB175"/>
    <mergeCell ref="AC175:AG175"/>
    <mergeCell ref="A175:B175"/>
    <mergeCell ref="A174:B174"/>
    <mergeCell ref="A173:B173"/>
    <mergeCell ref="C174:I174"/>
    <mergeCell ref="J174:O174"/>
    <mergeCell ref="P174:X174"/>
    <mergeCell ref="C171:I171"/>
    <mergeCell ref="J171:O171"/>
    <mergeCell ref="P171:X171"/>
    <mergeCell ref="Y171:AB171"/>
    <mergeCell ref="AC171:AG171"/>
    <mergeCell ref="AH171:AK171"/>
    <mergeCell ref="AP181:AX181"/>
    <mergeCell ref="P170:X170"/>
    <mergeCell ref="Y170:AB170"/>
    <mergeCell ref="AC170:AG170"/>
    <mergeCell ref="AH170:AK170"/>
    <mergeCell ref="AL170:AO170"/>
    <mergeCell ref="AP170:AX170"/>
    <mergeCell ref="C180:I180"/>
    <mergeCell ref="J180:O180"/>
    <mergeCell ref="P180:X180"/>
    <mergeCell ref="Y180:AB180"/>
    <mergeCell ref="AC180:AG180"/>
    <mergeCell ref="AH180:AK180"/>
    <mergeCell ref="P179:X179"/>
    <mergeCell ref="Y179:AB179"/>
    <mergeCell ref="AC179:AG179"/>
    <mergeCell ref="A181:B181"/>
    <mergeCell ref="A180:B180"/>
    <mergeCell ref="A179:B179"/>
    <mergeCell ref="C179:I179"/>
    <mergeCell ref="J179:O179"/>
    <mergeCell ref="A178:B178"/>
    <mergeCell ref="A177:B177"/>
    <mergeCell ref="A176:B176"/>
    <mergeCell ref="C178:I178"/>
    <mergeCell ref="J178:O178"/>
    <mergeCell ref="P178:X178"/>
    <mergeCell ref="AH172:AK172"/>
    <mergeCell ref="AL172:AO172"/>
    <mergeCell ref="AP172:AX172"/>
    <mergeCell ref="C173:I173"/>
    <mergeCell ref="J173:O173"/>
    <mergeCell ref="P173:X173"/>
    <mergeCell ref="Y173:AB173"/>
    <mergeCell ref="AC173:AG173"/>
    <mergeCell ref="Y169:AB169"/>
    <mergeCell ref="AC169:AG169"/>
    <mergeCell ref="AH169:AK169"/>
    <mergeCell ref="AL169:AO169"/>
    <mergeCell ref="AP169:AX169"/>
    <mergeCell ref="A172:B172"/>
    <mergeCell ref="A171:B171"/>
    <mergeCell ref="A170:B170"/>
    <mergeCell ref="C170:I170"/>
    <mergeCell ref="J170:O170"/>
    <mergeCell ref="A169:B169"/>
    <mergeCell ref="A168:B168"/>
    <mergeCell ref="A165:B165"/>
    <mergeCell ref="C169:I169"/>
    <mergeCell ref="J169:O169"/>
    <mergeCell ref="P169:X169"/>
    <mergeCell ref="AL156:AO156"/>
    <mergeCell ref="AP156:AX156"/>
    <mergeCell ref="C157:I157"/>
    <mergeCell ref="J157:O157"/>
    <mergeCell ref="P157:X157"/>
    <mergeCell ref="Y157:AB157"/>
    <mergeCell ref="AC157:AG157"/>
    <mergeCell ref="AH157:AK157"/>
    <mergeCell ref="AL157:AO157"/>
    <mergeCell ref="AP157:AX157"/>
    <mergeCell ref="AH164:AK164"/>
    <mergeCell ref="C156:I156"/>
    <mergeCell ref="J156:O156"/>
    <mergeCell ref="P156:X156"/>
    <mergeCell ref="Y156:AB156"/>
    <mergeCell ref="AC156:AG156"/>
    <mergeCell ref="AH156:AK156"/>
    <mergeCell ref="Y163:AB163"/>
    <mergeCell ref="AC163:AG163"/>
    <mergeCell ref="AH163:AK163"/>
    <mergeCell ref="AL163:AO163"/>
    <mergeCell ref="AP163:AX163"/>
    <mergeCell ref="C164:I164"/>
    <mergeCell ref="J164:O164"/>
    <mergeCell ref="P164:X164"/>
    <mergeCell ref="Y164:AB164"/>
    <mergeCell ref="AC164:AG164"/>
    <mergeCell ref="A164:B164"/>
    <mergeCell ref="A163:B163"/>
    <mergeCell ref="A162:B162"/>
    <mergeCell ref="C163:I163"/>
    <mergeCell ref="J163:O163"/>
    <mergeCell ref="P163:X163"/>
    <mergeCell ref="C160:I160"/>
    <mergeCell ref="J160:O160"/>
    <mergeCell ref="P160:X160"/>
    <mergeCell ref="Y160:AB160"/>
    <mergeCell ref="AC160:AG160"/>
    <mergeCell ref="AH160:AK160"/>
    <mergeCell ref="P159:X159"/>
    <mergeCell ref="Y159:AB159"/>
    <mergeCell ref="AC159:AG159"/>
    <mergeCell ref="AH159:AK159"/>
    <mergeCell ref="AL159:AO159"/>
    <mergeCell ref="AP159:AX159"/>
    <mergeCell ref="Y158:AB158"/>
    <mergeCell ref="AC158:AG158"/>
    <mergeCell ref="AH158:AK158"/>
    <mergeCell ref="AL158:AO158"/>
    <mergeCell ref="AP158:AX158"/>
    <mergeCell ref="A161:B161"/>
    <mergeCell ref="A160:B160"/>
    <mergeCell ref="A159:B159"/>
    <mergeCell ref="C159:I159"/>
    <mergeCell ref="J159:O159"/>
    <mergeCell ref="A158:B158"/>
    <mergeCell ref="A157:B157"/>
    <mergeCell ref="A156:B156"/>
    <mergeCell ref="C158:I158"/>
    <mergeCell ref="J158:O158"/>
    <mergeCell ref="P158:X158"/>
    <mergeCell ref="AH152:AK152"/>
    <mergeCell ref="AL152:AO152"/>
    <mergeCell ref="AP152:AX152"/>
    <mergeCell ref="C153:I153"/>
    <mergeCell ref="J153:O153"/>
    <mergeCell ref="P153:X153"/>
    <mergeCell ref="Y153:AB153"/>
    <mergeCell ref="AC153:AG153"/>
    <mergeCell ref="AH153:AK153"/>
    <mergeCell ref="AL153:AO153"/>
    <mergeCell ref="AH155:AK155"/>
    <mergeCell ref="AL155:AO155"/>
    <mergeCell ref="AP155:AX155"/>
    <mergeCell ref="AL151:AO151"/>
    <mergeCell ref="AP151:AX151"/>
    <mergeCell ref="C152:I152"/>
    <mergeCell ref="J152:O152"/>
    <mergeCell ref="P152:X152"/>
    <mergeCell ref="Y152:AB152"/>
    <mergeCell ref="AC152:AG152"/>
    <mergeCell ref="Y154:AB154"/>
    <mergeCell ref="AC154:AG154"/>
    <mergeCell ref="AH154:AK154"/>
    <mergeCell ref="AL154:AO154"/>
    <mergeCell ref="AP154:AX154"/>
    <mergeCell ref="C155:I155"/>
    <mergeCell ref="J155:O155"/>
    <mergeCell ref="P155:X155"/>
    <mergeCell ref="Y155:AB155"/>
    <mergeCell ref="AC155:AG155"/>
    <mergeCell ref="A155:B155"/>
    <mergeCell ref="A154:B154"/>
    <mergeCell ref="A153:B153"/>
    <mergeCell ref="C154:I154"/>
    <mergeCell ref="J154:O154"/>
    <mergeCell ref="P154:X154"/>
    <mergeCell ref="C151:I151"/>
    <mergeCell ref="J151:O151"/>
    <mergeCell ref="P151:X151"/>
    <mergeCell ref="Y151:AB151"/>
    <mergeCell ref="AC151:AG151"/>
    <mergeCell ref="AH151:AK151"/>
    <mergeCell ref="A152:B152"/>
    <mergeCell ref="A151:B151"/>
    <mergeCell ref="A150:B150"/>
    <mergeCell ref="C150:I150"/>
    <mergeCell ref="J150:O150"/>
    <mergeCell ref="A149:B149"/>
    <mergeCell ref="A148:B148"/>
    <mergeCell ref="A147:B147"/>
    <mergeCell ref="C149:I149"/>
    <mergeCell ref="J149:O149"/>
    <mergeCell ref="P149:X149"/>
    <mergeCell ref="AL138:AO138"/>
    <mergeCell ref="AP138:AX138"/>
    <mergeCell ref="C139:I139"/>
    <mergeCell ref="J139:O139"/>
    <mergeCell ref="P139:X139"/>
    <mergeCell ref="Y139:AB139"/>
    <mergeCell ref="AC139:AG139"/>
    <mergeCell ref="AH139:AK139"/>
    <mergeCell ref="AL139:AO139"/>
    <mergeCell ref="AP139:AX139"/>
    <mergeCell ref="AH146:AK146"/>
    <mergeCell ref="C138:I138"/>
    <mergeCell ref="J138:O138"/>
    <mergeCell ref="P138:X138"/>
    <mergeCell ref="Y138:AB138"/>
    <mergeCell ref="AC138:AG138"/>
    <mergeCell ref="AH138:AK138"/>
    <mergeCell ref="Y145:AB145"/>
    <mergeCell ref="AC145:AG145"/>
    <mergeCell ref="AH145:AK145"/>
    <mergeCell ref="AL145:AO145"/>
    <mergeCell ref="AP145:AX145"/>
    <mergeCell ref="C146:I146"/>
    <mergeCell ref="J146:O146"/>
    <mergeCell ref="P146:X146"/>
    <mergeCell ref="Y146:AB146"/>
    <mergeCell ref="AC146:AG146"/>
    <mergeCell ref="A146:B146"/>
    <mergeCell ref="A145:B145"/>
    <mergeCell ref="A144:B144"/>
    <mergeCell ref="C145:I145"/>
    <mergeCell ref="J145:O145"/>
    <mergeCell ref="P145:X145"/>
    <mergeCell ref="C142:I142"/>
    <mergeCell ref="J142:O142"/>
    <mergeCell ref="P142:X142"/>
    <mergeCell ref="Y142:AB142"/>
    <mergeCell ref="AC142:AG142"/>
    <mergeCell ref="AH142:AK142"/>
    <mergeCell ref="P141:X141"/>
    <mergeCell ref="Y141:AB141"/>
    <mergeCell ref="AC141:AG141"/>
    <mergeCell ref="A143:B143"/>
    <mergeCell ref="A142:B142"/>
    <mergeCell ref="A141:B141"/>
    <mergeCell ref="C141:I141"/>
    <mergeCell ref="J141:O141"/>
    <mergeCell ref="A140:B140"/>
    <mergeCell ref="A139:B139"/>
    <mergeCell ref="A138:B138"/>
    <mergeCell ref="C140:I140"/>
    <mergeCell ref="J140:O140"/>
    <mergeCell ref="P140:X140"/>
    <mergeCell ref="AH132:AK132"/>
    <mergeCell ref="AL132:AO132"/>
    <mergeCell ref="AP132:AX132"/>
    <mergeCell ref="C135:I135"/>
    <mergeCell ref="J135:O135"/>
    <mergeCell ref="P135:X135"/>
    <mergeCell ref="Y135:AB135"/>
    <mergeCell ref="AC135:AG135"/>
    <mergeCell ref="AH135:AK135"/>
    <mergeCell ref="AL135:AO135"/>
    <mergeCell ref="AH137:AK137"/>
    <mergeCell ref="AL137:AO137"/>
    <mergeCell ref="AP137:AX137"/>
    <mergeCell ref="AL131:AO131"/>
    <mergeCell ref="AP131:AX131"/>
    <mergeCell ref="C132:I132"/>
    <mergeCell ref="J132:O132"/>
    <mergeCell ref="P132:X132"/>
    <mergeCell ref="Y132:AB132"/>
    <mergeCell ref="AC132:AG132"/>
    <mergeCell ref="Y136:AB136"/>
    <mergeCell ref="AC136:AG136"/>
    <mergeCell ref="AH136:AK136"/>
    <mergeCell ref="AL136:AO136"/>
    <mergeCell ref="AP136:AX136"/>
    <mergeCell ref="C137:I137"/>
    <mergeCell ref="J137:O137"/>
    <mergeCell ref="P137:X137"/>
    <mergeCell ref="Y137:AB137"/>
    <mergeCell ref="AC137:AG137"/>
    <mergeCell ref="A137:B137"/>
    <mergeCell ref="A136:B136"/>
    <mergeCell ref="A135:B135"/>
    <mergeCell ref="C136:I136"/>
    <mergeCell ref="J136:O136"/>
    <mergeCell ref="P136:X136"/>
    <mergeCell ref="C131:I131"/>
    <mergeCell ref="J131:O131"/>
    <mergeCell ref="P131:X131"/>
    <mergeCell ref="Y131:AB131"/>
    <mergeCell ref="AC131:AG131"/>
    <mergeCell ref="AH131:AK131"/>
    <mergeCell ref="AH129:AK129"/>
    <mergeCell ref="AL129:AO129"/>
    <mergeCell ref="AP129:AX129"/>
    <mergeCell ref="A132:B132"/>
    <mergeCell ref="A131:B131"/>
    <mergeCell ref="A130:B130"/>
    <mergeCell ref="C130:I130"/>
    <mergeCell ref="J130:O130"/>
    <mergeCell ref="A129:B129"/>
    <mergeCell ref="A128:B128"/>
    <mergeCell ref="A127:B127"/>
    <mergeCell ref="C129:I129"/>
    <mergeCell ref="J129:O129"/>
    <mergeCell ref="P129:X129"/>
    <mergeCell ref="AL118:AO118"/>
    <mergeCell ref="AP118:AX118"/>
    <mergeCell ref="C119:I119"/>
    <mergeCell ref="J119:O119"/>
    <mergeCell ref="P119:X119"/>
    <mergeCell ref="Y119:AB119"/>
    <mergeCell ref="AC119:AG119"/>
    <mergeCell ref="AH119:AK119"/>
    <mergeCell ref="AL119:AO119"/>
    <mergeCell ref="AP119:AX119"/>
    <mergeCell ref="AH126:AK126"/>
    <mergeCell ref="C118:I118"/>
    <mergeCell ref="J118:O118"/>
    <mergeCell ref="P118:X118"/>
    <mergeCell ref="Y118:AB118"/>
    <mergeCell ref="AC118:AG118"/>
    <mergeCell ref="AH118:AK118"/>
    <mergeCell ref="Y125:AB125"/>
    <mergeCell ref="AC125:AG125"/>
    <mergeCell ref="AH125:AK125"/>
    <mergeCell ref="AL125:AO125"/>
    <mergeCell ref="AP125:AX125"/>
    <mergeCell ref="C126:I126"/>
    <mergeCell ref="J126:O126"/>
    <mergeCell ref="P126:X126"/>
    <mergeCell ref="Y126:AB126"/>
    <mergeCell ref="AC126:AG126"/>
    <mergeCell ref="A126:B126"/>
    <mergeCell ref="A125:B125"/>
    <mergeCell ref="A124:B124"/>
    <mergeCell ref="C125:I125"/>
    <mergeCell ref="J125:O125"/>
    <mergeCell ref="P125:X125"/>
    <mergeCell ref="C122:I122"/>
    <mergeCell ref="J122:O122"/>
    <mergeCell ref="P122:X122"/>
    <mergeCell ref="Y122:AB122"/>
    <mergeCell ref="AC122:AG122"/>
    <mergeCell ref="AH122:AK122"/>
    <mergeCell ref="P121:X121"/>
    <mergeCell ref="Y121:AB121"/>
    <mergeCell ref="AC121:AG121"/>
    <mergeCell ref="A123:B123"/>
    <mergeCell ref="A122:B122"/>
    <mergeCell ref="A121:B121"/>
    <mergeCell ref="C121:I121"/>
    <mergeCell ref="J121:O121"/>
    <mergeCell ref="A120:B120"/>
    <mergeCell ref="A119:B119"/>
    <mergeCell ref="A118:B118"/>
    <mergeCell ref="AL98:AO98"/>
    <mergeCell ref="AP98:AX98"/>
    <mergeCell ref="C99:I99"/>
    <mergeCell ref="J99:O99"/>
    <mergeCell ref="P99:X99"/>
    <mergeCell ref="Y99:AB99"/>
    <mergeCell ref="AC99:AG99"/>
    <mergeCell ref="AH99:AK99"/>
    <mergeCell ref="AL99:AO99"/>
    <mergeCell ref="AP99:AX99"/>
    <mergeCell ref="AH108:AK108"/>
    <mergeCell ref="C98:I98"/>
    <mergeCell ref="J98:O98"/>
    <mergeCell ref="P98:X98"/>
    <mergeCell ref="Y98:AB98"/>
    <mergeCell ref="AC98:AG98"/>
    <mergeCell ref="AH98:AK98"/>
    <mergeCell ref="Y107:AB107"/>
    <mergeCell ref="AC107:AG107"/>
    <mergeCell ref="AH107:AK107"/>
    <mergeCell ref="AL107:AO107"/>
    <mergeCell ref="AP107:AX107"/>
    <mergeCell ref="C108:I108"/>
    <mergeCell ref="J108:O108"/>
    <mergeCell ref="P108:X108"/>
    <mergeCell ref="Y108:AB108"/>
    <mergeCell ref="AC108:AG108"/>
    <mergeCell ref="A108:B108"/>
    <mergeCell ref="A107:B107"/>
    <mergeCell ref="A106:B106"/>
    <mergeCell ref="C107:I107"/>
    <mergeCell ref="J107:O107"/>
    <mergeCell ref="C120:I120"/>
    <mergeCell ref="J120:O120"/>
    <mergeCell ref="P120:X120"/>
    <mergeCell ref="AH114:AK114"/>
    <mergeCell ref="AL114:AO114"/>
    <mergeCell ref="AP114:AX114"/>
    <mergeCell ref="C115:I115"/>
    <mergeCell ref="J115:O115"/>
    <mergeCell ref="P115:X115"/>
    <mergeCell ref="Y115:AB115"/>
    <mergeCell ref="AC115:AG115"/>
    <mergeCell ref="AH115:AK115"/>
    <mergeCell ref="AL115:AO115"/>
    <mergeCell ref="AH117:AK117"/>
    <mergeCell ref="AL117:AO117"/>
    <mergeCell ref="AP117:AX117"/>
    <mergeCell ref="AL113:AO113"/>
    <mergeCell ref="AP113:AX113"/>
    <mergeCell ref="C114:I114"/>
    <mergeCell ref="J114:O114"/>
    <mergeCell ref="P114:X114"/>
    <mergeCell ref="Y114:AB114"/>
    <mergeCell ref="AC114:AG114"/>
    <mergeCell ref="Y116:AB116"/>
    <mergeCell ref="AC116:AG116"/>
    <mergeCell ref="AH116:AK116"/>
    <mergeCell ref="AL116:AO116"/>
    <mergeCell ref="AP116:AX116"/>
    <mergeCell ref="C117:I117"/>
    <mergeCell ref="J117:O117"/>
    <mergeCell ref="P117:X117"/>
    <mergeCell ref="Y117:AB117"/>
    <mergeCell ref="Y106:AB106"/>
    <mergeCell ref="AC106:AG106"/>
    <mergeCell ref="AH106:AK106"/>
    <mergeCell ref="AL106:AO106"/>
    <mergeCell ref="AP106:AX106"/>
    <mergeCell ref="A117:B117"/>
    <mergeCell ref="A116:B116"/>
    <mergeCell ref="A115:B115"/>
    <mergeCell ref="C116:I116"/>
    <mergeCell ref="J116:O116"/>
    <mergeCell ref="P116:X116"/>
    <mergeCell ref="C113:I113"/>
    <mergeCell ref="J113:O113"/>
    <mergeCell ref="P113:X113"/>
    <mergeCell ref="Y113:AB113"/>
    <mergeCell ref="AC113:AG113"/>
    <mergeCell ref="AH113:AK113"/>
    <mergeCell ref="AC112:AG112"/>
    <mergeCell ref="AH112:AK112"/>
    <mergeCell ref="AL112:AO112"/>
    <mergeCell ref="AP112:AX112"/>
    <mergeCell ref="Y111:AB111"/>
    <mergeCell ref="AC111:AG111"/>
    <mergeCell ref="AH111:AK111"/>
    <mergeCell ref="AL111:AO111"/>
    <mergeCell ref="AP111:AX111"/>
    <mergeCell ref="A114:B114"/>
    <mergeCell ref="A113:B113"/>
    <mergeCell ref="A112:B112"/>
    <mergeCell ref="C112:I112"/>
    <mergeCell ref="J112:O112"/>
    <mergeCell ref="A111:B111"/>
    <mergeCell ref="A110:B110"/>
    <mergeCell ref="A109:B109"/>
    <mergeCell ref="C111:I111"/>
    <mergeCell ref="J111:O111"/>
    <mergeCell ref="P111:X111"/>
    <mergeCell ref="AC117:AG117"/>
    <mergeCell ref="AP110:AX110"/>
    <mergeCell ref="AL93:AO93"/>
    <mergeCell ref="AP93:AX93"/>
    <mergeCell ref="C94:I94"/>
    <mergeCell ref="J94:O94"/>
    <mergeCell ref="P94:X94"/>
    <mergeCell ref="Y94:AB94"/>
    <mergeCell ref="AC94:AG94"/>
    <mergeCell ref="Y96:AB96"/>
    <mergeCell ref="AC96:AG96"/>
    <mergeCell ref="AH96:AK96"/>
    <mergeCell ref="AL96:AO96"/>
    <mergeCell ref="AP96:AX96"/>
    <mergeCell ref="C97:I97"/>
    <mergeCell ref="J97:O97"/>
    <mergeCell ref="P97:X97"/>
    <mergeCell ref="Y97:AB97"/>
    <mergeCell ref="AC97:AG97"/>
    <mergeCell ref="A97:B97"/>
    <mergeCell ref="A96:B96"/>
    <mergeCell ref="A95:B95"/>
    <mergeCell ref="C96:I96"/>
    <mergeCell ref="J96:O96"/>
    <mergeCell ref="P96:X96"/>
    <mergeCell ref="C93:I93"/>
    <mergeCell ref="J93:O93"/>
    <mergeCell ref="P93:X93"/>
    <mergeCell ref="Y93:AB93"/>
    <mergeCell ref="AC93:AG93"/>
    <mergeCell ref="AH93:AK93"/>
    <mergeCell ref="AP105:AX105"/>
    <mergeCell ref="P92:X92"/>
    <mergeCell ref="Y92:AB92"/>
    <mergeCell ref="AC92:AG92"/>
    <mergeCell ref="AH92:AK92"/>
    <mergeCell ref="AL92:AO92"/>
    <mergeCell ref="AP92:AX92"/>
    <mergeCell ref="C104:I104"/>
    <mergeCell ref="J104:O104"/>
    <mergeCell ref="P104:X104"/>
    <mergeCell ref="Y104:AB104"/>
    <mergeCell ref="AC104:AG104"/>
    <mergeCell ref="AH104:AK104"/>
    <mergeCell ref="P103:X103"/>
    <mergeCell ref="Y103:AB103"/>
    <mergeCell ref="AC103:AG103"/>
    <mergeCell ref="A105:B105"/>
    <mergeCell ref="A104:B104"/>
    <mergeCell ref="A103:B103"/>
    <mergeCell ref="C103:I103"/>
    <mergeCell ref="J103:O103"/>
    <mergeCell ref="A102:B102"/>
    <mergeCell ref="A99:B99"/>
    <mergeCell ref="A98:B98"/>
    <mergeCell ref="C102:I102"/>
    <mergeCell ref="J102:O102"/>
    <mergeCell ref="P102:X102"/>
    <mergeCell ref="AH94:AK94"/>
    <mergeCell ref="AL94:AO94"/>
    <mergeCell ref="AP94:AX94"/>
    <mergeCell ref="C95:I95"/>
    <mergeCell ref="J95:O95"/>
    <mergeCell ref="P95:X95"/>
    <mergeCell ref="Y95:AB95"/>
    <mergeCell ref="AC95:AG95"/>
    <mergeCell ref="Y91:AB91"/>
    <mergeCell ref="AC91:AG91"/>
    <mergeCell ref="AH91:AK91"/>
    <mergeCell ref="AL91:AO91"/>
    <mergeCell ref="AP91:AX91"/>
    <mergeCell ref="A94:B94"/>
    <mergeCell ref="A93:B93"/>
    <mergeCell ref="A92:B92"/>
    <mergeCell ref="C92:I92"/>
    <mergeCell ref="J92:O92"/>
    <mergeCell ref="A91:B91"/>
    <mergeCell ref="A90:B90"/>
    <mergeCell ref="A89:B89"/>
    <mergeCell ref="C91:I91"/>
    <mergeCell ref="J91:O91"/>
    <mergeCell ref="P91:X91"/>
    <mergeCell ref="AL80:AO80"/>
    <mergeCell ref="AP80:AX80"/>
    <mergeCell ref="C81:I81"/>
    <mergeCell ref="J81:O81"/>
    <mergeCell ref="P81:X81"/>
    <mergeCell ref="Y81:AB81"/>
    <mergeCell ref="AC81:AG81"/>
    <mergeCell ref="AH81:AK81"/>
    <mergeCell ref="AL81:AO81"/>
    <mergeCell ref="AP81:AX81"/>
    <mergeCell ref="AH88:AK88"/>
    <mergeCell ref="C80:I80"/>
    <mergeCell ref="J80:O80"/>
    <mergeCell ref="P80:X80"/>
    <mergeCell ref="Y80:AB80"/>
    <mergeCell ref="AC80:AG80"/>
    <mergeCell ref="AH80:AK80"/>
    <mergeCell ref="Y87:AB87"/>
    <mergeCell ref="AC87:AG87"/>
    <mergeCell ref="AH87:AK87"/>
    <mergeCell ref="AL87:AO87"/>
    <mergeCell ref="AP87:AX87"/>
    <mergeCell ref="C88:I88"/>
    <mergeCell ref="J88:O88"/>
    <mergeCell ref="P88:X88"/>
    <mergeCell ref="Y88:AB88"/>
    <mergeCell ref="AC88:AG88"/>
    <mergeCell ref="A88:B88"/>
    <mergeCell ref="A87:B87"/>
    <mergeCell ref="A86:B86"/>
    <mergeCell ref="C87:I87"/>
    <mergeCell ref="J87:O87"/>
    <mergeCell ref="P87:X87"/>
    <mergeCell ref="C84:I84"/>
    <mergeCell ref="J84:O84"/>
    <mergeCell ref="P84:X84"/>
    <mergeCell ref="Y84:AB84"/>
    <mergeCell ref="AC84:AG84"/>
    <mergeCell ref="AH84:AK84"/>
    <mergeCell ref="P83:X83"/>
    <mergeCell ref="Y83:AB83"/>
    <mergeCell ref="AC83:AG83"/>
    <mergeCell ref="AH82:AK82"/>
    <mergeCell ref="AL82:AO82"/>
    <mergeCell ref="AP82:AX82"/>
    <mergeCell ref="A85:B85"/>
    <mergeCell ref="A84:B84"/>
    <mergeCell ref="A83:B83"/>
    <mergeCell ref="AL76:AO76"/>
    <mergeCell ref="AP76:AX76"/>
    <mergeCell ref="C77:I77"/>
    <mergeCell ref="J77:O77"/>
    <mergeCell ref="P77:X77"/>
    <mergeCell ref="Y77:AB77"/>
    <mergeCell ref="AC77:AG77"/>
    <mergeCell ref="AH77:AK77"/>
    <mergeCell ref="AL77:AO77"/>
    <mergeCell ref="AH79:AK79"/>
    <mergeCell ref="AL79:AO79"/>
    <mergeCell ref="AP79:AX79"/>
    <mergeCell ref="AL75:AO75"/>
    <mergeCell ref="AP75:AX75"/>
    <mergeCell ref="C76:I76"/>
    <mergeCell ref="J76:O76"/>
    <mergeCell ref="P76:X76"/>
    <mergeCell ref="Y76:AB76"/>
    <mergeCell ref="AC76:AG76"/>
    <mergeCell ref="Y78:AB78"/>
    <mergeCell ref="AC78:AG78"/>
    <mergeCell ref="AH78:AK78"/>
    <mergeCell ref="AL78:AO78"/>
    <mergeCell ref="AP78:AX78"/>
    <mergeCell ref="C79:I79"/>
    <mergeCell ref="J79:O79"/>
    <mergeCell ref="P79:X79"/>
    <mergeCell ref="Y79:AB79"/>
    <mergeCell ref="AC79:AG79"/>
    <mergeCell ref="A79:B79"/>
    <mergeCell ref="A78:B78"/>
    <mergeCell ref="A77:B77"/>
    <mergeCell ref="C78:I78"/>
    <mergeCell ref="J78:O78"/>
    <mergeCell ref="P78:X78"/>
    <mergeCell ref="C75:I75"/>
    <mergeCell ref="J75:O75"/>
    <mergeCell ref="P75:X75"/>
    <mergeCell ref="Y75:AB75"/>
    <mergeCell ref="AC75:AG75"/>
    <mergeCell ref="AH75:AK75"/>
    <mergeCell ref="A76:B76"/>
    <mergeCell ref="A75:B75"/>
    <mergeCell ref="Y70:AB70"/>
    <mergeCell ref="AC70:AG70"/>
    <mergeCell ref="A70:B70"/>
    <mergeCell ref="A69:B69"/>
    <mergeCell ref="A66:B66"/>
    <mergeCell ref="C69:I69"/>
    <mergeCell ref="J69:O69"/>
    <mergeCell ref="P69:X69"/>
    <mergeCell ref="C64:I64"/>
    <mergeCell ref="J64:O64"/>
    <mergeCell ref="P64:X64"/>
    <mergeCell ref="Y64:AB64"/>
    <mergeCell ref="AC64:AG64"/>
    <mergeCell ref="AH64:AK64"/>
    <mergeCell ref="P63:X63"/>
    <mergeCell ref="Y63:AB63"/>
    <mergeCell ref="AC63:AG63"/>
    <mergeCell ref="A65:B65"/>
    <mergeCell ref="A64:B64"/>
    <mergeCell ref="A63:B63"/>
    <mergeCell ref="C63:I63"/>
    <mergeCell ref="J63:O63"/>
    <mergeCell ref="A62:B62"/>
    <mergeCell ref="A61:B61"/>
    <mergeCell ref="A60:B60"/>
    <mergeCell ref="C62:I62"/>
    <mergeCell ref="J62:O62"/>
    <mergeCell ref="P62:X62"/>
    <mergeCell ref="C83:I83"/>
    <mergeCell ref="J83:O83"/>
    <mergeCell ref="A82:B82"/>
    <mergeCell ref="A81:B81"/>
    <mergeCell ref="A80:B80"/>
    <mergeCell ref="C82:I82"/>
    <mergeCell ref="J82:O82"/>
    <mergeCell ref="P82:X82"/>
    <mergeCell ref="AH76:AK76"/>
    <mergeCell ref="AP55:AX55"/>
    <mergeCell ref="C56:I56"/>
    <mergeCell ref="J56:O56"/>
    <mergeCell ref="P56:X56"/>
    <mergeCell ref="Y56:AB56"/>
    <mergeCell ref="AC56:AG56"/>
    <mergeCell ref="Y58:AB58"/>
    <mergeCell ref="AC58:AG58"/>
    <mergeCell ref="AH58:AK58"/>
    <mergeCell ref="AL58:AO58"/>
    <mergeCell ref="AP58:AX58"/>
    <mergeCell ref="C59:I59"/>
    <mergeCell ref="J59:O59"/>
    <mergeCell ref="P59:X59"/>
    <mergeCell ref="Y59:AB59"/>
    <mergeCell ref="AC59:AG59"/>
    <mergeCell ref="A59:B59"/>
    <mergeCell ref="A58:B58"/>
    <mergeCell ref="A57:B57"/>
    <mergeCell ref="C58:I58"/>
    <mergeCell ref="J58:O58"/>
    <mergeCell ref="P58:X58"/>
    <mergeCell ref="C55:I55"/>
    <mergeCell ref="J55:O55"/>
    <mergeCell ref="P55:X55"/>
    <mergeCell ref="Y55:AB55"/>
    <mergeCell ref="AC55:AG55"/>
    <mergeCell ref="AH55:AK55"/>
    <mergeCell ref="A56:B56"/>
    <mergeCell ref="A55:B55"/>
    <mergeCell ref="A74:B74"/>
    <mergeCell ref="C74:I74"/>
    <mergeCell ref="J74:O74"/>
    <mergeCell ref="A73:B73"/>
    <mergeCell ref="A72:B72"/>
    <mergeCell ref="A71:B71"/>
    <mergeCell ref="C73:I73"/>
    <mergeCell ref="J73:O73"/>
    <mergeCell ref="P73:X73"/>
    <mergeCell ref="AL60:AO60"/>
    <mergeCell ref="AP60:AX60"/>
    <mergeCell ref="C61:I61"/>
    <mergeCell ref="J61:O61"/>
    <mergeCell ref="P61:X61"/>
    <mergeCell ref="Y61:AB61"/>
    <mergeCell ref="AC61:AG61"/>
    <mergeCell ref="AH61:AK61"/>
    <mergeCell ref="AL61:AO61"/>
    <mergeCell ref="AP61:AX61"/>
    <mergeCell ref="AH70:AK70"/>
    <mergeCell ref="C60:I60"/>
    <mergeCell ref="J60:O60"/>
    <mergeCell ref="P60:X60"/>
    <mergeCell ref="Y60:AB60"/>
    <mergeCell ref="AC60:AG60"/>
    <mergeCell ref="AH60:AK60"/>
    <mergeCell ref="Y69:AB69"/>
    <mergeCell ref="AC69:AG69"/>
    <mergeCell ref="AH69:AK69"/>
    <mergeCell ref="AL69:AO69"/>
    <mergeCell ref="AP69:AX69"/>
    <mergeCell ref="C70:I70"/>
    <mergeCell ref="J70:O70"/>
    <mergeCell ref="P70:X70"/>
    <mergeCell ref="A54:B54"/>
    <mergeCell ref="C54:I54"/>
    <mergeCell ref="J54:O54"/>
    <mergeCell ref="A53:B53"/>
    <mergeCell ref="A52:B52"/>
    <mergeCell ref="A51:B51"/>
    <mergeCell ref="C53:I53"/>
    <mergeCell ref="J53:O53"/>
    <mergeCell ref="P53:X53"/>
    <mergeCell ref="AL42:AO42"/>
    <mergeCell ref="AP42:AX42"/>
    <mergeCell ref="C43:I43"/>
    <mergeCell ref="J43:O43"/>
    <mergeCell ref="P43:X43"/>
    <mergeCell ref="Y43:AB43"/>
    <mergeCell ref="AC43:AG43"/>
    <mergeCell ref="AH43:AK43"/>
    <mergeCell ref="AL43:AO43"/>
    <mergeCell ref="AP43:AX43"/>
    <mergeCell ref="AH50:AK50"/>
    <mergeCell ref="C42:I42"/>
    <mergeCell ref="J42:O42"/>
    <mergeCell ref="P42:X42"/>
    <mergeCell ref="Y42:AB42"/>
    <mergeCell ref="AC42:AG42"/>
    <mergeCell ref="AH42:AK42"/>
    <mergeCell ref="Y49:AB49"/>
    <mergeCell ref="AC49:AG49"/>
    <mergeCell ref="AH49:AK49"/>
    <mergeCell ref="AL49:AO49"/>
    <mergeCell ref="AP49:AX49"/>
    <mergeCell ref="C50:I50"/>
    <mergeCell ref="J50:O50"/>
    <mergeCell ref="P50:X50"/>
    <mergeCell ref="Y50:AB50"/>
    <mergeCell ref="AC50:AG50"/>
    <mergeCell ref="A50:B50"/>
    <mergeCell ref="A49:B49"/>
    <mergeCell ref="A48:B48"/>
    <mergeCell ref="C49:I49"/>
    <mergeCell ref="J49:O49"/>
    <mergeCell ref="P49:X49"/>
    <mergeCell ref="C46:I46"/>
    <mergeCell ref="J46:O46"/>
    <mergeCell ref="P46:X46"/>
    <mergeCell ref="Y46:AB46"/>
    <mergeCell ref="AC46:AG46"/>
    <mergeCell ref="AH46:AK46"/>
    <mergeCell ref="P45:X45"/>
    <mergeCell ref="Y45:AB45"/>
    <mergeCell ref="AC45:AG45"/>
    <mergeCell ref="AP51:AX51"/>
    <mergeCell ref="C52:I52"/>
    <mergeCell ref="J52:O52"/>
    <mergeCell ref="P52:X52"/>
    <mergeCell ref="Y52:AB52"/>
    <mergeCell ref="AC52:AG52"/>
    <mergeCell ref="AH52:AK52"/>
    <mergeCell ref="AL52:AO52"/>
    <mergeCell ref="AP52:AX52"/>
    <mergeCell ref="AL50:AO50"/>
    <mergeCell ref="AP50:AX50"/>
    <mergeCell ref="C51:I51"/>
    <mergeCell ref="J51:O51"/>
    <mergeCell ref="P26:X26"/>
    <mergeCell ref="AH45:AK45"/>
    <mergeCell ref="AL45:AO45"/>
    <mergeCell ref="AP45:AX45"/>
    <mergeCell ref="Y44:AB44"/>
    <mergeCell ref="AC44:AG44"/>
    <mergeCell ref="AH44:AK44"/>
    <mergeCell ref="AL44:AO44"/>
    <mergeCell ref="AP44:AX44"/>
    <mergeCell ref="A47:B47"/>
    <mergeCell ref="A46:B46"/>
    <mergeCell ref="A45:B45"/>
    <mergeCell ref="C45:I45"/>
    <mergeCell ref="J45:O45"/>
    <mergeCell ref="A44:B44"/>
    <mergeCell ref="A43:B43"/>
    <mergeCell ref="A42:B42"/>
    <mergeCell ref="C44:I44"/>
    <mergeCell ref="J44:O44"/>
    <mergeCell ref="P44:X44"/>
    <mergeCell ref="AH38:AK38"/>
    <mergeCell ref="AL38:AO38"/>
    <mergeCell ref="AP38:AX38"/>
    <mergeCell ref="C39:I39"/>
    <mergeCell ref="J39:O39"/>
    <mergeCell ref="P39:X39"/>
    <mergeCell ref="Y39:AB39"/>
    <mergeCell ref="AC39:AG39"/>
    <mergeCell ref="AH39:AK39"/>
    <mergeCell ref="AL39:AO39"/>
    <mergeCell ref="AH41:AK41"/>
    <mergeCell ref="AL41:AO41"/>
    <mergeCell ref="AP41:AX41"/>
    <mergeCell ref="AL37:AO37"/>
    <mergeCell ref="AP37:AX37"/>
    <mergeCell ref="C38:I38"/>
    <mergeCell ref="J38:O38"/>
    <mergeCell ref="P38:X38"/>
    <mergeCell ref="Y38:AB38"/>
    <mergeCell ref="AC38:AG38"/>
    <mergeCell ref="Y40:AB40"/>
    <mergeCell ref="AC40:AG40"/>
    <mergeCell ref="AH40:AK40"/>
    <mergeCell ref="AL40:AO40"/>
    <mergeCell ref="AP40:AX40"/>
    <mergeCell ref="C41:I41"/>
    <mergeCell ref="J41:O41"/>
    <mergeCell ref="P41:X41"/>
    <mergeCell ref="Y41:AB41"/>
    <mergeCell ref="AC41:AG41"/>
    <mergeCell ref="A41:B41"/>
    <mergeCell ref="A40:B40"/>
    <mergeCell ref="A39:B39"/>
    <mergeCell ref="C40:I40"/>
    <mergeCell ref="J40:O40"/>
    <mergeCell ref="P40:X40"/>
    <mergeCell ref="C37:I37"/>
    <mergeCell ref="J37:O37"/>
    <mergeCell ref="P37:X37"/>
    <mergeCell ref="Y37:AB37"/>
    <mergeCell ref="AC37:AG37"/>
    <mergeCell ref="AH37:AK37"/>
    <mergeCell ref="P31:X31"/>
    <mergeCell ref="Y31:AB31"/>
    <mergeCell ref="AC17:AG17"/>
    <mergeCell ref="P36:X36"/>
    <mergeCell ref="Y36:AB36"/>
    <mergeCell ref="AC36:AG36"/>
    <mergeCell ref="AH36:AK36"/>
    <mergeCell ref="AL36:AO36"/>
    <mergeCell ref="AP36:AX36"/>
    <mergeCell ref="Y33:AB33"/>
    <mergeCell ref="AC33:AG33"/>
    <mergeCell ref="AH33:AK33"/>
    <mergeCell ref="AL33:AO33"/>
    <mergeCell ref="AP33:AX33"/>
    <mergeCell ref="A38:B38"/>
    <mergeCell ref="A37:B37"/>
    <mergeCell ref="A36:B36"/>
    <mergeCell ref="C36:I36"/>
    <mergeCell ref="J36:O36"/>
    <mergeCell ref="A33:B33"/>
    <mergeCell ref="A32:B32"/>
    <mergeCell ref="A31:B31"/>
    <mergeCell ref="C33:I33"/>
    <mergeCell ref="J33:O33"/>
    <mergeCell ref="P33:X33"/>
    <mergeCell ref="AL22:AO22"/>
    <mergeCell ref="AP22:AX22"/>
    <mergeCell ref="C23:I23"/>
    <mergeCell ref="J23:O23"/>
    <mergeCell ref="P23:X23"/>
    <mergeCell ref="Y23:AB23"/>
    <mergeCell ref="AC23:AG23"/>
    <mergeCell ref="AH23:AK23"/>
    <mergeCell ref="AL23:AO23"/>
    <mergeCell ref="AP23:AX23"/>
    <mergeCell ref="C22:I22"/>
    <mergeCell ref="J22:O22"/>
    <mergeCell ref="P22:X22"/>
    <mergeCell ref="Y22:AB22"/>
    <mergeCell ref="AC22:AG22"/>
    <mergeCell ref="AH22:AK22"/>
    <mergeCell ref="AL29:AO29"/>
    <mergeCell ref="AP29:AX29"/>
    <mergeCell ref="C30:I30"/>
    <mergeCell ref="J30:O30"/>
    <mergeCell ref="P30:X30"/>
    <mergeCell ref="Y30:AB30"/>
    <mergeCell ref="AC30:AG30"/>
    <mergeCell ref="AH30:AK30"/>
    <mergeCell ref="AH26:AK26"/>
    <mergeCell ref="A30:B30"/>
    <mergeCell ref="A29:B29"/>
    <mergeCell ref="A28:B28"/>
    <mergeCell ref="C29:I29"/>
    <mergeCell ref="J29:O29"/>
    <mergeCell ref="P29:X29"/>
    <mergeCell ref="Y29:AB29"/>
    <mergeCell ref="AC29:AG29"/>
    <mergeCell ref="AH29:AK29"/>
    <mergeCell ref="Y25:AB25"/>
    <mergeCell ref="AC25:AG25"/>
    <mergeCell ref="AH25:AK25"/>
    <mergeCell ref="AL25:AO25"/>
    <mergeCell ref="AP25:AX25"/>
    <mergeCell ref="C26:I26"/>
    <mergeCell ref="J26:O26"/>
    <mergeCell ref="AP18:AX18"/>
    <mergeCell ref="Y26:AB26"/>
    <mergeCell ref="AC26:AG26"/>
    <mergeCell ref="AC24:AG24"/>
    <mergeCell ref="AH24:AK24"/>
    <mergeCell ref="AL24:AO24"/>
    <mergeCell ref="AP24:AX24"/>
    <mergeCell ref="A27:B27"/>
    <mergeCell ref="A26:B26"/>
    <mergeCell ref="A25:B25"/>
    <mergeCell ref="C25:I25"/>
    <mergeCell ref="J25:O25"/>
    <mergeCell ref="P25:X25"/>
    <mergeCell ref="AL21:AO21"/>
    <mergeCell ref="AP21:AX21"/>
    <mergeCell ref="AL17:AO17"/>
    <mergeCell ref="A24:B24"/>
    <mergeCell ref="A23:B23"/>
    <mergeCell ref="A22:B22"/>
    <mergeCell ref="C24:I24"/>
    <mergeCell ref="J24:O24"/>
    <mergeCell ref="P24:X24"/>
    <mergeCell ref="Y24:AB24"/>
    <mergeCell ref="AL13:AO13"/>
    <mergeCell ref="AP13:AX13"/>
    <mergeCell ref="C14:I14"/>
    <mergeCell ref="J14:O14"/>
    <mergeCell ref="P14:X14"/>
    <mergeCell ref="Y14:AB14"/>
    <mergeCell ref="AC14:AG14"/>
    <mergeCell ref="AH14:AK14"/>
    <mergeCell ref="AL14:AO14"/>
    <mergeCell ref="AP14:AX14"/>
    <mergeCell ref="AH21:AK21"/>
    <mergeCell ref="C13:I13"/>
    <mergeCell ref="J13:O13"/>
    <mergeCell ref="P13:X13"/>
    <mergeCell ref="Y13:AB13"/>
    <mergeCell ref="AC13:AG13"/>
    <mergeCell ref="AH13:AK13"/>
    <mergeCell ref="Y20:AB20"/>
    <mergeCell ref="AC20:AG20"/>
    <mergeCell ref="AH20:AK20"/>
    <mergeCell ref="AL20:AO20"/>
    <mergeCell ref="AP20:AX20"/>
    <mergeCell ref="C21:I21"/>
    <mergeCell ref="J21:O21"/>
    <mergeCell ref="P21:X21"/>
    <mergeCell ref="Y21:AB21"/>
    <mergeCell ref="AC21:AG21"/>
    <mergeCell ref="A21:B21"/>
    <mergeCell ref="A20:B20"/>
    <mergeCell ref="A19:B19"/>
    <mergeCell ref="C20:I20"/>
    <mergeCell ref="J20:O20"/>
    <mergeCell ref="P20:X20"/>
    <mergeCell ref="AC16:AG16"/>
    <mergeCell ref="AH16:AK16"/>
    <mergeCell ref="AL16:AO16"/>
    <mergeCell ref="AP16:AX16"/>
    <mergeCell ref="C17:I17"/>
    <mergeCell ref="J17:O17"/>
    <mergeCell ref="P17:X17"/>
    <mergeCell ref="Y17:AB17"/>
    <mergeCell ref="C16:I16"/>
    <mergeCell ref="J16:O16"/>
    <mergeCell ref="P16:X16"/>
    <mergeCell ref="Y16:AB16"/>
    <mergeCell ref="AL10:AO10"/>
    <mergeCell ref="AP10:AX10"/>
    <mergeCell ref="A15:B15"/>
    <mergeCell ref="A14:B14"/>
    <mergeCell ref="A13:B13"/>
    <mergeCell ref="C15:I15"/>
    <mergeCell ref="J15:O15"/>
    <mergeCell ref="P15:X15"/>
    <mergeCell ref="Y15:AB15"/>
    <mergeCell ref="AC15:AG15"/>
    <mergeCell ref="C10:I10"/>
    <mergeCell ref="J10:O10"/>
    <mergeCell ref="P10:X10"/>
    <mergeCell ref="Y10:AB10"/>
    <mergeCell ref="AC10:AG10"/>
    <mergeCell ref="AH10:AK10"/>
    <mergeCell ref="AL8:AO8"/>
    <mergeCell ref="AP8:AX8"/>
    <mergeCell ref="C9:I9"/>
    <mergeCell ref="J9:O9"/>
    <mergeCell ref="P9:X9"/>
    <mergeCell ref="Y9:AB9"/>
    <mergeCell ref="AC9:AG9"/>
    <mergeCell ref="AH9:AK9"/>
    <mergeCell ref="AL9:AO9"/>
    <mergeCell ref="AP9:AX9"/>
    <mergeCell ref="AL11:AO11"/>
    <mergeCell ref="AP11:AX11"/>
    <mergeCell ref="C12:I12"/>
    <mergeCell ref="J12:O12"/>
    <mergeCell ref="P12:X12"/>
    <mergeCell ref="Y12:AB12"/>
    <mergeCell ref="AC12:AG12"/>
    <mergeCell ref="AH12:AK12"/>
    <mergeCell ref="AL12:AO12"/>
    <mergeCell ref="AP12:AX12"/>
    <mergeCell ref="AH8:AK8"/>
    <mergeCell ref="A12:B12"/>
    <mergeCell ref="A11:B11"/>
    <mergeCell ref="A10:B10"/>
    <mergeCell ref="C11:I11"/>
    <mergeCell ref="J11:O11"/>
    <mergeCell ref="P11:X11"/>
    <mergeCell ref="Y11:AB11"/>
    <mergeCell ref="AC11:AG11"/>
    <mergeCell ref="AH11:AK11"/>
    <mergeCell ref="AH31:AK31"/>
    <mergeCell ref="AL31:AO31"/>
    <mergeCell ref="AP31:AX31"/>
    <mergeCell ref="Y7:AB7"/>
    <mergeCell ref="AC7:AG7"/>
    <mergeCell ref="AH7:AK7"/>
    <mergeCell ref="AL7:AO7"/>
    <mergeCell ref="AP7:AX7"/>
    <mergeCell ref="C8:I8"/>
    <mergeCell ref="J8:O8"/>
    <mergeCell ref="P8:X8"/>
    <mergeCell ref="Y8:AB8"/>
    <mergeCell ref="AC8:AG8"/>
    <mergeCell ref="AC3:AG3"/>
    <mergeCell ref="AH3:AK3"/>
    <mergeCell ref="AL3:AO3"/>
    <mergeCell ref="AP3:AX3"/>
    <mergeCell ref="A9:B9"/>
    <mergeCell ref="A8:B8"/>
    <mergeCell ref="A7:B7"/>
    <mergeCell ref="C7:I7"/>
    <mergeCell ref="J7:O7"/>
    <mergeCell ref="P7:X7"/>
    <mergeCell ref="AL6:AO6"/>
    <mergeCell ref="AP6:AX6"/>
    <mergeCell ref="A3:B3"/>
    <mergeCell ref="A6:B6"/>
    <mergeCell ref="A5:B5"/>
    <mergeCell ref="A4:B4"/>
    <mergeCell ref="C3:I3"/>
    <mergeCell ref="J3:O3"/>
    <mergeCell ref="P3:X3"/>
    <mergeCell ref="Y3:AB3"/>
    <mergeCell ref="C6:I6"/>
    <mergeCell ref="J6:O6"/>
    <mergeCell ref="P6:X6"/>
    <mergeCell ref="Y6:AB6"/>
    <mergeCell ref="AC6:AG6"/>
    <mergeCell ref="AH6:AK6"/>
    <mergeCell ref="AL4:AO4"/>
    <mergeCell ref="AP4:AX4"/>
    <mergeCell ref="C5:I5"/>
    <mergeCell ref="J5:O5"/>
    <mergeCell ref="P5:X5"/>
    <mergeCell ref="Y5:AB5"/>
    <mergeCell ref="AC5:AG5"/>
    <mergeCell ref="AH5:AK5"/>
    <mergeCell ref="AL5:AO5"/>
    <mergeCell ref="AP5:AX5"/>
    <mergeCell ref="C4:I4"/>
    <mergeCell ref="J4:O4"/>
    <mergeCell ref="P4:X4"/>
    <mergeCell ref="Y4:AB4"/>
    <mergeCell ref="AC4:AG4"/>
    <mergeCell ref="AH4:AK4"/>
    <mergeCell ref="AH17:AK17"/>
    <mergeCell ref="AH15:AK15"/>
    <mergeCell ref="AL15:AO15"/>
    <mergeCell ref="AP15:AX15"/>
    <mergeCell ref="A18:B18"/>
    <mergeCell ref="A17:B17"/>
    <mergeCell ref="C19:I19"/>
    <mergeCell ref="J19:O19"/>
    <mergeCell ref="A16:B16"/>
    <mergeCell ref="P19:X19"/>
    <mergeCell ref="Y19:AB19"/>
    <mergeCell ref="AC19:AG19"/>
    <mergeCell ref="AH19:AK19"/>
    <mergeCell ref="AL19:AO19"/>
    <mergeCell ref="AP19:AX19"/>
    <mergeCell ref="AL48:AO48"/>
    <mergeCell ref="AP48:AX48"/>
    <mergeCell ref="AP17:AX17"/>
    <mergeCell ref="C18:I18"/>
    <mergeCell ref="J18:O18"/>
    <mergeCell ref="P18:X18"/>
    <mergeCell ref="Y18:AB18"/>
    <mergeCell ref="AC18:AG18"/>
    <mergeCell ref="AH18:AK18"/>
    <mergeCell ref="AL18:AO18"/>
    <mergeCell ref="C48:I48"/>
    <mergeCell ref="J48:O48"/>
    <mergeCell ref="P48:X48"/>
    <mergeCell ref="Y48:AB48"/>
    <mergeCell ref="AC48:AG48"/>
    <mergeCell ref="AH48:AK48"/>
    <mergeCell ref="AL46:AO46"/>
    <mergeCell ref="AP46:AX46"/>
    <mergeCell ref="C47:I47"/>
    <mergeCell ref="J47:O47"/>
    <mergeCell ref="P47:X47"/>
    <mergeCell ref="Y47:AB47"/>
    <mergeCell ref="AC47:AG47"/>
    <mergeCell ref="AH47:AK47"/>
    <mergeCell ref="AL47:AO47"/>
    <mergeCell ref="AP47:AX47"/>
    <mergeCell ref="AL27:AO27"/>
    <mergeCell ref="AP27:AX27"/>
    <mergeCell ref="C28:I28"/>
    <mergeCell ref="J28:O28"/>
    <mergeCell ref="P28:X28"/>
    <mergeCell ref="Y28:AB28"/>
    <mergeCell ref="AC28:AG28"/>
    <mergeCell ref="AH28:AK28"/>
    <mergeCell ref="AL28:AO28"/>
    <mergeCell ref="AP28:AX28"/>
    <mergeCell ref="AL32:AO32"/>
    <mergeCell ref="AP32:AX32"/>
    <mergeCell ref="AL26:AO26"/>
    <mergeCell ref="AP26:AX26"/>
    <mergeCell ref="C27:I27"/>
    <mergeCell ref="J27:O27"/>
    <mergeCell ref="P27:X27"/>
    <mergeCell ref="Y27:AB27"/>
    <mergeCell ref="AC27:AG27"/>
    <mergeCell ref="AH27:AK27"/>
    <mergeCell ref="C32:I32"/>
    <mergeCell ref="J32:O32"/>
    <mergeCell ref="P32:X32"/>
    <mergeCell ref="Y32:AB32"/>
    <mergeCell ref="AC32:AG32"/>
    <mergeCell ref="AH32:AK32"/>
    <mergeCell ref="AL30:AO30"/>
    <mergeCell ref="AP30:AX30"/>
    <mergeCell ref="C31:I31"/>
    <mergeCell ref="J31:O31"/>
    <mergeCell ref="AP39:AX39"/>
    <mergeCell ref="AC31:AG31"/>
    <mergeCell ref="P51:X51"/>
    <mergeCell ref="Y51:AB51"/>
    <mergeCell ref="AC51:AG51"/>
    <mergeCell ref="AH51:AK51"/>
    <mergeCell ref="AL51:AO51"/>
    <mergeCell ref="AP65:AX65"/>
    <mergeCell ref="C66:I66"/>
    <mergeCell ref="J66:O66"/>
    <mergeCell ref="P66:X66"/>
    <mergeCell ref="Y66:AB66"/>
    <mergeCell ref="AC66:AG66"/>
    <mergeCell ref="AH66:AK66"/>
    <mergeCell ref="AL66:AO66"/>
    <mergeCell ref="AP66:AX66"/>
    <mergeCell ref="AP72:AX72"/>
    <mergeCell ref="AL64:AO64"/>
    <mergeCell ref="AP64:AX64"/>
    <mergeCell ref="C65:I65"/>
    <mergeCell ref="J65:O65"/>
    <mergeCell ref="P65:X65"/>
    <mergeCell ref="Y65:AB65"/>
    <mergeCell ref="AC65:AG65"/>
    <mergeCell ref="AH65:AK65"/>
    <mergeCell ref="AL65:AO65"/>
    <mergeCell ref="AH71:AK71"/>
    <mergeCell ref="AL71:AO71"/>
    <mergeCell ref="AP71:AX71"/>
    <mergeCell ref="C72:I72"/>
    <mergeCell ref="J72:O72"/>
    <mergeCell ref="P72:X72"/>
    <mergeCell ref="Y72:AB72"/>
    <mergeCell ref="AC72:AG72"/>
    <mergeCell ref="AH72:AK72"/>
    <mergeCell ref="AL72:AO72"/>
    <mergeCell ref="P54:X54"/>
    <mergeCell ref="Y54:AB54"/>
    <mergeCell ref="AC54:AG54"/>
    <mergeCell ref="AH54:AK54"/>
    <mergeCell ref="AL54:AO54"/>
    <mergeCell ref="AP54:AX54"/>
    <mergeCell ref="Y53:AB53"/>
    <mergeCell ref="AC53:AG53"/>
    <mergeCell ref="AH53:AK53"/>
    <mergeCell ref="AL53:AO53"/>
    <mergeCell ref="AP53:AX53"/>
    <mergeCell ref="AH63:AK63"/>
    <mergeCell ref="AL63:AO63"/>
    <mergeCell ref="AP63:AX63"/>
    <mergeCell ref="Y62:AB62"/>
    <mergeCell ref="AC62:AG62"/>
    <mergeCell ref="AH56:AK56"/>
    <mergeCell ref="AL56:AO56"/>
    <mergeCell ref="AP56:AX56"/>
    <mergeCell ref="C57:I57"/>
    <mergeCell ref="J57:O57"/>
    <mergeCell ref="P57:X57"/>
    <mergeCell ref="Y57:AB57"/>
    <mergeCell ref="AC57:AG57"/>
    <mergeCell ref="AH57:AK57"/>
    <mergeCell ref="AL57:AO57"/>
    <mergeCell ref="AH59:AK59"/>
    <mergeCell ref="AL59:AO59"/>
    <mergeCell ref="AP59:AX59"/>
    <mergeCell ref="AL55:AO55"/>
    <mergeCell ref="AL86:AO86"/>
    <mergeCell ref="AP86:AX86"/>
    <mergeCell ref="AP57:AX57"/>
    <mergeCell ref="AL70:AO70"/>
    <mergeCell ref="AP70:AX70"/>
    <mergeCell ref="C71:I71"/>
    <mergeCell ref="J71:O71"/>
    <mergeCell ref="P71:X71"/>
    <mergeCell ref="Y71:AB71"/>
    <mergeCell ref="AC71:AG71"/>
    <mergeCell ref="C86:I86"/>
    <mergeCell ref="J86:O86"/>
    <mergeCell ref="P86:X86"/>
    <mergeCell ref="Y86:AB86"/>
    <mergeCell ref="AC86:AG86"/>
    <mergeCell ref="AH86:AK86"/>
    <mergeCell ref="AL84:AO84"/>
    <mergeCell ref="AP84:AX84"/>
    <mergeCell ref="C85:I85"/>
    <mergeCell ref="J85:O85"/>
    <mergeCell ref="P85:X85"/>
    <mergeCell ref="Y85:AB85"/>
    <mergeCell ref="AC85:AG85"/>
    <mergeCell ref="AH85:AK85"/>
    <mergeCell ref="AL85:AO85"/>
    <mergeCell ref="AP85:AX85"/>
    <mergeCell ref="AP89:AX89"/>
    <mergeCell ref="C90:I90"/>
    <mergeCell ref="J90:O90"/>
    <mergeCell ref="P90:X90"/>
    <mergeCell ref="Y90:AB90"/>
    <mergeCell ref="AC90:AG90"/>
    <mergeCell ref="AH90:AK90"/>
    <mergeCell ref="AL90:AO90"/>
    <mergeCell ref="AP90:AX90"/>
    <mergeCell ref="AP77:AX77"/>
    <mergeCell ref="AL88:AO88"/>
    <mergeCell ref="AP88:AX88"/>
    <mergeCell ref="C89:I89"/>
    <mergeCell ref="J89:O89"/>
    <mergeCell ref="P89:X89"/>
    <mergeCell ref="Y89:AB89"/>
    <mergeCell ref="AC89:AG89"/>
    <mergeCell ref="AH89:AK89"/>
    <mergeCell ref="AL89:AO89"/>
    <mergeCell ref="AH62:AK62"/>
    <mergeCell ref="AL62:AO62"/>
    <mergeCell ref="AP62:AX62"/>
    <mergeCell ref="P74:X74"/>
    <mergeCell ref="Y74:AB74"/>
    <mergeCell ref="AC74:AG74"/>
    <mergeCell ref="AH74:AK74"/>
    <mergeCell ref="AL74:AO74"/>
    <mergeCell ref="AP74:AX74"/>
    <mergeCell ref="Y73:AB73"/>
    <mergeCell ref="AC73:AG73"/>
    <mergeCell ref="AH73:AK73"/>
    <mergeCell ref="AL73:AO73"/>
    <mergeCell ref="AP73:AX73"/>
    <mergeCell ref="AH83:AK83"/>
    <mergeCell ref="AL83:AO83"/>
    <mergeCell ref="AP83:AX83"/>
    <mergeCell ref="Y82:AB82"/>
    <mergeCell ref="AC82:AG82"/>
    <mergeCell ref="AL104:AO104"/>
    <mergeCell ref="AP104:AX104"/>
    <mergeCell ref="C105:I105"/>
    <mergeCell ref="J105:O105"/>
    <mergeCell ref="P105:X105"/>
    <mergeCell ref="Y105:AB105"/>
    <mergeCell ref="AC105:AG105"/>
    <mergeCell ref="AH105:AK105"/>
    <mergeCell ref="AL105:AO105"/>
    <mergeCell ref="AH109:AK109"/>
    <mergeCell ref="AL109:AO109"/>
    <mergeCell ref="AP109:AX109"/>
    <mergeCell ref="C110:I110"/>
    <mergeCell ref="J110:O110"/>
    <mergeCell ref="P110:X110"/>
    <mergeCell ref="Y110:AB110"/>
    <mergeCell ref="AC110:AG110"/>
    <mergeCell ref="AH110:AK110"/>
    <mergeCell ref="AL110:AO110"/>
    <mergeCell ref="AL124:AO124"/>
    <mergeCell ref="AP124:AX124"/>
    <mergeCell ref="AP95:AX95"/>
    <mergeCell ref="AL108:AO108"/>
    <mergeCell ref="AP108:AX108"/>
    <mergeCell ref="C109:I109"/>
    <mergeCell ref="J109:O109"/>
    <mergeCell ref="P109:X109"/>
    <mergeCell ref="Y109:AB109"/>
    <mergeCell ref="AC109:AG109"/>
    <mergeCell ref="C124:I124"/>
    <mergeCell ref="J124:O124"/>
    <mergeCell ref="P124:X124"/>
    <mergeCell ref="Y124:AB124"/>
    <mergeCell ref="AC124:AG124"/>
    <mergeCell ref="AH124:AK124"/>
    <mergeCell ref="AL122:AO122"/>
    <mergeCell ref="AP122:AX122"/>
    <mergeCell ref="C123:I123"/>
    <mergeCell ref="J123:O123"/>
    <mergeCell ref="P123:X123"/>
    <mergeCell ref="Y123:AB123"/>
    <mergeCell ref="AC123:AG123"/>
    <mergeCell ref="AH123:AK123"/>
    <mergeCell ref="AL123:AO123"/>
    <mergeCell ref="AP123:AX123"/>
    <mergeCell ref="AH103:AK103"/>
    <mergeCell ref="AL103:AO103"/>
    <mergeCell ref="AP103:AX103"/>
    <mergeCell ref="Y102:AB102"/>
    <mergeCell ref="AC102:AG102"/>
    <mergeCell ref="AH102:AK102"/>
    <mergeCell ref="AL102:AO102"/>
    <mergeCell ref="AP102:AX102"/>
    <mergeCell ref="P112:X112"/>
    <mergeCell ref="Y112:AB112"/>
    <mergeCell ref="P107:X107"/>
    <mergeCell ref="AH95:AK95"/>
    <mergeCell ref="AL95:AO95"/>
    <mergeCell ref="AH97:AK97"/>
    <mergeCell ref="AL97:AO97"/>
    <mergeCell ref="AP97:AX97"/>
    <mergeCell ref="C106:I106"/>
    <mergeCell ref="J106:O106"/>
    <mergeCell ref="P106:X106"/>
    <mergeCell ref="AP127:AX127"/>
    <mergeCell ref="C128:I128"/>
    <mergeCell ref="J128:O128"/>
    <mergeCell ref="P128:X128"/>
    <mergeCell ref="Y128:AB128"/>
    <mergeCell ref="AC128:AG128"/>
    <mergeCell ref="AH128:AK128"/>
    <mergeCell ref="AL128:AO128"/>
    <mergeCell ref="AP128:AX128"/>
    <mergeCell ref="AP115:AX115"/>
    <mergeCell ref="AL126:AO126"/>
    <mergeCell ref="AP126:AX126"/>
    <mergeCell ref="C127:I127"/>
    <mergeCell ref="J127:O127"/>
    <mergeCell ref="P127:X127"/>
    <mergeCell ref="Y127:AB127"/>
    <mergeCell ref="AC127:AG127"/>
    <mergeCell ref="AH127:AK127"/>
    <mergeCell ref="AL127:AO127"/>
    <mergeCell ref="AP143:AX143"/>
    <mergeCell ref="C144:I144"/>
    <mergeCell ref="J144:O144"/>
    <mergeCell ref="P144:X144"/>
    <mergeCell ref="Y144:AB144"/>
    <mergeCell ref="AC144:AG144"/>
    <mergeCell ref="AH144:AK144"/>
    <mergeCell ref="AL144:AO144"/>
    <mergeCell ref="AP144:AX144"/>
    <mergeCell ref="AP148:AX148"/>
    <mergeCell ref="AL142:AO142"/>
    <mergeCell ref="AP142:AX142"/>
    <mergeCell ref="C143:I143"/>
    <mergeCell ref="J143:O143"/>
    <mergeCell ref="P143:X143"/>
    <mergeCell ref="Y143:AB143"/>
    <mergeCell ref="AC143:AG143"/>
    <mergeCell ref="AH143:AK143"/>
    <mergeCell ref="AL143:AO143"/>
    <mergeCell ref="AH147:AK147"/>
    <mergeCell ref="AL147:AO147"/>
    <mergeCell ref="AP147:AX147"/>
    <mergeCell ref="C148:I148"/>
    <mergeCell ref="J148:O148"/>
    <mergeCell ref="P148:X148"/>
    <mergeCell ref="Y148:AB148"/>
    <mergeCell ref="AC148:AG148"/>
    <mergeCell ref="AH148:AK148"/>
    <mergeCell ref="AL148:AO148"/>
    <mergeCell ref="AH121:AK121"/>
    <mergeCell ref="AL121:AO121"/>
    <mergeCell ref="AP121:AX121"/>
    <mergeCell ref="Y120:AB120"/>
    <mergeCell ref="AC120:AG120"/>
    <mergeCell ref="AH120:AK120"/>
    <mergeCell ref="AL120:AO120"/>
    <mergeCell ref="AP120:AX120"/>
    <mergeCell ref="P130:X130"/>
    <mergeCell ref="Y130:AB130"/>
    <mergeCell ref="AC130:AG130"/>
    <mergeCell ref="AH130:AK130"/>
    <mergeCell ref="AL130:AO130"/>
    <mergeCell ref="AP130:AX130"/>
    <mergeCell ref="Y129:AB129"/>
    <mergeCell ref="AC129:AG129"/>
    <mergeCell ref="AL162:AO162"/>
    <mergeCell ref="AP162:AX162"/>
    <mergeCell ref="AP135:AX135"/>
    <mergeCell ref="AL146:AO146"/>
    <mergeCell ref="AP146:AX146"/>
    <mergeCell ref="C147:I147"/>
    <mergeCell ref="J147:O147"/>
    <mergeCell ref="P147:X147"/>
    <mergeCell ref="Y147:AB147"/>
    <mergeCell ref="AC147:AG147"/>
    <mergeCell ref="C162:I162"/>
    <mergeCell ref="J162:O162"/>
    <mergeCell ref="P162:X162"/>
    <mergeCell ref="Y162:AB162"/>
    <mergeCell ref="AC162:AG162"/>
    <mergeCell ref="AH162:AK162"/>
    <mergeCell ref="AL160:AO160"/>
    <mergeCell ref="AP160:AX160"/>
    <mergeCell ref="C161:I161"/>
    <mergeCell ref="J161:O161"/>
    <mergeCell ref="P161:X161"/>
    <mergeCell ref="Y161:AB161"/>
    <mergeCell ref="AC161:AG161"/>
    <mergeCell ref="AH161:AK161"/>
    <mergeCell ref="AL161:AO161"/>
    <mergeCell ref="AP161:AX161"/>
    <mergeCell ref="AP165:AX165"/>
    <mergeCell ref="C168:I168"/>
    <mergeCell ref="J168:O168"/>
    <mergeCell ref="P168:X168"/>
    <mergeCell ref="Y168:AB168"/>
    <mergeCell ref="AC168:AG168"/>
    <mergeCell ref="AH168:AK168"/>
    <mergeCell ref="AL168:AO168"/>
    <mergeCell ref="AP168:AX168"/>
    <mergeCell ref="AP153:AX153"/>
    <mergeCell ref="AL164:AO164"/>
    <mergeCell ref="AP164:AX164"/>
    <mergeCell ref="C165:I165"/>
    <mergeCell ref="J165:O165"/>
    <mergeCell ref="P165:X165"/>
    <mergeCell ref="Y165:AB165"/>
    <mergeCell ref="AC165:AG165"/>
    <mergeCell ref="AH165:AK165"/>
    <mergeCell ref="AL165:AO165"/>
    <mergeCell ref="AH141:AK141"/>
    <mergeCell ref="AL141:AO141"/>
    <mergeCell ref="AP141:AX141"/>
    <mergeCell ref="Y140:AB140"/>
    <mergeCell ref="AC140:AG140"/>
    <mergeCell ref="AH140:AK140"/>
    <mergeCell ref="AL140:AO140"/>
    <mergeCell ref="AP140:AX140"/>
    <mergeCell ref="P150:X150"/>
    <mergeCell ref="Y150:AB150"/>
    <mergeCell ref="AC150:AG150"/>
    <mergeCell ref="AH150:AK150"/>
    <mergeCell ref="AL150:AO150"/>
    <mergeCell ref="AP150:AX150"/>
    <mergeCell ref="Y149:AB149"/>
    <mergeCell ref="AC149:AG149"/>
    <mergeCell ref="AH149:AK149"/>
    <mergeCell ref="AL149:AO149"/>
    <mergeCell ref="AP149:AX149"/>
    <mergeCell ref="AL180:AO180"/>
    <mergeCell ref="AP180:AX180"/>
    <mergeCell ref="C181:I181"/>
    <mergeCell ref="J181:O181"/>
    <mergeCell ref="P181:X181"/>
    <mergeCell ref="Y181:AB181"/>
    <mergeCell ref="AC181:AG181"/>
    <mergeCell ref="AH181:AK181"/>
    <mergeCell ref="AL181:AO181"/>
    <mergeCell ref="AH185:AK185"/>
    <mergeCell ref="AL185:AO185"/>
    <mergeCell ref="AP185:AX185"/>
    <mergeCell ref="C186:I186"/>
    <mergeCell ref="J186:O186"/>
    <mergeCell ref="P186:X186"/>
    <mergeCell ref="Y186:AB186"/>
    <mergeCell ref="AC186:AG186"/>
    <mergeCell ref="AH186:AK186"/>
    <mergeCell ref="AL186:AO186"/>
    <mergeCell ref="AL202:AO202"/>
    <mergeCell ref="AP202:AX202"/>
    <mergeCell ref="AP173:AX173"/>
    <mergeCell ref="AL184:AO184"/>
    <mergeCell ref="AP184:AX184"/>
    <mergeCell ref="C185:I185"/>
    <mergeCell ref="J185:O185"/>
    <mergeCell ref="P185:X185"/>
    <mergeCell ref="Y185:AB185"/>
    <mergeCell ref="AC185:AG185"/>
    <mergeCell ref="C202:I202"/>
    <mergeCell ref="J202:O202"/>
    <mergeCell ref="P202:X202"/>
    <mergeCell ref="Y202:AB202"/>
    <mergeCell ref="AC202:AG202"/>
    <mergeCell ref="AH202:AK202"/>
    <mergeCell ref="AL198:AO198"/>
    <mergeCell ref="AP198:AX198"/>
    <mergeCell ref="C201:I201"/>
    <mergeCell ref="J201:O201"/>
    <mergeCell ref="P201:X201"/>
    <mergeCell ref="Y201:AB201"/>
    <mergeCell ref="AC201:AG201"/>
    <mergeCell ref="AH201:AK201"/>
    <mergeCell ref="AL201:AO201"/>
    <mergeCell ref="AP201:AX201"/>
    <mergeCell ref="AH179:AK179"/>
    <mergeCell ref="AL179:AO179"/>
    <mergeCell ref="AP179:AX179"/>
    <mergeCell ref="Y178:AB178"/>
    <mergeCell ref="AC178:AG178"/>
    <mergeCell ref="AH178:AK178"/>
    <mergeCell ref="AL178:AO178"/>
    <mergeCell ref="AP178:AX178"/>
    <mergeCell ref="P188:X188"/>
    <mergeCell ref="Y188:AB188"/>
    <mergeCell ref="P183:X183"/>
    <mergeCell ref="AH173:AK173"/>
    <mergeCell ref="AL173:AO173"/>
    <mergeCell ref="AH175:AK175"/>
    <mergeCell ref="AL175:AO175"/>
    <mergeCell ref="AP175:AX175"/>
    <mergeCell ref="C182:I182"/>
    <mergeCell ref="J182:O182"/>
    <mergeCell ref="P182:X182"/>
    <mergeCell ref="AP205:AX205"/>
    <mergeCell ref="C206:I206"/>
    <mergeCell ref="J206:O206"/>
    <mergeCell ref="P206:X206"/>
    <mergeCell ref="Y206:AB206"/>
    <mergeCell ref="AC206:AG206"/>
    <mergeCell ref="AH206:AK206"/>
    <mergeCell ref="AL206:AO206"/>
    <mergeCell ref="AP206:AX206"/>
    <mergeCell ref="AP191:AX191"/>
    <mergeCell ref="AL204:AO204"/>
    <mergeCell ref="AP204:AX204"/>
    <mergeCell ref="C205:I205"/>
    <mergeCell ref="J205:O205"/>
    <mergeCell ref="P205:X205"/>
    <mergeCell ref="Y205:AB205"/>
    <mergeCell ref="AC205:AG205"/>
    <mergeCell ref="AH205:AK205"/>
    <mergeCell ref="AL205:AO205"/>
    <mergeCell ref="AP219:AX219"/>
    <mergeCell ref="C220:I220"/>
    <mergeCell ref="J220:O220"/>
    <mergeCell ref="P220:X220"/>
    <mergeCell ref="Y220:AB220"/>
    <mergeCell ref="AC220:AG220"/>
    <mergeCell ref="AH220:AK220"/>
    <mergeCell ref="AL220:AO220"/>
    <mergeCell ref="AP220:AX220"/>
    <mergeCell ref="AP224:AX224"/>
    <mergeCell ref="AL218:AO218"/>
    <mergeCell ref="AP218:AX218"/>
    <mergeCell ref="C219:I219"/>
    <mergeCell ref="J219:O219"/>
    <mergeCell ref="P219:X219"/>
    <mergeCell ref="Y219:AB219"/>
    <mergeCell ref="AC219:AG219"/>
    <mergeCell ref="AH219:AK219"/>
    <mergeCell ref="AL219:AO219"/>
    <mergeCell ref="AH223:AK223"/>
    <mergeCell ref="AL223:AO223"/>
    <mergeCell ref="AP223:AX223"/>
    <mergeCell ref="C224:I224"/>
    <mergeCell ref="J224:O224"/>
    <mergeCell ref="P224:X224"/>
    <mergeCell ref="Y224:AB224"/>
    <mergeCell ref="AC224:AG224"/>
    <mergeCell ref="AH224:AK224"/>
    <mergeCell ref="AL224:AO224"/>
    <mergeCell ref="AH197:AK197"/>
    <mergeCell ref="AL197:AO197"/>
    <mergeCell ref="AP197:AX197"/>
    <mergeCell ref="Y196:AB196"/>
    <mergeCell ref="AC196:AG196"/>
    <mergeCell ref="AH196:AK196"/>
    <mergeCell ref="AL196:AO196"/>
    <mergeCell ref="AP196:AX196"/>
    <mergeCell ref="P208:X208"/>
    <mergeCell ref="Y208:AB208"/>
    <mergeCell ref="AC208:AG208"/>
    <mergeCell ref="AH208:AK208"/>
    <mergeCell ref="AL208:AO208"/>
    <mergeCell ref="AP208:AX208"/>
    <mergeCell ref="Y207:AB207"/>
    <mergeCell ref="AC207:AG207"/>
    <mergeCell ref="AL240:AO240"/>
    <mergeCell ref="AP240:AX240"/>
    <mergeCell ref="AP211:AX211"/>
    <mergeCell ref="AL222:AO222"/>
    <mergeCell ref="AP222:AX222"/>
    <mergeCell ref="C223:I223"/>
    <mergeCell ref="J223:O223"/>
    <mergeCell ref="P223:X223"/>
    <mergeCell ref="Y223:AB223"/>
    <mergeCell ref="AC223:AG223"/>
    <mergeCell ref="C240:I240"/>
    <mergeCell ref="J240:O240"/>
    <mergeCell ref="P240:X240"/>
    <mergeCell ref="Y240:AB240"/>
    <mergeCell ref="AC240:AG240"/>
    <mergeCell ref="AH240:AK240"/>
    <mergeCell ref="AL238:AO238"/>
    <mergeCell ref="AP238:AX238"/>
    <mergeCell ref="C239:I239"/>
    <mergeCell ref="J239:O239"/>
    <mergeCell ref="P239:X239"/>
    <mergeCell ref="Y239:AB239"/>
    <mergeCell ref="AC239:AG239"/>
    <mergeCell ref="AH239:AK239"/>
    <mergeCell ref="AL239:AO239"/>
    <mergeCell ref="AP239:AX239"/>
    <mergeCell ref="AP243:AX243"/>
    <mergeCell ref="C244:I244"/>
    <mergeCell ref="J244:O244"/>
    <mergeCell ref="P244:X244"/>
    <mergeCell ref="Y244:AB244"/>
    <mergeCell ref="AC244:AG244"/>
    <mergeCell ref="AH244:AK244"/>
    <mergeCell ref="AL244:AO244"/>
    <mergeCell ref="AP244:AX244"/>
    <mergeCell ref="AP229:AX229"/>
    <mergeCell ref="AL242:AO242"/>
    <mergeCell ref="AP242:AX242"/>
    <mergeCell ref="C243:I243"/>
    <mergeCell ref="J243:O243"/>
    <mergeCell ref="P243:X243"/>
    <mergeCell ref="Y243:AB243"/>
    <mergeCell ref="AC243:AG243"/>
    <mergeCell ref="AH243:AK243"/>
    <mergeCell ref="AL243:AO243"/>
    <mergeCell ref="AH217:AK217"/>
    <mergeCell ref="AL217:AO217"/>
    <mergeCell ref="AP217:AX217"/>
    <mergeCell ref="Y216:AB216"/>
    <mergeCell ref="AC216:AG216"/>
    <mergeCell ref="AH216:AK216"/>
    <mergeCell ref="AL216:AO216"/>
    <mergeCell ref="AP216:AX216"/>
    <mergeCell ref="P226:X226"/>
    <mergeCell ref="Y226:AB226"/>
    <mergeCell ref="AC226:AG226"/>
    <mergeCell ref="AH226:AK226"/>
    <mergeCell ref="AL226:AO226"/>
    <mergeCell ref="AP226:AX226"/>
    <mergeCell ref="Y225:AB225"/>
    <mergeCell ref="AC225:AG225"/>
    <mergeCell ref="AH225:AK225"/>
    <mergeCell ref="AL225:AO225"/>
    <mergeCell ref="AP225:AX225"/>
    <mergeCell ref="AL256:AO256"/>
    <mergeCell ref="AP256:AX256"/>
    <mergeCell ref="C257:I257"/>
    <mergeCell ref="J257:O257"/>
    <mergeCell ref="P257:X257"/>
    <mergeCell ref="Y257:AB257"/>
    <mergeCell ref="AC257:AG257"/>
    <mergeCell ref="AH257:AK257"/>
    <mergeCell ref="AL257:AO257"/>
    <mergeCell ref="AH261:AK261"/>
    <mergeCell ref="AL261:AO261"/>
    <mergeCell ref="AP261:AX261"/>
    <mergeCell ref="C262:I262"/>
    <mergeCell ref="J262:O262"/>
    <mergeCell ref="P262:X262"/>
    <mergeCell ref="Y262:AB262"/>
    <mergeCell ref="AC262:AG262"/>
    <mergeCell ref="AH262:AK262"/>
    <mergeCell ref="AL262:AO262"/>
    <mergeCell ref="AL278:AO278"/>
    <mergeCell ref="AP278:AX278"/>
    <mergeCell ref="AP249:AX249"/>
    <mergeCell ref="AL260:AO260"/>
    <mergeCell ref="AP260:AX260"/>
    <mergeCell ref="C261:I261"/>
    <mergeCell ref="J261:O261"/>
    <mergeCell ref="P261:X261"/>
    <mergeCell ref="Y261:AB261"/>
    <mergeCell ref="AC261:AG261"/>
    <mergeCell ref="C278:I278"/>
    <mergeCell ref="J278:O278"/>
    <mergeCell ref="P278:X278"/>
    <mergeCell ref="Y278:AB278"/>
    <mergeCell ref="AC278:AG278"/>
    <mergeCell ref="AH278:AK278"/>
    <mergeCell ref="AL276:AO276"/>
    <mergeCell ref="AP276:AX276"/>
    <mergeCell ref="C277:I277"/>
    <mergeCell ref="J277:O277"/>
    <mergeCell ref="P277:X277"/>
    <mergeCell ref="Y277:AB277"/>
    <mergeCell ref="AC277:AG277"/>
    <mergeCell ref="AH277:AK277"/>
    <mergeCell ref="AL277:AO277"/>
    <mergeCell ref="AP277:AX277"/>
    <mergeCell ref="AH255:AK255"/>
    <mergeCell ref="AL255:AO255"/>
    <mergeCell ref="AP255:AX255"/>
    <mergeCell ref="Y254:AB254"/>
    <mergeCell ref="AC254:AG254"/>
    <mergeCell ref="AH254:AK254"/>
    <mergeCell ref="AL254:AO254"/>
    <mergeCell ref="AP254:AX254"/>
    <mergeCell ref="P264:X264"/>
    <mergeCell ref="Y264:AB264"/>
    <mergeCell ref="P259:X259"/>
    <mergeCell ref="AH249:AK249"/>
    <mergeCell ref="AL249:AO249"/>
    <mergeCell ref="AH251:AK251"/>
    <mergeCell ref="AL251:AO251"/>
    <mergeCell ref="AP251:AX251"/>
    <mergeCell ref="C258:I258"/>
    <mergeCell ref="J258:O258"/>
    <mergeCell ref="P258:X258"/>
    <mergeCell ref="AP281:AX281"/>
    <mergeCell ref="C282:I282"/>
    <mergeCell ref="J282:O282"/>
    <mergeCell ref="P282:X282"/>
    <mergeCell ref="Y282:AB282"/>
    <mergeCell ref="AC282:AG282"/>
    <mergeCell ref="AH282:AK282"/>
    <mergeCell ref="AL282:AO282"/>
    <mergeCell ref="AP282:AX282"/>
    <mergeCell ref="AP269:AX269"/>
    <mergeCell ref="AL280:AO280"/>
    <mergeCell ref="AP280:AX280"/>
    <mergeCell ref="C281:I281"/>
    <mergeCell ref="J281:O281"/>
    <mergeCell ref="P281:X281"/>
    <mergeCell ref="Y281:AB281"/>
    <mergeCell ref="AC281:AG281"/>
    <mergeCell ref="AH281:AK281"/>
    <mergeCell ref="AL281:AO281"/>
    <mergeCell ref="AP295:AX295"/>
    <mergeCell ref="C296:I296"/>
    <mergeCell ref="J296:O296"/>
    <mergeCell ref="P296:X296"/>
    <mergeCell ref="Y296:AB296"/>
    <mergeCell ref="AC296:AG296"/>
    <mergeCell ref="AH296:AK296"/>
    <mergeCell ref="AL296:AO296"/>
    <mergeCell ref="AP296:AX296"/>
    <mergeCell ref="AP302:AX302"/>
    <mergeCell ref="AL294:AO294"/>
    <mergeCell ref="AP294:AX294"/>
    <mergeCell ref="C295:I295"/>
    <mergeCell ref="J295:O295"/>
    <mergeCell ref="P295:X295"/>
    <mergeCell ref="Y295:AB295"/>
    <mergeCell ref="AC295:AG295"/>
    <mergeCell ref="AH295:AK295"/>
    <mergeCell ref="AL295:AO295"/>
    <mergeCell ref="AH301:AK301"/>
    <mergeCell ref="AL301:AO301"/>
    <mergeCell ref="AP301:AX301"/>
    <mergeCell ref="C302:I302"/>
    <mergeCell ref="J302:O302"/>
    <mergeCell ref="P302:X302"/>
    <mergeCell ref="Y302:AB302"/>
    <mergeCell ref="AC302:AG302"/>
    <mergeCell ref="AH302:AK302"/>
    <mergeCell ref="AL302:AO302"/>
    <mergeCell ref="AH275:AK275"/>
    <mergeCell ref="AL275:AO275"/>
    <mergeCell ref="AP275:AX275"/>
    <mergeCell ref="Y274:AB274"/>
    <mergeCell ref="AC274:AG274"/>
    <mergeCell ref="AH274:AK274"/>
    <mergeCell ref="AL274:AO274"/>
    <mergeCell ref="AP274:AX274"/>
    <mergeCell ref="P284:X284"/>
    <mergeCell ref="Y284:AB284"/>
    <mergeCell ref="AC284:AG284"/>
    <mergeCell ref="AH284:AK284"/>
    <mergeCell ref="AL284:AO284"/>
    <mergeCell ref="AP284:AX284"/>
    <mergeCell ref="Y283:AB283"/>
    <mergeCell ref="AC283:AG283"/>
    <mergeCell ref="AL316:AO316"/>
    <mergeCell ref="AP316:AX316"/>
    <mergeCell ref="AP287:AX287"/>
    <mergeCell ref="AL300:AO300"/>
    <mergeCell ref="AP300:AX300"/>
    <mergeCell ref="C301:I301"/>
    <mergeCell ref="J301:O301"/>
    <mergeCell ref="P301:X301"/>
    <mergeCell ref="Y301:AB301"/>
    <mergeCell ref="AC301:AG301"/>
    <mergeCell ref="C316:I316"/>
    <mergeCell ref="J316:O316"/>
    <mergeCell ref="P316:X316"/>
    <mergeCell ref="Y316:AB316"/>
    <mergeCell ref="AC316:AG316"/>
    <mergeCell ref="AH316:AK316"/>
    <mergeCell ref="AL314:AO314"/>
    <mergeCell ref="AP314:AX314"/>
    <mergeCell ref="C315:I315"/>
    <mergeCell ref="J315:O315"/>
    <mergeCell ref="P315:X315"/>
    <mergeCell ref="Y315:AB315"/>
    <mergeCell ref="AC315:AG315"/>
    <mergeCell ref="AH315:AK315"/>
    <mergeCell ref="AL315:AO315"/>
    <mergeCell ref="AP315:AX315"/>
    <mergeCell ref="AP319:AX319"/>
    <mergeCell ref="C320:I320"/>
    <mergeCell ref="J320:O320"/>
    <mergeCell ref="P320:X320"/>
    <mergeCell ref="Y320:AB320"/>
    <mergeCell ref="AC320:AG320"/>
    <mergeCell ref="AH320:AK320"/>
    <mergeCell ref="AL320:AO320"/>
    <mergeCell ref="AP320:AX320"/>
    <mergeCell ref="AP307:AX307"/>
    <mergeCell ref="AL318:AO318"/>
    <mergeCell ref="AP318:AX318"/>
    <mergeCell ref="C319:I319"/>
    <mergeCell ref="J319:O319"/>
    <mergeCell ref="P319:X319"/>
    <mergeCell ref="Y319:AB319"/>
    <mergeCell ref="AC319:AG319"/>
    <mergeCell ref="AH319:AK319"/>
    <mergeCell ref="AL319:AO319"/>
    <mergeCell ref="AH293:AK293"/>
    <mergeCell ref="AL293:AO293"/>
    <mergeCell ref="AP293:AX293"/>
    <mergeCell ref="Y292:AB292"/>
    <mergeCell ref="AC292:AG292"/>
    <mergeCell ref="AH292:AK292"/>
    <mergeCell ref="AL292:AO292"/>
    <mergeCell ref="AP292:AX292"/>
    <mergeCell ref="P304:X304"/>
    <mergeCell ref="Y304:AB304"/>
    <mergeCell ref="AC304:AG304"/>
    <mergeCell ref="AH304:AK304"/>
    <mergeCell ref="AL304:AO304"/>
    <mergeCell ref="AP304:AX304"/>
    <mergeCell ref="Y303:AB303"/>
    <mergeCell ref="AC303:AG303"/>
    <mergeCell ref="AH303:AK303"/>
    <mergeCell ref="AL303:AO303"/>
    <mergeCell ref="AP303:AX303"/>
    <mergeCell ref="AL334:AO334"/>
    <mergeCell ref="AP334:AX334"/>
    <mergeCell ref="C335:I335"/>
    <mergeCell ref="J335:O335"/>
    <mergeCell ref="P335:X335"/>
    <mergeCell ref="Y335:AB335"/>
    <mergeCell ref="AC335:AG335"/>
    <mergeCell ref="AH335:AK335"/>
    <mergeCell ref="AL335:AO335"/>
    <mergeCell ref="AH339:AK339"/>
    <mergeCell ref="AL339:AO339"/>
    <mergeCell ref="AP339:AX339"/>
    <mergeCell ref="C340:I340"/>
    <mergeCell ref="J340:O340"/>
    <mergeCell ref="P340:X340"/>
    <mergeCell ref="Y340:AB340"/>
    <mergeCell ref="AC340:AG340"/>
    <mergeCell ref="AH340:AK340"/>
    <mergeCell ref="AL340:AO340"/>
    <mergeCell ref="AL354:AO354"/>
    <mergeCell ref="AP354:AX354"/>
    <mergeCell ref="AP325:AX325"/>
    <mergeCell ref="AL338:AO338"/>
    <mergeCell ref="AP338:AX338"/>
    <mergeCell ref="C339:I339"/>
    <mergeCell ref="J339:O339"/>
    <mergeCell ref="P339:X339"/>
    <mergeCell ref="Y339:AB339"/>
    <mergeCell ref="AC339:AG339"/>
    <mergeCell ref="C354:I354"/>
    <mergeCell ref="J354:O354"/>
    <mergeCell ref="P354:X354"/>
    <mergeCell ref="Y354:AB354"/>
    <mergeCell ref="AC354:AG354"/>
    <mergeCell ref="AH354:AK354"/>
    <mergeCell ref="AL352:AO352"/>
    <mergeCell ref="AP352:AX352"/>
    <mergeCell ref="C353:I353"/>
    <mergeCell ref="J353:O353"/>
    <mergeCell ref="P353:X353"/>
    <mergeCell ref="Y353:AB353"/>
    <mergeCell ref="AC353:AG353"/>
    <mergeCell ref="AH353:AK353"/>
    <mergeCell ref="AL353:AO353"/>
    <mergeCell ref="AP353:AX353"/>
    <mergeCell ref="AH333:AK333"/>
    <mergeCell ref="AL333:AO333"/>
    <mergeCell ref="AP333:AX333"/>
    <mergeCell ref="Y330:AB330"/>
    <mergeCell ref="AC330:AG330"/>
    <mergeCell ref="AH330:AK330"/>
    <mergeCell ref="AL330:AO330"/>
    <mergeCell ref="AP330:AX330"/>
    <mergeCell ref="P342:X342"/>
    <mergeCell ref="Y342:AB342"/>
    <mergeCell ref="P337:X337"/>
    <mergeCell ref="AH325:AK325"/>
    <mergeCell ref="AL325:AO325"/>
    <mergeCell ref="AH327:AK327"/>
    <mergeCell ref="AL327:AO327"/>
    <mergeCell ref="AP327:AX327"/>
    <mergeCell ref="C336:I336"/>
    <mergeCell ref="J336:O336"/>
    <mergeCell ref="P336:X336"/>
    <mergeCell ref="AP357:AX357"/>
    <mergeCell ref="C358:I358"/>
    <mergeCell ref="J358:O358"/>
    <mergeCell ref="P358:X358"/>
    <mergeCell ref="Y358:AB358"/>
    <mergeCell ref="AC358:AG358"/>
    <mergeCell ref="AH358:AK358"/>
    <mergeCell ref="AL358:AO358"/>
    <mergeCell ref="AP358:AX358"/>
    <mergeCell ref="AP345:AX345"/>
    <mergeCell ref="AL356:AO356"/>
    <mergeCell ref="AP356:AX356"/>
    <mergeCell ref="C357:I357"/>
    <mergeCell ref="J357:O357"/>
    <mergeCell ref="P357:X357"/>
    <mergeCell ref="Y357:AB357"/>
    <mergeCell ref="AC357:AG357"/>
    <mergeCell ref="AH357:AK357"/>
    <mergeCell ref="AL357:AO357"/>
    <mergeCell ref="AP373:AX373"/>
    <mergeCell ref="C374:I374"/>
    <mergeCell ref="J374:O374"/>
    <mergeCell ref="P374:X374"/>
    <mergeCell ref="Y374:AB374"/>
    <mergeCell ref="AC374:AG374"/>
    <mergeCell ref="AH374:AK374"/>
    <mergeCell ref="AL374:AO374"/>
    <mergeCell ref="AP374:AX374"/>
    <mergeCell ref="AP378:AX378"/>
    <mergeCell ref="AL372:AO372"/>
    <mergeCell ref="AP372:AX372"/>
    <mergeCell ref="C373:I373"/>
    <mergeCell ref="J373:O373"/>
    <mergeCell ref="P373:X373"/>
    <mergeCell ref="Y373:AB373"/>
    <mergeCell ref="AC373:AG373"/>
    <mergeCell ref="AH373:AK373"/>
    <mergeCell ref="AL373:AO373"/>
    <mergeCell ref="AH377:AK377"/>
    <mergeCell ref="AL377:AO377"/>
    <mergeCell ref="AP377:AX377"/>
    <mergeCell ref="C378:I378"/>
    <mergeCell ref="J378:O378"/>
    <mergeCell ref="P378:X378"/>
    <mergeCell ref="Y378:AB378"/>
    <mergeCell ref="AC378:AG378"/>
    <mergeCell ref="AH378:AK378"/>
    <mergeCell ref="AL378:AO378"/>
    <mergeCell ref="AH351:AK351"/>
    <mergeCell ref="AL351:AO351"/>
    <mergeCell ref="AP351:AX351"/>
    <mergeCell ref="Y350:AB350"/>
    <mergeCell ref="AC350:AG350"/>
    <mergeCell ref="AH350:AK350"/>
    <mergeCell ref="AL350:AO350"/>
    <mergeCell ref="AP350:AX350"/>
    <mergeCell ref="P360:X360"/>
    <mergeCell ref="Y360:AB360"/>
    <mergeCell ref="AC360:AG360"/>
    <mergeCell ref="AH360:AK360"/>
    <mergeCell ref="AL360:AO360"/>
    <mergeCell ref="AP360:AX360"/>
    <mergeCell ref="Y359:AB359"/>
    <mergeCell ref="AC359:AG359"/>
    <mergeCell ref="AL392:AO392"/>
    <mergeCell ref="AP392:AX392"/>
    <mergeCell ref="AP363:AX363"/>
    <mergeCell ref="AL376:AO376"/>
    <mergeCell ref="AP376:AX376"/>
    <mergeCell ref="C377:I377"/>
    <mergeCell ref="J377:O377"/>
    <mergeCell ref="P377:X377"/>
    <mergeCell ref="Y377:AB377"/>
    <mergeCell ref="AC377:AG377"/>
    <mergeCell ref="C392:I392"/>
    <mergeCell ref="J392:O392"/>
    <mergeCell ref="P392:X392"/>
    <mergeCell ref="Y392:AB392"/>
    <mergeCell ref="AC392:AG392"/>
    <mergeCell ref="AH392:AK392"/>
    <mergeCell ref="AL390:AO390"/>
    <mergeCell ref="AP390:AX390"/>
    <mergeCell ref="C391:I391"/>
    <mergeCell ref="J391:O391"/>
    <mergeCell ref="P391:X391"/>
    <mergeCell ref="Y391:AB391"/>
    <mergeCell ref="AC391:AG391"/>
    <mergeCell ref="AH391:AK391"/>
    <mergeCell ref="AL391:AO391"/>
    <mergeCell ref="AP391:AX391"/>
    <mergeCell ref="AP395:AX395"/>
    <mergeCell ref="C396:I396"/>
    <mergeCell ref="J396:O396"/>
    <mergeCell ref="P396:X396"/>
    <mergeCell ref="Y396:AB396"/>
    <mergeCell ref="AC396:AG396"/>
    <mergeCell ref="AH396:AK396"/>
    <mergeCell ref="AL396:AO396"/>
    <mergeCell ref="AP396:AX396"/>
    <mergeCell ref="AP383:AX383"/>
    <mergeCell ref="AL394:AO394"/>
    <mergeCell ref="AP394:AX394"/>
    <mergeCell ref="C395:I395"/>
    <mergeCell ref="J395:O395"/>
    <mergeCell ref="P395:X395"/>
    <mergeCell ref="Y395:AB395"/>
    <mergeCell ref="AC395:AG395"/>
    <mergeCell ref="AH395:AK395"/>
    <mergeCell ref="AL395:AO395"/>
    <mergeCell ref="AH371:AK371"/>
    <mergeCell ref="AL371:AO371"/>
    <mergeCell ref="AP371:AX371"/>
    <mergeCell ref="Y370:AB370"/>
    <mergeCell ref="AC370:AG370"/>
    <mergeCell ref="AH370:AK370"/>
    <mergeCell ref="AL370:AO370"/>
    <mergeCell ref="AP370:AX370"/>
    <mergeCell ref="P380:X380"/>
    <mergeCell ref="Y380:AB380"/>
    <mergeCell ref="AC380:AG380"/>
    <mergeCell ref="AH380:AK380"/>
    <mergeCell ref="AL380:AO380"/>
    <mergeCell ref="AP380:AX380"/>
    <mergeCell ref="Y379:AB379"/>
    <mergeCell ref="AC379:AG379"/>
    <mergeCell ref="AH379:AK379"/>
    <mergeCell ref="AL379:AO379"/>
    <mergeCell ref="AP379:AX379"/>
    <mergeCell ref="AL410:AO410"/>
    <mergeCell ref="AP410:AX410"/>
    <mergeCell ref="C411:I411"/>
    <mergeCell ref="J411:O411"/>
    <mergeCell ref="P411:X411"/>
    <mergeCell ref="Y411:AB411"/>
    <mergeCell ref="AC411:AG411"/>
    <mergeCell ref="AH411:AK411"/>
    <mergeCell ref="AL411:AO411"/>
    <mergeCell ref="AH415:AK415"/>
    <mergeCell ref="AL415:AO415"/>
    <mergeCell ref="AP415:AX415"/>
    <mergeCell ref="C416:I416"/>
    <mergeCell ref="J416:O416"/>
    <mergeCell ref="P416:X416"/>
    <mergeCell ref="Y416:AB416"/>
    <mergeCell ref="AC416:AG416"/>
    <mergeCell ref="AH416:AK416"/>
    <mergeCell ref="AL416:AO416"/>
    <mergeCell ref="AL432:AO432"/>
    <mergeCell ref="AP432:AX432"/>
    <mergeCell ref="AP403:AX403"/>
    <mergeCell ref="AL414:AO414"/>
    <mergeCell ref="AP414:AX414"/>
    <mergeCell ref="C415:I415"/>
    <mergeCell ref="J415:O415"/>
    <mergeCell ref="P415:X415"/>
    <mergeCell ref="Y415:AB415"/>
    <mergeCell ref="AC415:AG415"/>
    <mergeCell ref="C432:I432"/>
    <mergeCell ref="J432:O432"/>
    <mergeCell ref="P432:X432"/>
    <mergeCell ref="Y432:AB432"/>
    <mergeCell ref="AC432:AG432"/>
    <mergeCell ref="AH432:AK432"/>
    <mergeCell ref="AL428:AO428"/>
    <mergeCell ref="AP428:AX428"/>
    <mergeCell ref="C429:I429"/>
    <mergeCell ref="J429:O429"/>
    <mergeCell ref="P429:X429"/>
    <mergeCell ref="Y429:AB429"/>
    <mergeCell ref="AC429:AG429"/>
    <mergeCell ref="AH429:AK429"/>
    <mergeCell ref="AL429:AO429"/>
    <mergeCell ref="AP429:AX429"/>
    <mergeCell ref="AH409:AK409"/>
    <mergeCell ref="AL409:AO409"/>
    <mergeCell ref="AP409:AX409"/>
    <mergeCell ref="Y408:AB408"/>
    <mergeCell ref="AC408:AG408"/>
    <mergeCell ref="AH408:AK408"/>
    <mergeCell ref="AL408:AO408"/>
    <mergeCell ref="AP408:AX408"/>
    <mergeCell ref="P418:X418"/>
    <mergeCell ref="Y418:AB418"/>
    <mergeCell ref="P413:X413"/>
    <mergeCell ref="AH403:AK403"/>
    <mergeCell ref="AL403:AO403"/>
    <mergeCell ref="AH405:AK405"/>
    <mergeCell ref="AL405:AO405"/>
    <mergeCell ref="AP405:AX405"/>
    <mergeCell ref="C412:I412"/>
    <mergeCell ref="J412:O412"/>
    <mergeCell ref="P412:X412"/>
    <mergeCell ref="AP435:AX435"/>
    <mergeCell ref="C436:I436"/>
    <mergeCell ref="J436:O436"/>
    <mergeCell ref="P436:X436"/>
    <mergeCell ref="Y436:AB436"/>
    <mergeCell ref="AC436:AG436"/>
    <mergeCell ref="AH436:AK436"/>
    <mergeCell ref="AL436:AO436"/>
    <mergeCell ref="AP436:AX436"/>
    <mergeCell ref="AP421:AX421"/>
    <mergeCell ref="AL434:AO434"/>
    <mergeCell ref="AP434:AX434"/>
    <mergeCell ref="C435:I435"/>
    <mergeCell ref="J435:O435"/>
    <mergeCell ref="P435:X435"/>
    <mergeCell ref="Y435:AB435"/>
    <mergeCell ref="AC435:AG435"/>
    <mergeCell ref="AH435:AK435"/>
    <mergeCell ref="AL435:AO435"/>
    <mergeCell ref="AP449:AX449"/>
    <mergeCell ref="C450:I450"/>
    <mergeCell ref="J450:O450"/>
    <mergeCell ref="P450:X450"/>
    <mergeCell ref="Y450:AB450"/>
    <mergeCell ref="AC450:AG450"/>
    <mergeCell ref="AH450:AK450"/>
    <mergeCell ref="AL450:AO450"/>
    <mergeCell ref="AP450:AX450"/>
    <mergeCell ref="AP454:AX454"/>
    <mergeCell ref="AL448:AO448"/>
    <mergeCell ref="AP448:AX448"/>
    <mergeCell ref="C449:I449"/>
    <mergeCell ref="J449:O449"/>
    <mergeCell ref="P449:X449"/>
    <mergeCell ref="Y449:AB449"/>
    <mergeCell ref="AC449:AG449"/>
    <mergeCell ref="AH449:AK449"/>
    <mergeCell ref="AL449:AO449"/>
    <mergeCell ref="AH453:AK453"/>
    <mergeCell ref="AL453:AO453"/>
    <mergeCell ref="AP453:AX453"/>
    <mergeCell ref="C454:I454"/>
    <mergeCell ref="J454:O454"/>
    <mergeCell ref="P454:X454"/>
    <mergeCell ref="Y454:AB454"/>
    <mergeCell ref="AC454:AG454"/>
    <mergeCell ref="AH454:AK454"/>
    <mergeCell ref="AL454:AO454"/>
    <mergeCell ref="AH427:AK427"/>
    <mergeCell ref="AL427:AO427"/>
    <mergeCell ref="AP427:AX427"/>
    <mergeCell ref="Y426:AB426"/>
    <mergeCell ref="AC426:AG426"/>
    <mergeCell ref="AH426:AK426"/>
    <mergeCell ref="AL426:AO426"/>
    <mergeCell ref="AP426:AX426"/>
    <mergeCell ref="P438:X438"/>
    <mergeCell ref="Y438:AB438"/>
    <mergeCell ref="AC438:AG438"/>
    <mergeCell ref="AH438:AK438"/>
    <mergeCell ref="AL438:AO438"/>
    <mergeCell ref="AP438:AX438"/>
    <mergeCell ref="Y437:AB437"/>
    <mergeCell ref="AC437:AG437"/>
    <mergeCell ref="AL470:AO470"/>
    <mergeCell ref="AP470:AX470"/>
    <mergeCell ref="AP441:AX441"/>
    <mergeCell ref="AL452:AO452"/>
    <mergeCell ref="AP452:AX452"/>
    <mergeCell ref="C453:I453"/>
    <mergeCell ref="J453:O453"/>
    <mergeCell ref="P453:X453"/>
    <mergeCell ref="Y453:AB453"/>
    <mergeCell ref="AC453:AG453"/>
    <mergeCell ref="C470:I470"/>
    <mergeCell ref="J470:O470"/>
    <mergeCell ref="P470:X470"/>
    <mergeCell ref="Y470:AB470"/>
    <mergeCell ref="AC470:AG470"/>
    <mergeCell ref="AH470:AK470"/>
    <mergeCell ref="AL468:AO468"/>
    <mergeCell ref="AP468:AX468"/>
    <mergeCell ref="C469:I469"/>
    <mergeCell ref="J469:O469"/>
    <mergeCell ref="P469:X469"/>
    <mergeCell ref="Y469:AB469"/>
    <mergeCell ref="AC469:AG469"/>
    <mergeCell ref="AH469:AK469"/>
    <mergeCell ref="AL469:AO469"/>
    <mergeCell ref="AP469:AX469"/>
    <mergeCell ref="AP473:AX473"/>
    <mergeCell ref="C474:I474"/>
    <mergeCell ref="J474:O474"/>
    <mergeCell ref="P474:X474"/>
    <mergeCell ref="Y474:AB474"/>
    <mergeCell ref="AC474:AG474"/>
    <mergeCell ref="AH474:AK474"/>
    <mergeCell ref="AL474:AO474"/>
    <mergeCell ref="AP474:AX474"/>
    <mergeCell ref="AP459:AX459"/>
    <mergeCell ref="AL472:AO472"/>
    <mergeCell ref="AP472:AX472"/>
    <mergeCell ref="C473:I473"/>
    <mergeCell ref="J473:O473"/>
    <mergeCell ref="P473:X473"/>
    <mergeCell ref="Y473:AB473"/>
    <mergeCell ref="AC473:AG473"/>
    <mergeCell ref="AH473:AK473"/>
    <mergeCell ref="AL473:AO473"/>
    <mergeCell ref="AH447:AK447"/>
    <mergeCell ref="AL447:AO447"/>
    <mergeCell ref="AP447:AX447"/>
    <mergeCell ref="Y446:AB446"/>
    <mergeCell ref="AC446:AG446"/>
    <mergeCell ref="AH446:AK446"/>
    <mergeCell ref="AL446:AO446"/>
    <mergeCell ref="AP446:AX446"/>
    <mergeCell ref="P456:X456"/>
    <mergeCell ref="Y456:AB456"/>
    <mergeCell ref="AC456:AG456"/>
    <mergeCell ref="AH456:AK456"/>
    <mergeCell ref="AL456:AO456"/>
    <mergeCell ref="AP456:AX456"/>
    <mergeCell ref="Y455:AB455"/>
    <mergeCell ref="AC455:AG455"/>
    <mergeCell ref="AH455:AK455"/>
    <mergeCell ref="AL455:AO455"/>
    <mergeCell ref="AP455:AX455"/>
    <mergeCell ref="AL486:AO486"/>
    <mergeCell ref="AP486:AX486"/>
    <mergeCell ref="C487:I487"/>
    <mergeCell ref="J487:O487"/>
    <mergeCell ref="P487:X487"/>
    <mergeCell ref="Y487:AB487"/>
    <mergeCell ref="AC487:AG487"/>
    <mergeCell ref="AH487:AK487"/>
    <mergeCell ref="AL487:AO487"/>
    <mergeCell ref="AH491:AK491"/>
    <mergeCell ref="AL491:AO491"/>
    <mergeCell ref="AP491:AX491"/>
    <mergeCell ref="C492:I492"/>
    <mergeCell ref="J492:O492"/>
    <mergeCell ref="P492:X492"/>
    <mergeCell ref="Y492:AB492"/>
    <mergeCell ref="AC492:AG492"/>
    <mergeCell ref="AH492:AK492"/>
    <mergeCell ref="AL492:AO492"/>
    <mergeCell ref="AL508:AO508"/>
    <mergeCell ref="AP508:AX508"/>
    <mergeCell ref="AP479:AX479"/>
    <mergeCell ref="AL490:AO490"/>
    <mergeCell ref="AP490:AX490"/>
    <mergeCell ref="C491:I491"/>
    <mergeCell ref="J491:O491"/>
    <mergeCell ref="P491:X491"/>
    <mergeCell ref="Y491:AB491"/>
    <mergeCell ref="AC491:AG491"/>
    <mergeCell ref="C508:I508"/>
    <mergeCell ref="J508:O508"/>
    <mergeCell ref="P508:X508"/>
    <mergeCell ref="Y508:AB508"/>
    <mergeCell ref="AC508:AG508"/>
    <mergeCell ref="AH508:AK508"/>
    <mergeCell ref="AL506:AO506"/>
    <mergeCell ref="AP506:AX506"/>
    <mergeCell ref="C507:I507"/>
    <mergeCell ref="J507:O507"/>
    <mergeCell ref="P507:X507"/>
    <mergeCell ref="Y507:AB507"/>
    <mergeCell ref="AC507:AG507"/>
    <mergeCell ref="AH507:AK507"/>
    <mergeCell ref="AL507:AO507"/>
    <mergeCell ref="AP507:AX507"/>
    <mergeCell ref="AH485:AK485"/>
    <mergeCell ref="AL485:AO485"/>
    <mergeCell ref="AP485:AX485"/>
    <mergeCell ref="Y484:AB484"/>
    <mergeCell ref="AC484:AG484"/>
    <mergeCell ref="AH484:AK484"/>
    <mergeCell ref="AL484:AO484"/>
    <mergeCell ref="AP484:AX484"/>
    <mergeCell ref="P494:X494"/>
    <mergeCell ref="Y494:AB494"/>
    <mergeCell ref="P489:X489"/>
    <mergeCell ref="AH479:AK479"/>
    <mergeCell ref="AL479:AO479"/>
    <mergeCell ref="AH481:AK481"/>
    <mergeCell ref="AL481:AO481"/>
    <mergeCell ref="AP481:AX481"/>
    <mergeCell ref="C488:I488"/>
    <mergeCell ref="J488:O488"/>
    <mergeCell ref="P488:X488"/>
    <mergeCell ref="AP511:AX511"/>
    <mergeCell ref="C512:I512"/>
    <mergeCell ref="J512:O512"/>
    <mergeCell ref="P512:X512"/>
    <mergeCell ref="Y512:AB512"/>
    <mergeCell ref="AC512:AG512"/>
    <mergeCell ref="AH512:AK512"/>
    <mergeCell ref="AL512:AO512"/>
    <mergeCell ref="AP512:AX512"/>
    <mergeCell ref="AP499:AX499"/>
    <mergeCell ref="AL510:AO510"/>
    <mergeCell ref="AP510:AX510"/>
    <mergeCell ref="C511:I511"/>
    <mergeCell ref="J511:O511"/>
    <mergeCell ref="P511:X511"/>
    <mergeCell ref="Y511:AB511"/>
    <mergeCell ref="AC511:AG511"/>
    <mergeCell ref="AH511:AK511"/>
    <mergeCell ref="AL511:AO511"/>
    <mergeCell ref="AP525:AX525"/>
    <mergeCell ref="C526:I526"/>
    <mergeCell ref="J526:O526"/>
    <mergeCell ref="P526:X526"/>
    <mergeCell ref="Y526:AB526"/>
    <mergeCell ref="AC526:AG526"/>
    <mergeCell ref="AH526:AK526"/>
    <mergeCell ref="AL526:AO526"/>
    <mergeCell ref="AP526:AX526"/>
    <mergeCell ref="AP532:AX532"/>
    <mergeCell ref="AL524:AO524"/>
    <mergeCell ref="AP524:AX524"/>
    <mergeCell ref="C525:I525"/>
    <mergeCell ref="J525:O525"/>
    <mergeCell ref="P525:X525"/>
    <mergeCell ref="Y525:AB525"/>
    <mergeCell ref="AC525:AG525"/>
    <mergeCell ref="AH525:AK525"/>
    <mergeCell ref="AL525:AO525"/>
    <mergeCell ref="AH531:AK531"/>
    <mergeCell ref="AL531:AO531"/>
    <mergeCell ref="AP531:AX531"/>
    <mergeCell ref="C532:I532"/>
    <mergeCell ref="J532:O532"/>
    <mergeCell ref="P532:X532"/>
    <mergeCell ref="Y532:AB532"/>
    <mergeCell ref="AC532:AG532"/>
    <mergeCell ref="AH532:AK532"/>
    <mergeCell ref="AL532:AO532"/>
    <mergeCell ref="AH505:AK505"/>
    <mergeCell ref="AL505:AO505"/>
    <mergeCell ref="AP505:AX505"/>
    <mergeCell ref="Y504:AB504"/>
    <mergeCell ref="AC504:AG504"/>
    <mergeCell ref="AH504:AK504"/>
    <mergeCell ref="AL504:AO504"/>
    <mergeCell ref="AP504:AX504"/>
    <mergeCell ref="P514:X514"/>
    <mergeCell ref="Y514:AB514"/>
    <mergeCell ref="AC514:AG514"/>
    <mergeCell ref="AH514:AK514"/>
    <mergeCell ref="AL514:AO514"/>
    <mergeCell ref="AP514:AX514"/>
    <mergeCell ref="Y513:AB513"/>
    <mergeCell ref="AC513:AG513"/>
    <mergeCell ref="AL546:AO546"/>
    <mergeCell ref="AP546:AX546"/>
    <mergeCell ref="AP517:AX517"/>
    <mergeCell ref="AL528:AO528"/>
    <mergeCell ref="AP528:AX528"/>
    <mergeCell ref="C531:I531"/>
    <mergeCell ref="J531:O531"/>
    <mergeCell ref="P531:X531"/>
    <mergeCell ref="Y531:AB531"/>
    <mergeCell ref="AC531:AG531"/>
    <mergeCell ref="C546:I546"/>
    <mergeCell ref="J546:O546"/>
    <mergeCell ref="P546:X546"/>
    <mergeCell ref="Y546:AB546"/>
    <mergeCell ref="AC546:AG546"/>
    <mergeCell ref="AH546:AK546"/>
    <mergeCell ref="AL544:AO544"/>
    <mergeCell ref="AP544:AX544"/>
    <mergeCell ref="C545:I545"/>
    <mergeCell ref="J545:O545"/>
    <mergeCell ref="P545:X545"/>
    <mergeCell ref="Y545:AB545"/>
    <mergeCell ref="AC545:AG545"/>
    <mergeCell ref="AH545:AK545"/>
    <mergeCell ref="AL545:AO545"/>
    <mergeCell ref="AP545:AX545"/>
    <mergeCell ref="AP549:AX549"/>
    <mergeCell ref="C550:I550"/>
    <mergeCell ref="J550:O550"/>
    <mergeCell ref="P550:X550"/>
    <mergeCell ref="Y550:AB550"/>
    <mergeCell ref="AC550:AG550"/>
    <mergeCell ref="AH550:AK550"/>
    <mergeCell ref="AL550:AO550"/>
    <mergeCell ref="AP550:AX550"/>
    <mergeCell ref="AP537:AX537"/>
    <mergeCell ref="AL548:AO548"/>
    <mergeCell ref="AP548:AX548"/>
    <mergeCell ref="C549:I549"/>
    <mergeCell ref="J549:O549"/>
    <mergeCell ref="P549:X549"/>
    <mergeCell ref="Y549:AB549"/>
    <mergeCell ref="AC549:AG549"/>
    <mergeCell ref="AH549:AK549"/>
    <mergeCell ref="AL549:AO549"/>
    <mergeCell ref="AH523:AK523"/>
    <mergeCell ref="AL523:AO523"/>
    <mergeCell ref="AP523:AX523"/>
    <mergeCell ref="Y522:AB522"/>
    <mergeCell ref="AC522:AG522"/>
    <mergeCell ref="AH522:AK522"/>
    <mergeCell ref="AL522:AO522"/>
    <mergeCell ref="AP522:AX522"/>
    <mergeCell ref="P534:X534"/>
    <mergeCell ref="Y534:AB534"/>
    <mergeCell ref="AC534:AG534"/>
    <mergeCell ref="AH534:AK534"/>
    <mergeCell ref="AL534:AO534"/>
    <mergeCell ref="AP534:AX534"/>
    <mergeCell ref="Y533:AB533"/>
    <mergeCell ref="AC533:AG533"/>
    <mergeCell ref="AH533:AK533"/>
    <mergeCell ref="AL533:AO533"/>
    <mergeCell ref="AP533:AX533"/>
    <mergeCell ref="AL564:AO564"/>
    <mergeCell ref="AP564:AX564"/>
    <mergeCell ref="C565:I565"/>
    <mergeCell ref="J565:O565"/>
    <mergeCell ref="P565:X565"/>
    <mergeCell ref="Y565:AB565"/>
    <mergeCell ref="AC565:AG565"/>
    <mergeCell ref="AH565:AK565"/>
    <mergeCell ref="AL565:AO565"/>
    <mergeCell ref="AH569:AK569"/>
    <mergeCell ref="AL569:AO569"/>
    <mergeCell ref="AP569:AX569"/>
    <mergeCell ref="C570:I570"/>
    <mergeCell ref="J570:O570"/>
    <mergeCell ref="P570:X570"/>
    <mergeCell ref="Y570:AB570"/>
    <mergeCell ref="AC570:AG570"/>
    <mergeCell ref="AH570:AK570"/>
    <mergeCell ref="AL570:AO570"/>
    <mergeCell ref="AL584:AO584"/>
    <mergeCell ref="AP584:AX584"/>
    <mergeCell ref="AP555:AX555"/>
    <mergeCell ref="AL568:AO568"/>
    <mergeCell ref="AP568:AX568"/>
    <mergeCell ref="C569:I569"/>
    <mergeCell ref="J569:O569"/>
    <mergeCell ref="P569:X569"/>
    <mergeCell ref="Y569:AB569"/>
    <mergeCell ref="AC569:AG569"/>
    <mergeCell ref="C584:I584"/>
    <mergeCell ref="J584:O584"/>
    <mergeCell ref="P584:X584"/>
    <mergeCell ref="Y584:AB584"/>
    <mergeCell ref="AC584:AG584"/>
    <mergeCell ref="AH584:AK584"/>
    <mergeCell ref="AL582:AO582"/>
    <mergeCell ref="AP582:AX582"/>
    <mergeCell ref="C583:I583"/>
    <mergeCell ref="J583:O583"/>
    <mergeCell ref="P583:X583"/>
    <mergeCell ref="Y583:AB583"/>
    <mergeCell ref="AC583:AG583"/>
    <mergeCell ref="AH583:AK583"/>
    <mergeCell ref="AL583:AO583"/>
    <mergeCell ref="AP583:AX583"/>
    <mergeCell ref="AH561:AK561"/>
    <mergeCell ref="AL561:AO561"/>
    <mergeCell ref="AP561:AX561"/>
    <mergeCell ref="Y560:AB560"/>
    <mergeCell ref="AC560:AG560"/>
    <mergeCell ref="AH560:AK560"/>
    <mergeCell ref="AL560:AO560"/>
    <mergeCell ref="AP560:AX560"/>
    <mergeCell ref="P572:X572"/>
    <mergeCell ref="Y572:AB572"/>
    <mergeCell ref="P567:X567"/>
    <mergeCell ref="AH555:AK555"/>
    <mergeCell ref="AL555:AO555"/>
    <mergeCell ref="AH557:AK557"/>
    <mergeCell ref="AL557:AO557"/>
    <mergeCell ref="AP557:AX557"/>
    <mergeCell ref="C566:I566"/>
    <mergeCell ref="J566:O566"/>
    <mergeCell ref="P566:X566"/>
    <mergeCell ref="AP587:AX587"/>
    <mergeCell ref="C588:I588"/>
    <mergeCell ref="J588:O588"/>
    <mergeCell ref="P588:X588"/>
    <mergeCell ref="Y588:AB588"/>
    <mergeCell ref="AC588:AG588"/>
    <mergeCell ref="AH588:AK588"/>
    <mergeCell ref="AL588:AO588"/>
    <mergeCell ref="AP588:AX588"/>
    <mergeCell ref="AP575:AX575"/>
    <mergeCell ref="AL586:AO586"/>
    <mergeCell ref="AP586:AX586"/>
    <mergeCell ref="C587:I587"/>
    <mergeCell ref="J587:O587"/>
    <mergeCell ref="P587:X587"/>
    <mergeCell ref="Y587:AB587"/>
    <mergeCell ref="AC587:AG587"/>
    <mergeCell ref="AH587:AK587"/>
    <mergeCell ref="AL587:AO587"/>
    <mergeCell ref="AP603:AX603"/>
    <mergeCell ref="C604:I604"/>
    <mergeCell ref="J604:O604"/>
    <mergeCell ref="P604:X604"/>
    <mergeCell ref="Y604:AB604"/>
    <mergeCell ref="AC604:AG604"/>
    <mergeCell ref="AH604:AK604"/>
    <mergeCell ref="AL604:AO604"/>
    <mergeCell ref="AP604:AX604"/>
    <mergeCell ref="AP608:AX608"/>
    <mergeCell ref="AL602:AO602"/>
    <mergeCell ref="AP602:AX602"/>
    <mergeCell ref="C603:I603"/>
    <mergeCell ref="J603:O603"/>
    <mergeCell ref="P603:X603"/>
    <mergeCell ref="Y603:AB603"/>
    <mergeCell ref="AC603:AG603"/>
    <mergeCell ref="AH603:AK603"/>
    <mergeCell ref="AL603:AO603"/>
    <mergeCell ref="AH607:AK607"/>
    <mergeCell ref="AL607:AO607"/>
    <mergeCell ref="AP607:AX607"/>
    <mergeCell ref="C608:I608"/>
    <mergeCell ref="J608:O608"/>
    <mergeCell ref="P608:X608"/>
    <mergeCell ref="Y608:AB608"/>
    <mergeCell ref="AC608:AG608"/>
    <mergeCell ref="AH608:AK608"/>
    <mergeCell ref="AL608:AO608"/>
    <mergeCell ref="AH581:AK581"/>
    <mergeCell ref="AL581:AO581"/>
    <mergeCell ref="AP581:AX581"/>
    <mergeCell ref="Y580:AB580"/>
    <mergeCell ref="AC580:AG580"/>
    <mergeCell ref="AH580:AK580"/>
    <mergeCell ref="AL580:AO580"/>
    <mergeCell ref="AP580:AX580"/>
    <mergeCell ref="P590:X590"/>
    <mergeCell ref="Y590:AB590"/>
    <mergeCell ref="AC590:AG590"/>
    <mergeCell ref="AH590:AK590"/>
    <mergeCell ref="AL590:AO590"/>
    <mergeCell ref="AP590:AX590"/>
    <mergeCell ref="Y589:AB589"/>
    <mergeCell ref="AC589:AG589"/>
    <mergeCell ref="AL622:AO622"/>
    <mergeCell ref="AP622:AX622"/>
    <mergeCell ref="AP593:AX593"/>
    <mergeCell ref="AL606:AO606"/>
    <mergeCell ref="AP606:AX606"/>
    <mergeCell ref="C607:I607"/>
    <mergeCell ref="J607:O607"/>
    <mergeCell ref="P607:X607"/>
    <mergeCell ref="Y607:AB607"/>
    <mergeCell ref="AC607:AG607"/>
    <mergeCell ref="C622:I622"/>
    <mergeCell ref="J622:O622"/>
    <mergeCell ref="P622:X622"/>
    <mergeCell ref="Y622:AB622"/>
    <mergeCell ref="AC622:AG622"/>
    <mergeCell ref="AH622:AK622"/>
    <mergeCell ref="AL620:AO620"/>
    <mergeCell ref="AP620:AX620"/>
    <mergeCell ref="C621:I621"/>
    <mergeCell ref="J621:O621"/>
    <mergeCell ref="P621:X621"/>
    <mergeCell ref="Y621:AB621"/>
    <mergeCell ref="AC621:AG621"/>
    <mergeCell ref="AH621:AK621"/>
    <mergeCell ref="AL621:AO621"/>
    <mergeCell ref="AP621:AX621"/>
    <mergeCell ref="AP625:AX625"/>
    <mergeCell ref="C626:I626"/>
    <mergeCell ref="J626:O626"/>
    <mergeCell ref="P626:X626"/>
    <mergeCell ref="Y626:AB626"/>
    <mergeCell ref="AC626:AG626"/>
    <mergeCell ref="AH626:AK626"/>
    <mergeCell ref="AL626:AO626"/>
    <mergeCell ref="AP626:AX626"/>
    <mergeCell ref="AP613:AX613"/>
    <mergeCell ref="AL624:AO624"/>
    <mergeCell ref="AP624:AX624"/>
    <mergeCell ref="C625:I625"/>
    <mergeCell ref="J625:O625"/>
    <mergeCell ref="P625:X625"/>
    <mergeCell ref="Y625:AB625"/>
    <mergeCell ref="AC625:AG625"/>
    <mergeCell ref="AH625:AK625"/>
    <mergeCell ref="AL625:AO625"/>
    <mergeCell ref="AH601:AK601"/>
    <mergeCell ref="AL601:AO601"/>
    <mergeCell ref="AP601:AX601"/>
    <mergeCell ref="Y600:AB600"/>
    <mergeCell ref="AC600:AG600"/>
    <mergeCell ref="AH600:AK600"/>
    <mergeCell ref="AL600:AO600"/>
    <mergeCell ref="AP600:AX600"/>
    <mergeCell ref="P610:X610"/>
    <mergeCell ref="Y610:AB610"/>
    <mergeCell ref="AC610:AG610"/>
    <mergeCell ref="AH610:AK610"/>
    <mergeCell ref="AL610:AO610"/>
    <mergeCell ref="AP610:AX610"/>
    <mergeCell ref="Y609:AB609"/>
    <mergeCell ref="AC609:AG609"/>
    <mergeCell ref="AH609:AK609"/>
    <mergeCell ref="AL609:AO609"/>
    <mergeCell ref="AP609:AX609"/>
    <mergeCell ref="AL640:AO640"/>
    <mergeCell ref="AP640:AX640"/>
    <mergeCell ref="C641:I641"/>
    <mergeCell ref="J641:O641"/>
    <mergeCell ref="P641:X641"/>
    <mergeCell ref="Y641:AB641"/>
    <mergeCell ref="AC641:AG641"/>
    <mergeCell ref="AH641:AK641"/>
    <mergeCell ref="AL641:AO641"/>
    <mergeCell ref="AH645:AK645"/>
    <mergeCell ref="AL645:AO645"/>
    <mergeCell ref="AP645:AX645"/>
    <mergeCell ref="C646:I646"/>
    <mergeCell ref="J646:O646"/>
    <mergeCell ref="P646:X646"/>
    <mergeCell ref="Y646:AB646"/>
    <mergeCell ref="AC646:AG646"/>
    <mergeCell ref="AH646:AK646"/>
    <mergeCell ref="AL646:AO646"/>
    <mergeCell ref="AL660:AO660"/>
    <mergeCell ref="AP660:AX660"/>
    <mergeCell ref="AP633:AX633"/>
    <mergeCell ref="AL644:AO644"/>
    <mergeCell ref="AP644:AX644"/>
    <mergeCell ref="C645:I645"/>
    <mergeCell ref="J645:O645"/>
    <mergeCell ref="P645:X645"/>
    <mergeCell ref="Y645:AB645"/>
    <mergeCell ref="AC645:AG645"/>
    <mergeCell ref="C660:I660"/>
    <mergeCell ref="J660:O660"/>
    <mergeCell ref="P660:X660"/>
    <mergeCell ref="Y660:AB660"/>
    <mergeCell ref="AC660:AG660"/>
    <mergeCell ref="AH660:AK660"/>
    <mergeCell ref="AL658:AO658"/>
    <mergeCell ref="AP658:AX658"/>
    <mergeCell ref="C659:I659"/>
    <mergeCell ref="J659:O659"/>
    <mergeCell ref="P659:X659"/>
    <mergeCell ref="Y659:AB659"/>
    <mergeCell ref="AC659:AG659"/>
    <mergeCell ref="AH659:AK659"/>
    <mergeCell ref="AL659:AO659"/>
    <mergeCell ref="AP659:AX659"/>
    <mergeCell ref="AH639:AK639"/>
    <mergeCell ref="AL639:AO639"/>
    <mergeCell ref="AP639:AX639"/>
    <mergeCell ref="Y638:AB638"/>
    <mergeCell ref="AC638:AG638"/>
    <mergeCell ref="AH638:AK638"/>
    <mergeCell ref="AL638:AO638"/>
    <mergeCell ref="AP638:AX638"/>
    <mergeCell ref="P648:X648"/>
    <mergeCell ref="Y648:AB648"/>
    <mergeCell ref="P643:X643"/>
    <mergeCell ref="AH633:AK633"/>
    <mergeCell ref="AL633:AO633"/>
    <mergeCell ref="AH635:AK635"/>
    <mergeCell ref="AL635:AO635"/>
    <mergeCell ref="AP635:AX635"/>
    <mergeCell ref="C642:I642"/>
    <mergeCell ref="J642:O642"/>
    <mergeCell ref="P642:X642"/>
    <mergeCell ref="AP665:AX665"/>
    <mergeCell ref="C666:I666"/>
    <mergeCell ref="J666:O666"/>
    <mergeCell ref="P666:X666"/>
    <mergeCell ref="Y666:AB666"/>
    <mergeCell ref="AC666:AG666"/>
    <mergeCell ref="AH666:AK666"/>
    <mergeCell ref="AL666:AO666"/>
    <mergeCell ref="AP666:AX666"/>
    <mergeCell ref="AP651:AX651"/>
    <mergeCell ref="AL664:AO664"/>
    <mergeCell ref="AP664:AX664"/>
    <mergeCell ref="C665:I665"/>
    <mergeCell ref="J665:O665"/>
    <mergeCell ref="P665:X665"/>
    <mergeCell ref="Y665:AB665"/>
    <mergeCell ref="AC665:AG665"/>
    <mergeCell ref="AH665:AK665"/>
    <mergeCell ref="AL665:AO665"/>
    <mergeCell ref="AP679:AX679"/>
    <mergeCell ref="C680:I680"/>
    <mergeCell ref="J680:O680"/>
    <mergeCell ref="P680:X680"/>
    <mergeCell ref="Y680:AB680"/>
    <mergeCell ref="AC680:AG680"/>
    <mergeCell ref="AH680:AK680"/>
    <mergeCell ref="AL680:AO680"/>
    <mergeCell ref="AP680:AX680"/>
    <mergeCell ref="AP684:AX684"/>
    <mergeCell ref="AL678:AO678"/>
    <mergeCell ref="AP678:AX678"/>
    <mergeCell ref="C679:I679"/>
    <mergeCell ref="J679:O679"/>
    <mergeCell ref="P679:X679"/>
    <mergeCell ref="Y679:AB679"/>
    <mergeCell ref="AC679:AG679"/>
    <mergeCell ref="AH679:AK679"/>
    <mergeCell ref="AL679:AO679"/>
    <mergeCell ref="AH683:AK683"/>
    <mergeCell ref="AL683:AO683"/>
    <mergeCell ref="AP683:AX683"/>
    <mergeCell ref="C684:I684"/>
    <mergeCell ref="J684:O684"/>
    <mergeCell ref="P684:X684"/>
    <mergeCell ref="Y684:AB684"/>
    <mergeCell ref="AC684:AG684"/>
    <mergeCell ref="AH684:AK684"/>
    <mergeCell ref="AL684:AO684"/>
    <mergeCell ref="AH657:AK657"/>
    <mergeCell ref="AL657:AO657"/>
    <mergeCell ref="AP657:AX657"/>
    <mergeCell ref="Y656:AB656"/>
    <mergeCell ref="AC656:AG656"/>
    <mergeCell ref="AH656:AK656"/>
    <mergeCell ref="AL656:AO656"/>
    <mergeCell ref="AP656:AX656"/>
    <mergeCell ref="P668:X668"/>
    <mergeCell ref="Y668:AB668"/>
    <mergeCell ref="AC668:AG668"/>
    <mergeCell ref="AH668:AK668"/>
    <mergeCell ref="AL668:AO668"/>
    <mergeCell ref="AP668:AX668"/>
    <mergeCell ref="Y667:AB667"/>
    <mergeCell ref="AC667:AG667"/>
    <mergeCell ref="AL700:AO700"/>
    <mergeCell ref="AP700:AX700"/>
    <mergeCell ref="AP671:AX671"/>
    <mergeCell ref="AL682:AO682"/>
    <mergeCell ref="AP682:AX682"/>
    <mergeCell ref="C683:I683"/>
    <mergeCell ref="J683:O683"/>
    <mergeCell ref="P683:X683"/>
    <mergeCell ref="Y683:AB683"/>
    <mergeCell ref="AC683:AG683"/>
    <mergeCell ref="C700:I700"/>
    <mergeCell ref="J700:O700"/>
    <mergeCell ref="P700:X700"/>
    <mergeCell ref="Y700:AB700"/>
    <mergeCell ref="AC700:AG700"/>
    <mergeCell ref="AH700:AK700"/>
    <mergeCell ref="AL698:AO698"/>
    <mergeCell ref="AP698:AX698"/>
    <mergeCell ref="C699:I699"/>
    <mergeCell ref="J699:O699"/>
    <mergeCell ref="P699:X699"/>
    <mergeCell ref="Y699:AB699"/>
    <mergeCell ref="AC699:AG699"/>
    <mergeCell ref="AH699:AK699"/>
    <mergeCell ref="AL699:AO699"/>
    <mergeCell ref="AP699:AX699"/>
    <mergeCell ref="AP703:AX703"/>
    <mergeCell ref="C704:I704"/>
    <mergeCell ref="J704:O704"/>
    <mergeCell ref="P704:X704"/>
    <mergeCell ref="Y704:AB704"/>
    <mergeCell ref="AC704:AG704"/>
    <mergeCell ref="AH704:AK704"/>
    <mergeCell ref="AL704:AO704"/>
    <mergeCell ref="AP704:AX704"/>
    <mergeCell ref="AP689:AX689"/>
    <mergeCell ref="AL702:AO702"/>
    <mergeCell ref="AP702:AX702"/>
    <mergeCell ref="C703:I703"/>
    <mergeCell ref="J703:O703"/>
    <mergeCell ref="P703:X703"/>
    <mergeCell ref="Y703:AB703"/>
    <mergeCell ref="AC703:AG703"/>
    <mergeCell ref="AH703:AK703"/>
    <mergeCell ref="AL703:AO703"/>
    <mergeCell ref="AH677:AK677"/>
    <mergeCell ref="AL677:AO677"/>
    <mergeCell ref="AP677:AX677"/>
    <mergeCell ref="Y676:AB676"/>
    <mergeCell ref="AC676:AG676"/>
    <mergeCell ref="AH676:AK676"/>
    <mergeCell ref="AL676:AO676"/>
    <mergeCell ref="AP676:AX676"/>
    <mergeCell ref="P686:X686"/>
    <mergeCell ref="Y686:AB686"/>
    <mergeCell ref="AC686:AG686"/>
    <mergeCell ref="AH686:AK686"/>
    <mergeCell ref="AL686:AO686"/>
    <mergeCell ref="AP686:AX686"/>
    <mergeCell ref="Y685:AB685"/>
    <mergeCell ref="AC685:AG685"/>
    <mergeCell ref="AH685:AK685"/>
    <mergeCell ref="AL685:AO685"/>
    <mergeCell ref="AP685:AX685"/>
    <mergeCell ref="AL716:AO716"/>
    <mergeCell ref="AP716:AX716"/>
    <mergeCell ref="C717:I717"/>
    <mergeCell ref="J717:O717"/>
    <mergeCell ref="P717:X717"/>
    <mergeCell ref="Y717:AB717"/>
    <mergeCell ref="AC717:AG717"/>
    <mergeCell ref="AH717:AK717"/>
    <mergeCell ref="AL717:AO717"/>
    <mergeCell ref="AH721:AK721"/>
    <mergeCell ref="AL721:AO721"/>
    <mergeCell ref="AP721:AX721"/>
    <mergeCell ref="C722:I722"/>
    <mergeCell ref="J722:O722"/>
    <mergeCell ref="P722:X722"/>
    <mergeCell ref="Y722:AB722"/>
    <mergeCell ref="AC722:AG722"/>
    <mergeCell ref="AH722:AK722"/>
    <mergeCell ref="AL722:AO722"/>
    <mergeCell ref="AL738:AO738"/>
    <mergeCell ref="AP738:AX738"/>
    <mergeCell ref="AP709:AX709"/>
    <mergeCell ref="AL720:AO720"/>
    <mergeCell ref="AP720:AX720"/>
    <mergeCell ref="C721:I721"/>
    <mergeCell ref="J721:O721"/>
    <mergeCell ref="P721:X721"/>
    <mergeCell ref="Y721:AB721"/>
    <mergeCell ref="AC721:AG721"/>
    <mergeCell ref="C738:I738"/>
    <mergeCell ref="J738:O738"/>
    <mergeCell ref="P738:X738"/>
    <mergeCell ref="Y738:AB738"/>
    <mergeCell ref="AC738:AG738"/>
    <mergeCell ref="AH738:AK738"/>
    <mergeCell ref="AL736:AO736"/>
    <mergeCell ref="AP736:AX736"/>
    <mergeCell ref="C737:I737"/>
    <mergeCell ref="J737:O737"/>
    <mergeCell ref="P737:X737"/>
    <mergeCell ref="Y737:AB737"/>
    <mergeCell ref="AC737:AG737"/>
    <mergeCell ref="AH737:AK737"/>
    <mergeCell ref="AL737:AO737"/>
    <mergeCell ref="AP737:AX737"/>
    <mergeCell ref="AH715:AK715"/>
    <mergeCell ref="AL715:AO715"/>
    <mergeCell ref="AP715:AX715"/>
    <mergeCell ref="Y714:AB714"/>
    <mergeCell ref="AC714:AG714"/>
    <mergeCell ref="AH714:AK714"/>
    <mergeCell ref="AL714:AO714"/>
    <mergeCell ref="AP714:AX714"/>
    <mergeCell ref="P724:X724"/>
    <mergeCell ref="Y724:AB724"/>
    <mergeCell ref="P719:X719"/>
    <mergeCell ref="AH709:AK709"/>
    <mergeCell ref="AL709:AO709"/>
    <mergeCell ref="AH711:AK711"/>
    <mergeCell ref="AL711:AO711"/>
    <mergeCell ref="AP711:AX711"/>
    <mergeCell ref="C718:I718"/>
    <mergeCell ref="J718:O718"/>
    <mergeCell ref="P718:X718"/>
    <mergeCell ref="AP741:AX741"/>
    <mergeCell ref="C742:I742"/>
    <mergeCell ref="J742:O742"/>
    <mergeCell ref="P742:X742"/>
    <mergeCell ref="Y742:AB742"/>
    <mergeCell ref="AC742:AG742"/>
    <mergeCell ref="AH742:AK742"/>
    <mergeCell ref="AL742:AO742"/>
    <mergeCell ref="AP742:AX742"/>
    <mergeCell ref="AP729:AX729"/>
    <mergeCell ref="AL740:AO740"/>
    <mergeCell ref="AP740:AX740"/>
    <mergeCell ref="C741:I741"/>
    <mergeCell ref="J741:O741"/>
    <mergeCell ref="P741:X741"/>
    <mergeCell ref="Y741:AB741"/>
    <mergeCell ref="AC741:AG741"/>
    <mergeCell ref="AH741:AK741"/>
    <mergeCell ref="AL741:AO741"/>
    <mergeCell ref="AP755:AX755"/>
    <mergeCell ref="C756:I756"/>
    <mergeCell ref="J756:O756"/>
    <mergeCell ref="P756:X756"/>
    <mergeCell ref="Y756:AB756"/>
    <mergeCell ref="AC756:AG756"/>
    <mergeCell ref="AH756:AK756"/>
    <mergeCell ref="AL756:AO756"/>
    <mergeCell ref="AP756:AX756"/>
    <mergeCell ref="AP762:AX762"/>
    <mergeCell ref="AL754:AO754"/>
    <mergeCell ref="AP754:AX754"/>
    <mergeCell ref="C755:I755"/>
    <mergeCell ref="J755:O755"/>
    <mergeCell ref="P755:X755"/>
    <mergeCell ref="Y755:AB755"/>
    <mergeCell ref="AC755:AG755"/>
    <mergeCell ref="AH755:AK755"/>
    <mergeCell ref="AL755:AO755"/>
    <mergeCell ref="AH759:AK759"/>
    <mergeCell ref="AL759:AO759"/>
    <mergeCell ref="AP759:AX759"/>
    <mergeCell ref="C762:I762"/>
    <mergeCell ref="J762:O762"/>
    <mergeCell ref="P762:X762"/>
    <mergeCell ref="Y762:AB762"/>
    <mergeCell ref="AC762:AG762"/>
    <mergeCell ref="AH762:AK762"/>
    <mergeCell ref="AL762:AO762"/>
    <mergeCell ref="AH735:AK735"/>
    <mergeCell ref="AL735:AO735"/>
    <mergeCell ref="AP735:AX735"/>
    <mergeCell ref="Y734:AB734"/>
    <mergeCell ref="AC734:AG734"/>
    <mergeCell ref="AH734:AK734"/>
    <mergeCell ref="AL734:AO734"/>
    <mergeCell ref="AP734:AX734"/>
    <mergeCell ref="P744:X744"/>
    <mergeCell ref="Y744:AB744"/>
    <mergeCell ref="AC744:AG744"/>
    <mergeCell ref="AH744:AK744"/>
    <mergeCell ref="AL744:AO744"/>
    <mergeCell ref="AP744:AX744"/>
    <mergeCell ref="Y743:AB743"/>
    <mergeCell ref="AC743:AG743"/>
    <mergeCell ref="AL776:AO776"/>
    <mergeCell ref="AP776:AX776"/>
    <mergeCell ref="AP747:AX747"/>
    <mergeCell ref="AL758:AO758"/>
    <mergeCell ref="AP758:AX758"/>
    <mergeCell ref="C759:I759"/>
    <mergeCell ref="J759:O759"/>
    <mergeCell ref="P759:X759"/>
    <mergeCell ref="Y759:AB759"/>
    <mergeCell ref="AC759:AG759"/>
    <mergeCell ref="C776:I776"/>
    <mergeCell ref="J776:O776"/>
    <mergeCell ref="P776:X776"/>
    <mergeCell ref="Y776:AB776"/>
    <mergeCell ref="AC776:AG776"/>
    <mergeCell ref="AH776:AK776"/>
    <mergeCell ref="AL774:AO774"/>
    <mergeCell ref="AP774:AX774"/>
    <mergeCell ref="C775:I775"/>
    <mergeCell ref="J775:O775"/>
    <mergeCell ref="P775:X775"/>
    <mergeCell ref="Y775:AB775"/>
    <mergeCell ref="AC775:AG775"/>
    <mergeCell ref="AH775:AK775"/>
    <mergeCell ref="AL775:AO775"/>
    <mergeCell ref="AP775:AX775"/>
    <mergeCell ref="AP779:AX779"/>
    <mergeCell ref="C780:I780"/>
    <mergeCell ref="J780:O780"/>
    <mergeCell ref="P780:X780"/>
    <mergeCell ref="Y780:AB780"/>
    <mergeCell ref="AC780:AG780"/>
    <mergeCell ref="AH780:AK780"/>
    <mergeCell ref="AL780:AO780"/>
    <mergeCell ref="AP780:AX780"/>
    <mergeCell ref="AP767:AX767"/>
    <mergeCell ref="AL778:AO778"/>
    <mergeCell ref="AP778:AX778"/>
    <mergeCell ref="C779:I779"/>
    <mergeCell ref="J779:O779"/>
    <mergeCell ref="P779:X779"/>
    <mergeCell ref="Y779:AB779"/>
    <mergeCell ref="AC779:AG779"/>
    <mergeCell ref="AH779:AK779"/>
    <mergeCell ref="AL779:AO779"/>
    <mergeCell ref="AH753:AK753"/>
    <mergeCell ref="AL753:AO753"/>
    <mergeCell ref="AP753:AX753"/>
    <mergeCell ref="Y752:AB752"/>
    <mergeCell ref="AC752:AG752"/>
    <mergeCell ref="AH752:AK752"/>
    <mergeCell ref="AL752:AO752"/>
    <mergeCell ref="AP752:AX752"/>
    <mergeCell ref="P764:X764"/>
    <mergeCell ref="Y764:AB764"/>
    <mergeCell ref="AC764:AG764"/>
    <mergeCell ref="AH764:AK764"/>
    <mergeCell ref="AL764:AO764"/>
    <mergeCell ref="AP764:AX764"/>
    <mergeCell ref="Y763:AB763"/>
    <mergeCell ref="AC763:AG763"/>
    <mergeCell ref="AH763:AK763"/>
    <mergeCell ref="AL763:AO763"/>
    <mergeCell ref="AP763:AX763"/>
    <mergeCell ref="AL792:AO792"/>
    <mergeCell ref="AP792:AX792"/>
    <mergeCell ref="C795:I795"/>
    <mergeCell ref="J795:O795"/>
    <mergeCell ref="P795:X795"/>
    <mergeCell ref="Y795:AB795"/>
    <mergeCell ref="AC795:AG795"/>
    <mergeCell ref="AH795:AK795"/>
    <mergeCell ref="AL795:AO795"/>
    <mergeCell ref="AH799:AK799"/>
    <mergeCell ref="AL799:AO799"/>
    <mergeCell ref="AP799:AX799"/>
    <mergeCell ref="C800:I800"/>
    <mergeCell ref="J800:O800"/>
    <mergeCell ref="P800:X800"/>
    <mergeCell ref="Y800:AB800"/>
    <mergeCell ref="AC800:AG800"/>
    <mergeCell ref="AH800:AK800"/>
    <mergeCell ref="AL800:AO800"/>
    <mergeCell ref="AL814:AO814"/>
    <mergeCell ref="AP814:AX814"/>
    <mergeCell ref="AP785:AX785"/>
    <mergeCell ref="AL798:AO798"/>
    <mergeCell ref="AP798:AX798"/>
    <mergeCell ref="C799:I799"/>
    <mergeCell ref="J799:O799"/>
    <mergeCell ref="P799:X799"/>
    <mergeCell ref="Y799:AB799"/>
    <mergeCell ref="AC799:AG799"/>
    <mergeCell ref="C814:I814"/>
    <mergeCell ref="J814:O814"/>
    <mergeCell ref="P814:X814"/>
    <mergeCell ref="Y814:AB814"/>
    <mergeCell ref="AC814:AG814"/>
    <mergeCell ref="AH814:AK814"/>
    <mergeCell ref="AL812:AO812"/>
    <mergeCell ref="AP812:AX812"/>
    <mergeCell ref="C813:I813"/>
    <mergeCell ref="J813:O813"/>
    <mergeCell ref="P813:X813"/>
    <mergeCell ref="Y813:AB813"/>
    <mergeCell ref="AC813:AG813"/>
    <mergeCell ref="AH813:AK813"/>
    <mergeCell ref="AL813:AO813"/>
    <mergeCell ref="AP813:AX813"/>
    <mergeCell ref="AH791:AK791"/>
    <mergeCell ref="AL791:AO791"/>
    <mergeCell ref="AP791:AX791"/>
    <mergeCell ref="Y790:AB790"/>
    <mergeCell ref="AC790:AG790"/>
    <mergeCell ref="AH790:AK790"/>
    <mergeCell ref="AL790:AO790"/>
    <mergeCell ref="AP790:AX790"/>
    <mergeCell ref="P802:X802"/>
    <mergeCell ref="Y802:AB802"/>
    <mergeCell ref="P797:X797"/>
    <mergeCell ref="AH785:AK785"/>
    <mergeCell ref="AL785:AO785"/>
    <mergeCell ref="AH787:AK787"/>
    <mergeCell ref="AL787:AO787"/>
    <mergeCell ref="AP787:AX787"/>
    <mergeCell ref="C796:I796"/>
    <mergeCell ref="J796:O796"/>
    <mergeCell ref="P796:X796"/>
    <mergeCell ref="AP817:AX817"/>
    <mergeCell ref="C818:I818"/>
    <mergeCell ref="J818:O818"/>
    <mergeCell ref="P818:X818"/>
    <mergeCell ref="Y818:AB818"/>
    <mergeCell ref="AC818:AG818"/>
    <mergeCell ref="AH818:AK818"/>
    <mergeCell ref="AL818:AO818"/>
    <mergeCell ref="AP818:AX818"/>
    <mergeCell ref="AP805:AX805"/>
    <mergeCell ref="AL816:AO816"/>
    <mergeCell ref="AP816:AX816"/>
    <mergeCell ref="C817:I817"/>
    <mergeCell ref="J817:O817"/>
    <mergeCell ref="P817:X817"/>
    <mergeCell ref="Y817:AB817"/>
    <mergeCell ref="AC817:AG817"/>
    <mergeCell ref="AH817:AK817"/>
    <mergeCell ref="AL817:AO817"/>
    <mergeCell ref="AP833:AX833"/>
    <mergeCell ref="C834:I834"/>
    <mergeCell ref="J834:O834"/>
    <mergeCell ref="P834:X834"/>
    <mergeCell ref="Y834:AB834"/>
    <mergeCell ref="AC834:AG834"/>
    <mergeCell ref="AH834:AK834"/>
    <mergeCell ref="AL834:AO834"/>
    <mergeCell ref="AP834:AX834"/>
    <mergeCell ref="AP838:AX838"/>
    <mergeCell ref="AL832:AO832"/>
    <mergeCell ref="AP832:AX832"/>
    <mergeCell ref="C833:I833"/>
    <mergeCell ref="J833:O833"/>
    <mergeCell ref="P833:X833"/>
    <mergeCell ref="Y833:AB833"/>
    <mergeCell ref="AC833:AG833"/>
    <mergeCell ref="AH833:AK833"/>
    <mergeCell ref="AL833:AO833"/>
    <mergeCell ref="AH837:AK837"/>
    <mergeCell ref="AL837:AO837"/>
    <mergeCell ref="AP837:AX837"/>
    <mergeCell ref="C838:I838"/>
    <mergeCell ref="J838:O838"/>
    <mergeCell ref="P838:X838"/>
    <mergeCell ref="Y838:AB838"/>
    <mergeCell ref="AC838:AG838"/>
    <mergeCell ref="AH838:AK838"/>
    <mergeCell ref="AL838:AO838"/>
    <mergeCell ref="AH811:AK811"/>
    <mergeCell ref="AL811:AO811"/>
    <mergeCell ref="AP811:AX811"/>
    <mergeCell ref="Y810:AB810"/>
    <mergeCell ref="AC810:AG810"/>
    <mergeCell ref="AH810:AK810"/>
    <mergeCell ref="AL810:AO810"/>
    <mergeCell ref="AP810:AX810"/>
    <mergeCell ref="P820:X820"/>
    <mergeCell ref="Y820:AB820"/>
    <mergeCell ref="AC820:AG820"/>
    <mergeCell ref="AH820:AK820"/>
    <mergeCell ref="AL820:AO820"/>
    <mergeCell ref="AP820:AX820"/>
    <mergeCell ref="Y819:AB819"/>
    <mergeCell ref="AC819:AG819"/>
    <mergeCell ref="AL852:AO852"/>
    <mergeCell ref="AP852:AX852"/>
    <mergeCell ref="AP823:AX823"/>
    <mergeCell ref="AL836:AO836"/>
    <mergeCell ref="AP836:AX836"/>
    <mergeCell ref="C837:I837"/>
    <mergeCell ref="J837:O837"/>
    <mergeCell ref="P837:X837"/>
    <mergeCell ref="Y837:AB837"/>
    <mergeCell ref="AC837:AG837"/>
    <mergeCell ref="C852:I852"/>
    <mergeCell ref="J852:O852"/>
    <mergeCell ref="P852:X852"/>
    <mergeCell ref="Y852:AB852"/>
    <mergeCell ref="AC852:AG852"/>
    <mergeCell ref="AH852:AK852"/>
    <mergeCell ref="AL850:AO850"/>
    <mergeCell ref="AP850:AX850"/>
    <mergeCell ref="C851:I851"/>
    <mergeCell ref="J851:O851"/>
    <mergeCell ref="P851:X851"/>
    <mergeCell ref="Y851:AB851"/>
    <mergeCell ref="AC851:AG851"/>
    <mergeCell ref="AH851:AK851"/>
    <mergeCell ref="AL851:AO851"/>
    <mergeCell ref="AP851:AX851"/>
    <mergeCell ref="AP855:AX855"/>
    <mergeCell ref="C856:I856"/>
    <mergeCell ref="J856:O856"/>
    <mergeCell ref="P856:X856"/>
    <mergeCell ref="Y856:AB856"/>
    <mergeCell ref="AC856:AG856"/>
    <mergeCell ref="AH856:AK856"/>
    <mergeCell ref="AL856:AO856"/>
    <mergeCell ref="AP856:AX856"/>
    <mergeCell ref="AP843:AX843"/>
    <mergeCell ref="AL854:AO854"/>
    <mergeCell ref="AP854:AX854"/>
    <mergeCell ref="C855:I855"/>
    <mergeCell ref="J855:O855"/>
    <mergeCell ref="P855:X855"/>
    <mergeCell ref="Y855:AB855"/>
    <mergeCell ref="AC855:AG855"/>
    <mergeCell ref="AH855:AK855"/>
    <mergeCell ref="AL855:AO855"/>
    <mergeCell ref="AH831:AK831"/>
    <mergeCell ref="AL831:AO831"/>
    <mergeCell ref="AP831:AX831"/>
    <mergeCell ref="Y830:AB830"/>
    <mergeCell ref="AC830:AG830"/>
    <mergeCell ref="AH830:AK830"/>
    <mergeCell ref="AL830:AO830"/>
    <mergeCell ref="AP830:AX830"/>
    <mergeCell ref="P840:X840"/>
    <mergeCell ref="Y840:AB840"/>
    <mergeCell ref="AC840:AG840"/>
    <mergeCell ref="AH840:AK840"/>
    <mergeCell ref="AL840:AO840"/>
    <mergeCell ref="AP840:AX840"/>
    <mergeCell ref="Y839:AB839"/>
    <mergeCell ref="AC839:AG839"/>
    <mergeCell ref="AH839:AK839"/>
    <mergeCell ref="AL839:AO839"/>
    <mergeCell ref="AP839:AX839"/>
    <mergeCell ref="AL870:AO870"/>
    <mergeCell ref="AP870:AX870"/>
    <mergeCell ref="C871:I871"/>
    <mergeCell ref="J871:O871"/>
    <mergeCell ref="P871:X871"/>
    <mergeCell ref="Y871:AB871"/>
    <mergeCell ref="AC871:AG871"/>
    <mergeCell ref="AH871:AK871"/>
    <mergeCell ref="AL871:AO871"/>
    <mergeCell ref="AH875:AK875"/>
    <mergeCell ref="AL875:AO875"/>
    <mergeCell ref="AP875:AX875"/>
    <mergeCell ref="C876:I876"/>
    <mergeCell ref="J876:O876"/>
    <mergeCell ref="P876:X876"/>
    <mergeCell ref="Y876:AB876"/>
    <mergeCell ref="AC876:AG876"/>
    <mergeCell ref="AH876:AK876"/>
    <mergeCell ref="AL876:AO876"/>
    <mergeCell ref="AL890:AO890"/>
    <mergeCell ref="AP890:AX890"/>
    <mergeCell ref="AP863:AX863"/>
    <mergeCell ref="AL874:AO874"/>
    <mergeCell ref="AP874:AX874"/>
    <mergeCell ref="C875:I875"/>
    <mergeCell ref="J875:O875"/>
    <mergeCell ref="P875:X875"/>
    <mergeCell ref="Y875:AB875"/>
    <mergeCell ref="AC875:AG875"/>
    <mergeCell ref="C890:I890"/>
    <mergeCell ref="J890:O890"/>
    <mergeCell ref="P890:X890"/>
    <mergeCell ref="Y890:AB890"/>
    <mergeCell ref="AC890:AG890"/>
    <mergeCell ref="AH890:AK890"/>
    <mergeCell ref="AL888:AO888"/>
    <mergeCell ref="AP888:AX888"/>
    <mergeCell ref="C889:I889"/>
    <mergeCell ref="J889:O889"/>
    <mergeCell ref="P889:X889"/>
    <mergeCell ref="Y889:AB889"/>
    <mergeCell ref="AC889:AG889"/>
    <mergeCell ref="AH889:AK889"/>
    <mergeCell ref="AL889:AO889"/>
    <mergeCell ref="AP889:AX889"/>
    <mergeCell ref="AH869:AK869"/>
    <mergeCell ref="AL869:AO869"/>
    <mergeCell ref="AP869:AX869"/>
    <mergeCell ref="Y868:AB868"/>
    <mergeCell ref="AC868:AG868"/>
    <mergeCell ref="AH868:AK868"/>
    <mergeCell ref="AL868:AO868"/>
    <mergeCell ref="AP868:AX868"/>
    <mergeCell ref="P878:X878"/>
    <mergeCell ref="Y878:AB878"/>
    <mergeCell ref="P873:X873"/>
    <mergeCell ref="AH863:AK863"/>
    <mergeCell ref="AL863:AO863"/>
    <mergeCell ref="AH865:AK865"/>
    <mergeCell ref="AL865:AO865"/>
    <mergeCell ref="AP865:AX865"/>
    <mergeCell ref="C872:I872"/>
    <mergeCell ref="J872:O872"/>
    <mergeCell ref="P872:X872"/>
    <mergeCell ref="AP895:AX895"/>
    <mergeCell ref="C896:I896"/>
    <mergeCell ref="J896:O896"/>
    <mergeCell ref="P896:X896"/>
    <mergeCell ref="Y896:AB896"/>
    <mergeCell ref="AC896:AG896"/>
    <mergeCell ref="AH896:AK896"/>
    <mergeCell ref="AL896:AO896"/>
    <mergeCell ref="AP896:AX896"/>
    <mergeCell ref="AP881:AX881"/>
    <mergeCell ref="AL894:AO894"/>
    <mergeCell ref="AP894:AX894"/>
    <mergeCell ref="C895:I895"/>
    <mergeCell ref="J895:O895"/>
    <mergeCell ref="P895:X895"/>
    <mergeCell ref="Y895:AB895"/>
    <mergeCell ref="AC895:AG895"/>
    <mergeCell ref="AH895:AK895"/>
    <mergeCell ref="AL895:AO895"/>
    <mergeCell ref="AP909:AX909"/>
    <mergeCell ref="C910:I910"/>
    <mergeCell ref="J910:O910"/>
    <mergeCell ref="P910:X910"/>
    <mergeCell ref="Y910:AB910"/>
    <mergeCell ref="AC910:AG910"/>
    <mergeCell ref="AH910:AK910"/>
    <mergeCell ref="AL910:AO910"/>
    <mergeCell ref="AP910:AX910"/>
    <mergeCell ref="AP914:AX914"/>
    <mergeCell ref="AL908:AO908"/>
    <mergeCell ref="AP908:AX908"/>
    <mergeCell ref="C909:I909"/>
    <mergeCell ref="J909:O909"/>
    <mergeCell ref="P909:X909"/>
    <mergeCell ref="Y909:AB909"/>
    <mergeCell ref="AC909:AG909"/>
    <mergeCell ref="AH909:AK909"/>
    <mergeCell ref="AL909:AO909"/>
    <mergeCell ref="AH913:AK913"/>
    <mergeCell ref="AL913:AO913"/>
    <mergeCell ref="AP913:AX913"/>
    <mergeCell ref="C914:I914"/>
    <mergeCell ref="J914:O914"/>
    <mergeCell ref="P914:X914"/>
    <mergeCell ref="Y914:AB914"/>
    <mergeCell ref="AC914:AG914"/>
    <mergeCell ref="AH914:AK914"/>
    <mergeCell ref="AL914:AO914"/>
    <mergeCell ref="AH887:AK887"/>
    <mergeCell ref="AL887:AO887"/>
    <mergeCell ref="AP887:AX887"/>
    <mergeCell ref="Y886:AB886"/>
    <mergeCell ref="AC886:AG886"/>
    <mergeCell ref="AH886:AK886"/>
    <mergeCell ref="AL886:AO886"/>
    <mergeCell ref="AP886:AX886"/>
    <mergeCell ref="P898:X898"/>
    <mergeCell ref="Y898:AB898"/>
    <mergeCell ref="AC898:AG898"/>
    <mergeCell ref="AH898:AK898"/>
    <mergeCell ref="AL898:AO898"/>
    <mergeCell ref="AP898:AX898"/>
    <mergeCell ref="Y897:AB897"/>
    <mergeCell ref="AC897:AG897"/>
    <mergeCell ref="AL930:AO930"/>
    <mergeCell ref="AP930:AX930"/>
    <mergeCell ref="AP901:AX901"/>
    <mergeCell ref="AL912:AO912"/>
    <mergeCell ref="AP912:AX912"/>
    <mergeCell ref="C913:I913"/>
    <mergeCell ref="J913:O913"/>
    <mergeCell ref="P913:X913"/>
    <mergeCell ref="Y913:AB913"/>
    <mergeCell ref="AC913:AG913"/>
    <mergeCell ref="C930:I930"/>
    <mergeCell ref="J930:O930"/>
    <mergeCell ref="P930:X930"/>
    <mergeCell ref="Y930:AB930"/>
    <mergeCell ref="AC930:AG930"/>
    <mergeCell ref="AH930:AK930"/>
    <mergeCell ref="AL928:AO928"/>
    <mergeCell ref="AP928:AX928"/>
    <mergeCell ref="C929:I929"/>
    <mergeCell ref="J929:O929"/>
    <mergeCell ref="P929:X929"/>
    <mergeCell ref="Y929:AB929"/>
    <mergeCell ref="AC929:AG929"/>
    <mergeCell ref="AH929:AK929"/>
    <mergeCell ref="AL929:AO929"/>
    <mergeCell ref="AP929:AX929"/>
    <mergeCell ref="AP933:AX933"/>
    <mergeCell ref="C934:I934"/>
    <mergeCell ref="J934:O934"/>
    <mergeCell ref="P934:X934"/>
    <mergeCell ref="Y934:AB934"/>
    <mergeCell ref="AC934:AG934"/>
    <mergeCell ref="AH934:AK934"/>
    <mergeCell ref="AL934:AO934"/>
    <mergeCell ref="AP934:AX934"/>
    <mergeCell ref="AP919:AX919"/>
    <mergeCell ref="AL932:AO932"/>
    <mergeCell ref="AP932:AX932"/>
    <mergeCell ref="C933:I933"/>
    <mergeCell ref="J933:O933"/>
    <mergeCell ref="P933:X933"/>
    <mergeCell ref="Y933:AB933"/>
    <mergeCell ref="AC933:AG933"/>
    <mergeCell ref="AH933:AK933"/>
    <mergeCell ref="AL933:AO933"/>
    <mergeCell ref="AH907:AK907"/>
    <mergeCell ref="AL907:AO907"/>
    <mergeCell ref="AP907:AX907"/>
    <mergeCell ref="Y906:AB906"/>
    <mergeCell ref="AC906:AG906"/>
    <mergeCell ref="AH906:AK906"/>
    <mergeCell ref="AL906:AO906"/>
    <mergeCell ref="AP906:AX906"/>
    <mergeCell ref="P916:X916"/>
    <mergeCell ref="Y916:AB916"/>
    <mergeCell ref="AC916:AG916"/>
    <mergeCell ref="AH916:AK916"/>
    <mergeCell ref="AL916:AO916"/>
    <mergeCell ref="AP916:AX916"/>
    <mergeCell ref="Y915:AB915"/>
    <mergeCell ref="AC915:AG915"/>
    <mergeCell ref="AH915:AK915"/>
    <mergeCell ref="AL915:AO915"/>
    <mergeCell ref="AP915:AX915"/>
    <mergeCell ref="AL946:AO946"/>
    <mergeCell ref="AP946:AX946"/>
    <mergeCell ref="C947:I947"/>
    <mergeCell ref="J947:O947"/>
    <mergeCell ref="P947:X947"/>
    <mergeCell ref="Y947:AB947"/>
    <mergeCell ref="AC947:AG947"/>
    <mergeCell ref="AH947:AK947"/>
    <mergeCell ref="AL947:AO947"/>
    <mergeCell ref="AH951:AK951"/>
    <mergeCell ref="AL951:AO951"/>
    <mergeCell ref="AP951:AX951"/>
    <mergeCell ref="C952:I952"/>
    <mergeCell ref="J952:O952"/>
    <mergeCell ref="P952:X952"/>
    <mergeCell ref="Y952:AB952"/>
    <mergeCell ref="AC952:AG952"/>
    <mergeCell ref="AH952:AK952"/>
    <mergeCell ref="AL952:AO952"/>
    <mergeCell ref="AL968:AO968"/>
    <mergeCell ref="AP968:AX968"/>
    <mergeCell ref="AP939:AX939"/>
    <mergeCell ref="AL950:AO950"/>
    <mergeCell ref="AP950:AX950"/>
    <mergeCell ref="C951:I951"/>
    <mergeCell ref="J951:O951"/>
    <mergeCell ref="P951:X951"/>
    <mergeCell ref="Y951:AB951"/>
    <mergeCell ref="AC951:AG951"/>
    <mergeCell ref="C968:I968"/>
    <mergeCell ref="J968:O968"/>
    <mergeCell ref="P968:X968"/>
    <mergeCell ref="Y968:AB968"/>
    <mergeCell ref="AC968:AG968"/>
    <mergeCell ref="AH968:AK968"/>
    <mergeCell ref="AL966:AO966"/>
    <mergeCell ref="AP966:AX966"/>
    <mergeCell ref="C967:I967"/>
    <mergeCell ref="J967:O967"/>
    <mergeCell ref="P967:X967"/>
    <mergeCell ref="Y967:AB967"/>
    <mergeCell ref="AC967:AG967"/>
    <mergeCell ref="AH967:AK967"/>
    <mergeCell ref="AL967:AO967"/>
    <mergeCell ref="AP967:AX967"/>
    <mergeCell ref="AH945:AK945"/>
    <mergeCell ref="AL945:AO945"/>
    <mergeCell ref="AP945:AX945"/>
    <mergeCell ref="Y944:AB944"/>
    <mergeCell ref="AC944:AG944"/>
    <mergeCell ref="AH944:AK944"/>
    <mergeCell ref="AL944:AO944"/>
    <mergeCell ref="AP944:AX944"/>
    <mergeCell ref="P954:X954"/>
    <mergeCell ref="Y954:AB954"/>
    <mergeCell ref="P949:X949"/>
    <mergeCell ref="AH939:AK939"/>
    <mergeCell ref="AL939:AO939"/>
    <mergeCell ref="AH941:AK941"/>
    <mergeCell ref="AL941:AO941"/>
    <mergeCell ref="AP941:AX941"/>
    <mergeCell ref="C948:I948"/>
    <mergeCell ref="J948:O948"/>
    <mergeCell ref="P948:X948"/>
    <mergeCell ref="AP971:AX971"/>
    <mergeCell ref="C972:I972"/>
    <mergeCell ref="J972:O972"/>
    <mergeCell ref="P972:X972"/>
    <mergeCell ref="Y972:AB972"/>
    <mergeCell ref="AC972:AG972"/>
    <mergeCell ref="AH972:AK972"/>
    <mergeCell ref="AL972:AO972"/>
    <mergeCell ref="AP972:AX972"/>
    <mergeCell ref="AP957:AX957"/>
    <mergeCell ref="AL970:AO970"/>
    <mergeCell ref="AP970:AX970"/>
    <mergeCell ref="C971:I971"/>
    <mergeCell ref="J971:O971"/>
    <mergeCell ref="P971:X971"/>
    <mergeCell ref="Y971:AB971"/>
    <mergeCell ref="AC971:AG971"/>
    <mergeCell ref="AH971:AK971"/>
    <mergeCell ref="AL971:AO971"/>
    <mergeCell ref="AP985:AX985"/>
    <mergeCell ref="C986:I986"/>
    <mergeCell ref="J986:O986"/>
    <mergeCell ref="P986:X986"/>
    <mergeCell ref="Y986:AB986"/>
    <mergeCell ref="AC986:AG986"/>
    <mergeCell ref="AH986:AK986"/>
    <mergeCell ref="AL986:AO986"/>
    <mergeCell ref="AP986:AX986"/>
    <mergeCell ref="AP990:AX990"/>
    <mergeCell ref="AL984:AO984"/>
    <mergeCell ref="AP984:AX984"/>
    <mergeCell ref="C985:I985"/>
    <mergeCell ref="J985:O985"/>
    <mergeCell ref="P985:X985"/>
    <mergeCell ref="Y985:AB985"/>
    <mergeCell ref="AC985:AG985"/>
    <mergeCell ref="AH985:AK985"/>
    <mergeCell ref="AL985:AO985"/>
    <mergeCell ref="AH989:AK989"/>
    <mergeCell ref="AL989:AO989"/>
    <mergeCell ref="AP989:AX989"/>
    <mergeCell ref="C990:I990"/>
    <mergeCell ref="J990:O990"/>
    <mergeCell ref="P990:X990"/>
    <mergeCell ref="Y990:AB990"/>
    <mergeCell ref="AC990:AG990"/>
    <mergeCell ref="AH990:AK990"/>
    <mergeCell ref="AL990:AO990"/>
    <mergeCell ref="AH965:AK965"/>
    <mergeCell ref="AL965:AO965"/>
    <mergeCell ref="AP965:AX965"/>
    <mergeCell ref="Y964:AB964"/>
    <mergeCell ref="AC964:AG964"/>
    <mergeCell ref="AH964:AK964"/>
    <mergeCell ref="AL964:AO964"/>
    <mergeCell ref="AP964:AX964"/>
    <mergeCell ref="P974:X974"/>
    <mergeCell ref="Y974:AB974"/>
    <mergeCell ref="AC974:AG974"/>
    <mergeCell ref="AH974:AK974"/>
    <mergeCell ref="AL974:AO974"/>
    <mergeCell ref="AP974:AX974"/>
    <mergeCell ref="Y973:AB973"/>
    <mergeCell ref="AC973:AG973"/>
    <mergeCell ref="AL1006:AO1006"/>
    <mergeCell ref="AP1006:AX1006"/>
    <mergeCell ref="AP977:AX977"/>
    <mergeCell ref="AL988:AO988"/>
    <mergeCell ref="AP988:AX988"/>
    <mergeCell ref="C989:I989"/>
    <mergeCell ref="J989:O989"/>
    <mergeCell ref="P989:X989"/>
    <mergeCell ref="Y989:AB989"/>
    <mergeCell ref="AC989:AG989"/>
    <mergeCell ref="C1006:I1006"/>
    <mergeCell ref="J1006:O1006"/>
    <mergeCell ref="P1006:X1006"/>
    <mergeCell ref="Y1006:AB1006"/>
    <mergeCell ref="AC1006:AG1006"/>
    <mergeCell ref="AH1006:AK1006"/>
    <mergeCell ref="AL1004:AO1004"/>
    <mergeCell ref="AP1004:AX1004"/>
    <mergeCell ref="C1005:I1005"/>
    <mergeCell ref="J1005:O1005"/>
    <mergeCell ref="P1005:X1005"/>
    <mergeCell ref="Y1005:AB1005"/>
    <mergeCell ref="AC1005:AG1005"/>
    <mergeCell ref="AH1005:AK1005"/>
    <mergeCell ref="AL1005:AO1005"/>
    <mergeCell ref="AP1005:AX1005"/>
    <mergeCell ref="AP1009:AX1009"/>
    <mergeCell ref="C1010:I1010"/>
    <mergeCell ref="J1010:O1010"/>
    <mergeCell ref="P1010:X1010"/>
    <mergeCell ref="Y1010:AB1010"/>
    <mergeCell ref="AC1010:AG1010"/>
    <mergeCell ref="AH1010:AK1010"/>
    <mergeCell ref="AL1010:AO1010"/>
    <mergeCell ref="AP1010:AX1010"/>
    <mergeCell ref="AP997:AX997"/>
    <mergeCell ref="AL1008:AO1008"/>
    <mergeCell ref="AP1008:AX1008"/>
    <mergeCell ref="C1009:I1009"/>
    <mergeCell ref="J1009:O1009"/>
    <mergeCell ref="P1009:X1009"/>
    <mergeCell ref="Y1009:AB1009"/>
    <mergeCell ref="AC1009:AG1009"/>
    <mergeCell ref="AH1009:AK1009"/>
    <mergeCell ref="AL1009:AO1009"/>
    <mergeCell ref="AH983:AK983"/>
    <mergeCell ref="AL983:AO983"/>
    <mergeCell ref="AP983:AX983"/>
    <mergeCell ref="Y982:AB982"/>
    <mergeCell ref="AC982:AG982"/>
    <mergeCell ref="AH982:AK982"/>
    <mergeCell ref="AL982:AO982"/>
    <mergeCell ref="AP982:AX982"/>
    <mergeCell ref="P994:X994"/>
    <mergeCell ref="Y994:AB994"/>
    <mergeCell ref="AC994:AG994"/>
    <mergeCell ref="AH994:AK994"/>
    <mergeCell ref="AL994:AO994"/>
    <mergeCell ref="AP994:AX994"/>
    <mergeCell ref="Y993:AB993"/>
    <mergeCell ref="AC993:AG993"/>
    <mergeCell ref="AH993:AK993"/>
    <mergeCell ref="AL993:AO993"/>
    <mergeCell ref="AP993:AX993"/>
    <mergeCell ref="AL1022:AO1022"/>
    <mergeCell ref="AP1022:AX1022"/>
    <mergeCell ref="C1023:I1023"/>
    <mergeCell ref="J1023:O1023"/>
    <mergeCell ref="P1023:X1023"/>
    <mergeCell ref="Y1023:AB1023"/>
    <mergeCell ref="AC1023:AG1023"/>
    <mergeCell ref="AH1023:AK1023"/>
    <mergeCell ref="AL1023:AO1023"/>
    <mergeCell ref="AH1029:AK1029"/>
    <mergeCell ref="AL1029:AO1029"/>
    <mergeCell ref="AP1029:AX1029"/>
    <mergeCell ref="C1030:I1030"/>
    <mergeCell ref="J1030:O1030"/>
    <mergeCell ref="P1030:X1030"/>
    <mergeCell ref="Y1030:AB1030"/>
    <mergeCell ref="AC1030:AG1030"/>
    <mergeCell ref="AH1030:AK1030"/>
    <mergeCell ref="AL1030:AO1030"/>
    <mergeCell ref="AL1044:AO1044"/>
    <mergeCell ref="AP1044:AX1044"/>
    <mergeCell ref="AP1015:AX1015"/>
    <mergeCell ref="AL1028:AO1028"/>
    <mergeCell ref="AP1028:AX1028"/>
    <mergeCell ref="C1029:I1029"/>
    <mergeCell ref="J1029:O1029"/>
    <mergeCell ref="P1029:X1029"/>
    <mergeCell ref="Y1029:AB1029"/>
    <mergeCell ref="AC1029:AG1029"/>
    <mergeCell ref="C1044:I1044"/>
    <mergeCell ref="J1044:O1044"/>
    <mergeCell ref="P1044:X1044"/>
    <mergeCell ref="Y1044:AB1044"/>
    <mergeCell ref="AC1044:AG1044"/>
    <mergeCell ref="AH1044:AK1044"/>
    <mergeCell ref="AL1042:AO1042"/>
    <mergeCell ref="AP1042:AX1042"/>
    <mergeCell ref="C1043:I1043"/>
    <mergeCell ref="J1043:O1043"/>
    <mergeCell ref="P1043:X1043"/>
    <mergeCell ref="Y1043:AB1043"/>
    <mergeCell ref="AC1043:AG1043"/>
    <mergeCell ref="AH1043:AK1043"/>
    <mergeCell ref="AL1043:AO1043"/>
    <mergeCell ref="AP1043:AX1043"/>
    <mergeCell ref="AH1021:AK1021"/>
    <mergeCell ref="AL1021:AO1021"/>
    <mergeCell ref="AP1021:AX1021"/>
    <mergeCell ref="Y1020:AB1020"/>
    <mergeCell ref="AC1020:AG1020"/>
    <mergeCell ref="AH1020:AK1020"/>
    <mergeCell ref="AL1020:AO1020"/>
    <mergeCell ref="AP1020:AX1020"/>
    <mergeCell ref="P1032:X1032"/>
    <mergeCell ref="Y1032:AB1032"/>
    <mergeCell ref="P1027:X1027"/>
    <mergeCell ref="AH1015:AK1015"/>
    <mergeCell ref="AL1015:AO1015"/>
    <mergeCell ref="AH1017:AK1017"/>
    <mergeCell ref="AL1017:AO1017"/>
    <mergeCell ref="AP1017:AX1017"/>
    <mergeCell ref="C1026:I1026"/>
    <mergeCell ref="J1026:O1026"/>
    <mergeCell ref="P1026:X1026"/>
    <mergeCell ref="AP1047:AX1047"/>
    <mergeCell ref="C1048:I1048"/>
    <mergeCell ref="J1048:O1048"/>
    <mergeCell ref="P1048:X1048"/>
    <mergeCell ref="Y1048:AB1048"/>
    <mergeCell ref="AC1048:AG1048"/>
    <mergeCell ref="AH1048:AK1048"/>
    <mergeCell ref="AL1048:AO1048"/>
    <mergeCell ref="AP1048:AX1048"/>
    <mergeCell ref="AP1035:AX1035"/>
    <mergeCell ref="AL1046:AO1046"/>
    <mergeCell ref="AP1046:AX1046"/>
    <mergeCell ref="C1047:I1047"/>
    <mergeCell ref="J1047:O1047"/>
    <mergeCell ref="P1047:X1047"/>
    <mergeCell ref="Y1047:AB1047"/>
    <mergeCell ref="AC1047:AG1047"/>
    <mergeCell ref="AH1047:AK1047"/>
    <mergeCell ref="AL1047:AO1047"/>
    <mergeCell ref="AP1063:AX1063"/>
    <mergeCell ref="C1064:I1064"/>
    <mergeCell ref="J1064:O1064"/>
    <mergeCell ref="P1064:X1064"/>
    <mergeCell ref="Y1064:AB1064"/>
    <mergeCell ref="AC1064:AG1064"/>
    <mergeCell ref="AH1064:AK1064"/>
    <mergeCell ref="AL1064:AO1064"/>
    <mergeCell ref="AP1064:AX1064"/>
    <mergeCell ref="AP1068:AX1068"/>
    <mergeCell ref="AL1062:AO1062"/>
    <mergeCell ref="AP1062:AX1062"/>
    <mergeCell ref="C1063:I1063"/>
    <mergeCell ref="J1063:O1063"/>
    <mergeCell ref="P1063:X1063"/>
    <mergeCell ref="Y1063:AB1063"/>
    <mergeCell ref="AC1063:AG1063"/>
    <mergeCell ref="AH1063:AK1063"/>
    <mergeCell ref="AL1063:AO1063"/>
    <mergeCell ref="AH1067:AK1067"/>
    <mergeCell ref="AL1067:AO1067"/>
    <mergeCell ref="AP1067:AX1067"/>
    <mergeCell ref="C1068:I1068"/>
    <mergeCell ref="J1068:O1068"/>
    <mergeCell ref="P1068:X1068"/>
    <mergeCell ref="Y1068:AB1068"/>
    <mergeCell ref="AC1068:AG1068"/>
    <mergeCell ref="AH1068:AK1068"/>
    <mergeCell ref="AL1068:AO1068"/>
    <mergeCell ref="AH1041:AK1041"/>
    <mergeCell ref="AL1041:AO1041"/>
    <mergeCell ref="AP1041:AX1041"/>
    <mergeCell ref="Y1040:AB1040"/>
    <mergeCell ref="AC1040:AG1040"/>
    <mergeCell ref="AH1040:AK1040"/>
    <mergeCell ref="AL1040:AO1040"/>
    <mergeCell ref="AP1040:AX1040"/>
    <mergeCell ref="P1050:X1050"/>
    <mergeCell ref="Y1050:AB1050"/>
    <mergeCell ref="AC1050:AG1050"/>
    <mergeCell ref="AH1050:AK1050"/>
    <mergeCell ref="AL1050:AO1050"/>
    <mergeCell ref="AP1050:AX1050"/>
    <mergeCell ref="Y1049:AB1049"/>
    <mergeCell ref="AC1049:AG1049"/>
    <mergeCell ref="AL1082:AO1082"/>
    <mergeCell ref="AP1082:AX1082"/>
    <mergeCell ref="AP1053:AX1053"/>
    <mergeCell ref="AL1066:AO1066"/>
    <mergeCell ref="AP1066:AX1066"/>
    <mergeCell ref="C1067:I1067"/>
    <mergeCell ref="J1067:O1067"/>
    <mergeCell ref="P1067:X1067"/>
    <mergeCell ref="Y1067:AB1067"/>
    <mergeCell ref="AC1067:AG1067"/>
    <mergeCell ref="C1082:I1082"/>
    <mergeCell ref="J1082:O1082"/>
    <mergeCell ref="P1082:X1082"/>
    <mergeCell ref="Y1082:AB1082"/>
    <mergeCell ref="AC1082:AG1082"/>
    <mergeCell ref="AH1082:AK1082"/>
    <mergeCell ref="AL1080:AO1080"/>
    <mergeCell ref="AP1080:AX1080"/>
    <mergeCell ref="C1081:I1081"/>
    <mergeCell ref="J1081:O1081"/>
    <mergeCell ref="P1081:X1081"/>
    <mergeCell ref="Y1081:AB1081"/>
    <mergeCell ref="AC1081:AG1081"/>
    <mergeCell ref="AH1081:AK1081"/>
    <mergeCell ref="AL1081:AO1081"/>
    <mergeCell ref="AP1081:AX1081"/>
    <mergeCell ref="AP1085:AX1085"/>
    <mergeCell ref="C1086:I1086"/>
    <mergeCell ref="J1086:O1086"/>
    <mergeCell ref="P1086:X1086"/>
    <mergeCell ref="Y1086:AB1086"/>
    <mergeCell ref="AC1086:AG1086"/>
    <mergeCell ref="AH1086:AK1086"/>
    <mergeCell ref="AL1086:AO1086"/>
    <mergeCell ref="AP1086:AX1086"/>
    <mergeCell ref="AP1073:AX1073"/>
    <mergeCell ref="AL1084:AO1084"/>
    <mergeCell ref="AP1084:AX1084"/>
    <mergeCell ref="C1085:I1085"/>
    <mergeCell ref="J1085:O1085"/>
    <mergeCell ref="P1085:X1085"/>
    <mergeCell ref="Y1085:AB1085"/>
    <mergeCell ref="AC1085:AG1085"/>
    <mergeCell ref="AH1085:AK1085"/>
    <mergeCell ref="AL1085:AO1085"/>
    <mergeCell ref="AH1061:AK1061"/>
    <mergeCell ref="AL1061:AO1061"/>
    <mergeCell ref="AP1061:AX1061"/>
    <mergeCell ref="Y1060:AB1060"/>
    <mergeCell ref="AC1060:AG1060"/>
    <mergeCell ref="AH1060:AK1060"/>
    <mergeCell ref="AL1060:AO1060"/>
    <mergeCell ref="AP1060:AX1060"/>
    <mergeCell ref="P1070:X1070"/>
    <mergeCell ref="Y1070:AB1070"/>
    <mergeCell ref="AC1070:AG1070"/>
    <mergeCell ref="AH1070:AK1070"/>
    <mergeCell ref="AL1070:AO1070"/>
    <mergeCell ref="AP1070:AX1070"/>
    <mergeCell ref="Y1069:AB1069"/>
    <mergeCell ref="AC1069:AG1069"/>
    <mergeCell ref="AH1069:AK1069"/>
    <mergeCell ref="AL1069:AO1069"/>
    <mergeCell ref="AP1069:AX1069"/>
    <mergeCell ref="AL1100:AO1100"/>
    <mergeCell ref="AP1100:AX1100"/>
    <mergeCell ref="C1101:I1101"/>
    <mergeCell ref="J1101:O1101"/>
    <mergeCell ref="P1101:X1101"/>
    <mergeCell ref="Y1101:AB1101"/>
    <mergeCell ref="AC1101:AG1101"/>
    <mergeCell ref="AH1101:AK1101"/>
    <mergeCell ref="AL1101:AO1101"/>
    <mergeCell ref="AH1105:AK1105"/>
    <mergeCell ref="AL1105:AO1105"/>
    <mergeCell ref="AP1105:AX1105"/>
    <mergeCell ref="C1106:I1106"/>
    <mergeCell ref="J1106:O1106"/>
    <mergeCell ref="P1106:X1106"/>
    <mergeCell ref="Y1106:AB1106"/>
    <mergeCell ref="AC1106:AG1106"/>
    <mergeCell ref="AH1106:AK1106"/>
    <mergeCell ref="AL1106:AO1106"/>
    <mergeCell ref="AL1120:AO1120"/>
    <mergeCell ref="AP1120:AX1120"/>
    <mergeCell ref="AP1093:AX1093"/>
    <mergeCell ref="AL1104:AO1104"/>
    <mergeCell ref="AP1104:AX1104"/>
    <mergeCell ref="C1105:I1105"/>
    <mergeCell ref="J1105:O1105"/>
    <mergeCell ref="P1105:X1105"/>
    <mergeCell ref="Y1105:AB1105"/>
    <mergeCell ref="AC1105:AG1105"/>
    <mergeCell ref="C1120:I1120"/>
    <mergeCell ref="J1120:O1120"/>
    <mergeCell ref="P1120:X1120"/>
    <mergeCell ref="Y1120:AB1120"/>
    <mergeCell ref="AC1120:AG1120"/>
    <mergeCell ref="AH1120:AK1120"/>
    <mergeCell ref="AL1118:AO1118"/>
    <mergeCell ref="AP1118:AX1118"/>
    <mergeCell ref="C1119:I1119"/>
    <mergeCell ref="J1119:O1119"/>
    <mergeCell ref="P1119:X1119"/>
    <mergeCell ref="Y1119:AB1119"/>
    <mergeCell ref="AC1119:AG1119"/>
    <mergeCell ref="AH1119:AK1119"/>
    <mergeCell ref="AL1119:AO1119"/>
    <mergeCell ref="AP1119:AX1119"/>
    <mergeCell ref="AH1099:AK1099"/>
    <mergeCell ref="AL1099:AO1099"/>
    <mergeCell ref="AP1099:AX1099"/>
    <mergeCell ref="Y1098:AB1098"/>
    <mergeCell ref="AC1098:AG1098"/>
    <mergeCell ref="AH1098:AK1098"/>
    <mergeCell ref="AL1098:AO1098"/>
    <mergeCell ref="AP1098:AX1098"/>
    <mergeCell ref="P1108:X1108"/>
    <mergeCell ref="Y1108:AB1108"/>
    <mergeCell ref="P1103:X1103"/>
    <mergeCell ref="AH1093:AK1093"/>
    <mergeCell ref="AL1093:AO1093"/>
    <mergeCell ref="AH1095:AK1095"/>
    <mergeCell ref="AL1095:AO1095"/>
    <mergeCell ref="AP1095:AX1095"/>
    <mergeCell ref="C1102:I1102"/>
    <mergeCell ref="J1102:O1102"/>
    <mergeCell ref="P1102:X1102"/>
    <mergeCell ref="AP1125:AX1125"/>
    <mergeCell ref="C1126:I1126"/>
    <mergeCell ref="J1126:O1126"/>
    <mergeCell ref="P1126:X1126"/>
    <mergeCell ref="Y1126:AB1126"/>
    <mergeCell ref="AC1126:AG1126"/>
    <mergeCell ref="AH1126:AK1126"/>
    <mergeCell ref="AL1126:AO1126"/>
    <mergeCell ref="AP1126:AX1126"/>
    <mergeCell ref="AP1111:AX1111"/>
    <mergeCell ref="AL1122:AO1122"/>
    <mergeCell ref="AP1122:AX1122"/>
    <mergeCell ref="C1125:I1125"/>
    <mergeCell ref="J1125:O1125"/>
    <mergeCell ref="P1125:X1125"/>
    <mergeCell ref="Y1125:AB1125"/>
    <mergeCell ref="AC1125:AG1125"/>
    <mergeCell ref="AH1125:AK1125"/>
    <mergeCell ref="AL1125:AO1125"/>
    <mergeCell ref="AP1139:AX1139"/>
    <mergeCell ref="C1140:I1140"/>
    <mergeCell ref="J1140:O1140"/>
    <mergeCell ref="P1140:X1140"/>
    <mergeCell ref="Y1140:AB1140"/>
    <mergeCell ref="AC1140:AG1140"/>
    <mergeCell ref="AH1140:AK1140"/>
    <mergeCell ref="AL1140:AO1140"/>
    <mergeCell ref="AP1140:AX1140"/>
    <mergeCell ref="AP1144:AX1144"/>
    <mergeCell ref="AL1138:AO1138"/>
    <mergeCell ref="AP1138:AX1138"/>
    <mergeCell ref="C1139:I1139"/>
    <mergeCell ref="J1139:O1139"/>
    <mergeCell ref="P1139:X1139"/>
    <mergeCell ref="Y1139:AB1139"/>
    <mergeCell ref="AC1139:AG1139"/>
    <mergeCell ref="AH1139:AK1139"/>
    <mergeCell ref="AL1139:AO1139"/>
    <mergeCell ref="AH1143:AK1143"/>
    <mergeCell ref="AL1143:AO1143"/>
    <mergeCell ref="AP1143:AX1143"/>
    <mergeCell ref="C1144:I1144"/>
    <mergeCell ref="J1144:O1144"/>
    <mergeCell ref="P1144:X1144"/>
    <mergeCell ref="Y1144:AB1144"/>
    <mergeCell ref="AC1144:AG1144"/>
    <mergeCell ref="AH1144:AK1144"/>
    <mergeCell ref="AL1144:AO1144"/>
    <mergeCell ref="AH1117:AK1117"/>
    <mergeCell ref="AL1117:AO1117"/>
    <mergeCell ref="AP1117:AX1117"/>
    <mergeCell ref="Y1116:AB1116"/>
    <mergeCell ref="AC1116:AG1116"/>
    <mergeCell ref="AH1116:AK1116"/>
    <mergeCell ref="AL1116:AO1116"/>
    <mergeCell ref="AP1116:AX1116"/>
    <mergeCell ref="P1128:X1128"/>
    <mergeCell ref="Y1128:AB1128"/>
    <mergeCell ref="AC1128:AG1128"/>
    <mergeCell ref="AH1128:AK1128"/>
    <mergeCell ref="AL1128:AO1128"/>
    <mergeCell ref="AP1128:AX1128"/>
    <mergeCell ref="Y1127:AB1127"/>
    <mergeCell ref="AC1127:AG1127"/>
    <mergeCell ref="AL1160:AO1160"/>
    <mergeCell ref="AP1160:AX1160"/>
    <mergeCell ref="AP1131:AX1131"/>
    <mergeCell ref="AL1142:AO1142"/>
    <mergeCell ref="AP1142:AX1142"/>
    <mergeCell ref="C1143:I1143"/>
    <mergeCell ref="J1143:O1143"/>
    <mergeCell ref="P1143:X1143"/>
    <mergeCell ref="Y1143:AB1143"/>
    <mergeCell ref="AC1143:AG1143"/>
    <mergeCell ref="C1160:I1160"/>
    <mergeCell ref="J1160:O1160"/>
    <mergeCell ref="P1160:X1160"/>
    <mergeCell ref="Y1160:AB1160"/>
    <mergeCell ref="AC1160:AG1160"/>
    <mergeCell ref="AH1160:AK1160"/>
    <mergeCell ref="AL1158:AO1158"/>
    <mergeCell ref="AP1158:AX1158"/>
    <mergeCell ref="C1159:I1159"/>
    <mergeCell ref="J1159:O1159"/>
    <mergeCell ref="P1159:X1159"/>
    <mergeCell ref="Y1159:AB1159"/>
    <mergeCell ref="AC1159:AG1159"/>
    <mergeCell ref="AH1159:AK1159"/>
    <mergeCell ref="AL1159:AO1159"/>
    <mergeCell ref="AP1159:AX1159"/>
    <mergeCell ref="AP1163:AX1163"/>
    <mergeCell ref="C1164:I1164"/>
    <mergeCell ref="J1164:O1164"/>
    <mergeCell ref="P1164:X1164"/>
    <mergeCell ref="Y1164:AB1164"/>
    <mergeCell ref="AC1164:AG1164"/>
    <mergeCell ref="AH1164:AK1164"/>
    <mergeCell ref="AL1164:AO1164"/>
    <mergeCell ref="AP1164:AX1164"/>
    <mergeCell ref="AP1149:AX1149"/>
    <mergeCell ref="AL1162:AO1162"/>
    <mergeCell ref="AP1162:AX1162"/>
    <mergeCell ref="C1163:I1163"/>
    <mergeCell ref="J1163:O1163"/>
    <mergeCell ref="P1163:X1163"/>
    <mergeCell ref="Y1163:AB1163"/>
    <mergeCell ref="AC1163:AG1163"/>
    <mergeCell ref="AH1163:AK1163"/>
    <mergeCell ref="AL1163:AO1163"/>
    <mergeCell ref="AH1137:AK1137"/>
    <mergeCell ref="AL1137:AO1137"/>
    <mergeCell ref="AP1137:AX1137"/>
    <mergeCell ref="Y1136:AB1136"/>
    <mergeCell ref="AC1136:AG1136"/>
    <mergeCell ref="AH1136:AK1136"/>
    <mergeCell ref="AL1136:AO1136"/>
    <mergeCell ref="AP1136:AX1136"/>
    <mergeCell ref="P1146:X1146"/>
    <mergeCell ref="Y1146:AB1146"/>
    <mergeCell ref="AC1146:AG1146"/>
    <mergeCell ref="AH1146:AK1146"/>
    <mergeCell ref="AL1146:AO1146"/>
    <mergeCell ref="AP1146:AX1146"/>
    <mergeCell ref="Y1145:AB1145"/>
    <mergeCell ref="AC1145:AG1145"/>
    <mergeCell ref="AH1145:AK1145"/>
    <mergeCell ref="AL1145:AO1145"/>
    <mergeCell ref="AP1145:AX1145"/>
    <mergeCell ref="AL1176:AO1176"/>
    <mergeCell ref="AP1176:AX1176"/>
    <mergeCell ref="C1177:I1177"/>
    <mergeCell ref="J1177:O1177"/>
    <mergeCell ref="P1177:X1177"/>
    <mergeCell ref="Y1177:AB1177"/>
    <mergeCell ref="AC1177:AG1177"/>
    <mergeCell ref="AH1177:AK1177"/>
    <mergeCell ref="AL1177:AO1177"/>
    <mergeCell ref="AH1181:AK1181"/>
    <mergeCell ref="AL1181:AO1181"/>
    <mergeCell ref="AP1181:AX1181"/>
    <mergeCell ref="C1182:I1182"/>
    <mergeCell ref="J1182:O1182"/>
    <mergeCell ref="P1182:X1182"/>
    <mergeCell ref="Y1182:AB1182"/>
    <mergeCell ref="AC1182:AG1182"/>
    <mergeCell ref="AH1182:AK1182"/>
    <mergeCell ref="AL1182:AO1182"/>
    <mergeCell ref="AL1198:AO1198"/>
    <mergeCell ref="AP1198:AX1198"/>
    <mergeCell ref="AP1169:AX1169"/>
    <mergeCell ref="AL1180:AO1180"/>
    <mergeCell ref="AP1180:AX1180"/>
    <mergeCell ref="C1181:I1181"/>
    <mergeCell ref="J1181:O1181"/>
    <mergeCell ref="P1181:X1181"/>
    <mergeCell ref="Y1181:AB1181"/>
    <mergeCell ref="AC1181:AG1181"/>
    <mergeCell ref="C1198:I1198"/>
    <mergeCell ref="J1198:O1198"/>
    <mergeCell ref="P1198:X1198"/>
    <mergeCell ref="Y1198:AB1198"/>
    <mergeCell ref="AC1198:AG1198"/>
    <mergeCell ref="AH1198:AK1198"/>
    <mergeCell ref="AL1196:AO1196"/>
    <mergeCell ref="AP1196:AX1196"/>
    <mergeCell ref="C1197:I1197"/>
    <mergeCell ref="J1197:O1197"/>
    <mergeCell ref="P1197:X1197"/>
    <mergeCell ref="Y1197:AB1197"/>
    <mergeCell ref="AC1197:AG1197"/>
    <mergeCell ref="AH1197:AK1197"/>
    <mergeCell ref="AL1197:AO1197"/>
    <mergeCell ref="AP1197:AX1197"/>
    <mergeCell ref="AH1175:AK1175"/>
    <mergeCell ref="AL1175:AO1175"/>
    <mergeCell ref="AP1175:AX1175"/>
    <mergeCell ref="Y1174:AB1174"/>
    <mergeCell ref="AC1174:AG1174"/>
    <mergeCell ref="AH1174:AK1174"/>
    <mergeCell ref="AL1174:AO1174"/>
    <mergeCell ref="AP1174:AX1174"/>
    <mergeCell ref="P1184:X1184"/>
    <mergeCell ref="Y1184:AB1184"/>
    <mergeCell ref="P1179:X1179"/>
    <mergeCell ref="AH1169:AK1169"/>
    <mergeCell ref="AL1169:AO1169"/>
    <mergeCell ref="AH1171:AK1171"/>
    <mergeCell ref="AL1171:AO1171"/>
    <mergeCell ref="AP1171:AX1171"/>
    <mergeCell ref="C1178:I1178"/>
    <mergeCell ref="J1178:O1178"/>
    <mergeCell ref="P1178:X1178"/>
    <mergeCell ref="AP1201:AX1201"/>
    <mergeCell ref="C1202:I1202"/>
    <mergeCell ref="J1202:O1202"/>
    <mergeCell ref="P1202:X1202"/>
    <mergeCell ref="Y1202:AB1202"/>
    <mergeCell ref="AC1202:AG1202"/>
    <mergeCell ref="AH1202:AK1202"/>
    <mergeCell ref="AL1202:AO1202"/>
    <mergeCell ref="AP1202:AX1202"/>
    <mergeCell ref="AP1187:AX1187"/>
    <mergeCell ref="AL1200:AO1200"/>
    <mergeCell ref="AP1200:AX1200"/>
    <mergeCell ref="C1201:I1201"/>
    <mergeCell ref="J1201:O1201"/>
    <mergeCell ref="P1201:X1201"/>
    <mergeCell ref="Y1201:AB1201"/>
    <mergeCell ref="AC1201:AG1201"/>
    <mergeCell ref="AH1201:AK1201"/>
    <mergeCell ref="AL1201:AO1201"/>
    <mergeCell ref="AP1215:AX1215"/>
    <mergeCell ref="C1216:I1216"/>
    <mergeCell ref="J1216:O1216"/>
    <mergeCell ref="P1216:X1216"/>
    <mergeCell ref="Y1216:AB1216"/>
    <mergeCell ref="AC1216:AG1216"/>
    <mergeCell ref="AH1216:AK1216"/>
    <mergeCell ref="AL1216:AO1216"/>
    <mergeCell ref="AP1216:AX1216"/>
    <mergeCell ref="AP1220:AX1220"/>
    <mergeCell ref="AL1214:AO1214"/>
    <mergeCell ref="AP1214:AX1214"/>
    <mergeCell ref="C1215:I1215"/>
    <mergeCell ref="J1215:O1215"/>
    <mergeCell ref="P1215:X1215"/>
    <mergeCell ref="Y1215:AB1215"/>
    <mergeCell ref="AC1215:AG1215"/>
    <mergeCell ref="AH1215:AK1215"/>
    <mergeCell ref="AL1215:AO1215"/>
    <mergeCell ref="AH1219:AK1219"/>
    <mergeCell ref="AL1219:AO1219"/>
    <mergeCell ref="AP1219:AX1219"/>
    <mergeCell ref="C1220:I1220"/>
    <mergeCell ref="J1220:O1220"/>
    <mergeCell ref="P1220:X1220"/>
    <mergeCell ref="Y1220:AB1220"/>
    <mergeCell ref="AC1220:AG1220"/>
    <mergeCell ref="AH1220:AK1220"/>
    <mergeCell ref="AL1220:AO1220"/>
    <mergeCell ref="AH1195:AK1195"/>
    <mergeCell ref="AL1195:AO1195"/>
    <mergeCell ref="AP1195:AX1195"/>
    <mergeCell ref="Y1194:AB1194"/>
    <mergeCell ref="AC1194:AG1194"/>
    <mergeCell ref="AH1194:AK1194"/>
    <mergeCell ref="AL1194:AO1194"/>
    <mergeCell ref="AP1194:AX1194"/>
    <mergeCell ref="P1204:X1204"/>
    <mergeCell ref="Y1204:AB1204"/>
    <mergeCell ref="AC1204:AG1204"/>
    <mergeCell ref="AH1204:AK1204"/>
    <mergeCell ref="AL1204:AO1204"/>
    <mergeCell ref="AP1204:AX1204"/>
    <mergeCell ref="Y1203:AB1203"/>
    <mergeCell ref="AC1203:AG1203"/>
    <mergeCell ref="AL1236:AO1236"/>
    <mergeCell ref="AP1236:AX1236"/>
    <mergeCell ref="AP1207:AX1207"/>
    <mergeCell ref="AL1218:AO1218"/>
    <mergeCell ref="AP1218:AX1218"/>
    <mergeCell ref="C1219:I1219"/>
    <mergeCell ref="J1219:O1219"/>
    <mergeCell ref="P1219:X1219"/>
    <mergeCell ref="Y1219:AB1219"/>
    <mergeCell ref="AC1219:AG1219"/>
    <mergeCell ref="C1236:I1236"/>
    <mergeCell ref="J1236:O1236"/>
    <mergeCell ref="P1236:X1236"/>
    <mergeCell ref="Y1236:AB1236"/>
    <mergeCell ref="AC1236:AG1236"/>
    <mergeCell ref="AH1236:AK1236"/>
    <mergeCell ref="AL1234:AO1234"/>
    <mergeCell ref="AP1234:AX1234"/>
    <mergeCell ref="C1235:I1235"/>
    <mergeCell ref="J1235:O1235"/>
    <mergeCell ref="P1235:X1235"/>
    <mergeCell ref="Y1235:AB1235"/>
    <mergeCell ref="AC1235:AG1235"/>
    <mergeCell ref="AH1235:AK1235"/>
    <mergeCell ref="AL1235:AO1235"/>
    <mergeCell ref="AP1235:AX1235"/>
    <mergeCell ref="AP1239:AX1239"/>
    <mergeCell ref="C1240:I1240"/>
    <mergeCell ref="J1240:O1240"/>
    <mergeCell ref="P1240:X1240"/>
    <mergeCell ref="Y1240:AB1240"/>
    <mergeCell ref="AC1240:AG1240"/>
    <mergeCell ref="AH1240:AK1240"/>
    <mergeCell ref="AL1240:AO1240"/>
    <mergeCell ref="AP1240:AX1240"/>
    <mergeCell ref="AP1227:AX1227"/>
    <mergeCell ref="AL1238:AO1238"/>
    <mergeCell ref="AP1238:AX1238"/>
    <mergeCell ref="C1239:I1239"/>
    <mergeCell ref="J1239:O1239"/>
    <mergeCell ref="P1239:X1239"/>
    <mergeCell ref="Y1239:AB1239"/>
    <mergeCell ref="AC1239:AG1239"/>
    <mergeCell ref="AH1239:AK1239"/>
    <mergeCell ref="AL1239:AO1239"/>
    <mergeCell ref="AH1213:AK1213"/>
    <mergeCell ref="AL1213:AO1213"/>
    <mergeCell ref="AP1213:AX1213"/>
    <mergeCell ref="Y1212:AB1212"/>
    <mergeCell ref="AC1212:AG1212"/>
    <mergeCell ref="AH1212:AK1212"/>
    <mergeCell ref="AL1212:AO1212"/>
    <mergeCell ref="AP1212:AX1212"/>
    <mergeCell ref="P1224:X1224"/>
    <mergeCell ref="Y1224:AB1224"/>
    <mergeCell ref="AC1224:AG1224"/>
    <mergeCell ref="AH1224:AK1224"/>
    <mergeCell ref="AL1224:AO1224"/>
    <mergeCell ref="AP1224:AX1224"/>
    <mergeCell ref="Y1221:AB1221"/>
    <mergeCell ref="AC1221:AG1221"/>
    <mergeCell ref="AH1221:AK1221"/>
    <mergeCell ref="AL1221:AO1221"/>
    <mergeCell ref="AP1221:AX1221"/>
    <mergeCell ref="C1254:I1254"/>
    <mergeCell ref="J1254:O1254"/>
    <mergeCell ref="P1254:X1254"/>
    <mergeCell ref="Y1254:AB1254"/>
    <mergeCell ref="AC1254:AG1254"/>
    <mergeCell ref="AH1254:AK1254"/>
    <mergeCell ref="AL1254:AO1254"/>
    <mergeCell ref="AP1254:AX1254"/>
    <mergeCell ref="AP1260:AX1260"/>
    <mergeCell ref="AL1252:AO1252"/>
    <mergeCell ref="AP1252:AX1252"/>
    <mergeCell ref="C1253:I1253"/>
    <mergeCell ref="J1253:O1253"/>
    <mergeCell ref="P1253:X1253"/>
    <mergeCell ref="Y1253:AB1253"/>
    <mergeCell ref="AC1253:AG1253"/>
    <mergeCell ref="AH1253:AK1253"/>
    <mergeCell ref="AL1253:AO1253"/>
    <mergeCell ref="AH1259:AK1259"/>
    <mergeCell ref="AL1259:AO1259"/>
    <mergeCell ref="AP1259:AX1259"/>
    <mergeCell ref="C1260:I1260"/>
    <mergeCell ref="J1260:O1260"/>
    <mergeCell ref="P1260:X1260"/>
    <mergeCell ref="Y1260:AB1260"/>
    <mergeCell ref="AC1260:AG1260"/>
    <mergeCell ref="AH1260:AK1260"/>
    <mergeCell ref="AL1260:AO1260"/>
    <mergeCell ref="AL1274:AO1274"/>
    <mergeCell ref="AP1274:AX1274"/>
    <mergeCell ref="AP1245:AX1245"/>
    <mergeCell ref="AL1258:AO1258"/>
    <mergeCell ref="AP1258:AX1258"/>
    <mergeCell ref="C1259:I1259"/>
    <mergeCell ref="J1259:O1259"/>
    <mergeCell ref="P1259:X1259"/>
    <mergeCell ref="Y1259:AB1259"/>
    <mergeCell ref="AC1259:AG1259"/>
    <mergeCell ref="C1274:I1274"/>
    <mergeCell ref="J1274:O1274"/>
    <mergeCell ref="P1274:X1274"/>
    <mergeCell ref="Y1274:AB1274"/>
    <mergeCell ref="AC1274:AG1274"/>
    <mergeCell ref="AH1274:AK1274"/>
    <mergeCell ref="AL1272:AO1272"/>
    <mergeCell ref="AP1272:AX1272"/>
    <mergeCell ref="C1273:I1273"/>
    <mergeCell ref="J1273:O1273"/>
    <mergeCell ref="P1273:X1273"/>
    <mergeCell ref="Y1273:AB1273"/>
    <mergeCell ref="AC1273:AG1273"/>
    <mergeCell ref="AH1273:AK1273"/>
    <mergeCell ref="AL1273:AO1273"/>
    <mergeCell ref="AP1273:AX1273"/>
    <mergeCell ref="AH1251:AK1251"/>
    <mergeCell ref="AL1251:AO1251"/>
    <mergeCell ref="AP1251:AX1251"/>
    <mergeCell ref="Y1250:AB1250"/>
    <mergeCell ref="AC1250:AG1250"/>
    <mergeCell ref="AH1250:AK1250"/>
    <mergeCell ref="AL1250:AO1250"/>
    <mergeCell ref="AP1250:AX1250"/>
    <mergeCell ref="P1262:X1262"/>
    <mergeCell ref="Y1262:AB1262"/>
    <mergeCell ref="AP1277:AX1277"/>
    <mergeCell ref="C1278:I1278"/>
    <mergeCell ref="J1278:O1278"/>
    <mergeCell ref="P1278:X1278"/>
    <mergeCell ref="Y1278:AB1278"/>
    <mergeCell ref="AC1278:AG1278"/>
    <mergeCell ref="AH1278:AK1278"/>
    <mergeCell ref="AL1278:AO1278"/>
    <mergeCell ref="AP1278:AX1278"/>
    <mergeCell ref="AP1265:AX1265"/>
    <mergeCell ref="AL1276:AO1276"/>
    <mergeCell ref="AP1276:AX1276"/>
    <mergeCell ref="C1277:I1277"/>
    <mergeCell ref="J1277:O1277"/>
    <mergeCell ref="P1277:X1277"/>
    <mergeCell ref="Y1277:AB1277"/>
    <mergeCell ref="AC1277:AG1277"/>
    <mergeCell ref="AH1277:AK1277"/>
    <mergeCell ref="AL1277:AO1277"/>
    <mergeCell ref="AP1293:AX1293"/>
    <mergeCell ref="C1294:I1294"/>
    <mergeCell ref="J1294:O1294"/>
    <mergeCell ref="P1294:X1294"/>
    <mergeCell ref="Y1294:AB1294"/>
    <mergeCell ref="AC1294:AG1294"/>
    <mergeCell ref="AH1294:AK1294"/>
    <mergeCell ref="AL1294:AO1294"/>
    <mergeCell ref="AP1294:AX1294"/>
    <mergeCell ref="AP1298:AX1298"/>
    <mergeCell ref="AL1292:AO1292"/>
    <mergeCell ref="AP1292:AX1292"/>
    <mergeCell ref="C1293:I1293"/>
    <mergeCell ref="J1293:O1293"/>
    <mergeCell ref="P1293:X1293"/>
    <mergeCell ref="Y1293:AB1293"/>
    <mergeCell ref="AC1293:AG1293"/>
    <mergeCell ref="AH1293:AK1293"/>
    <mergeCell ref="AL1293:AO1293"/>
    <mergeCell ref="AH1297:AK1297"/>
    <mergeCell ref="AL1297:AO1297"/>
    <mergeCell ref="AP1297:AX1297"/>
    <mergeCell ref="C1298:I1298"/>
    <mergeCell ref="J1298:O1298"/>
    <mergeCell ref="P1298:X1298"/>
    <mergeCell ref="Y1298:AB1298"/>
    <mergeCell ref="AC1298:AG1298"/>
    <mergeCell ref="AH1298:AK1298"/>
    <mergeCell ref="AL1298:AO1298"/>
    <mergeCell ref="AP1283:AX1283"/>
    <mergeCell ref="AL1296:AO1296"/>
    <mergeCell ref="AP1296:AX1296"/>
    <mergeCell ref="C1297:I1297"/>
    <mergeCell ref="J1297:O1297"/>
    <mergeCell ref="P1297:X1297"/>
    <mergeCell ref="Y1297:AB1297"/>
    <mergeCell ref="AC1297:AG1297"/>
    <mergeCell ref="AH1271:AK1271"/>
    <mergeCell ref="AL1271:AO1271"/>
    <mergeCell ref="AP1271:AX1271"/>
    <mergeCell ref="Y1270:AB1270"/>
    <mergeCell ref="AC1270:AG1270"/>
    <mergeCell ref="AH1270:AK1270"/>
    <mergeCell ref="AL1270:AO1270"/>
    <mergeCell ref="AP1270:AX1270"/>
    <mergeCell ref="AL1301:AO1301"/>
    <mergeCell ref="AP1301:AX1301"/>
    <mergeCell ref="C1302:I1302"/>
    <mergeCell ref="J1302:O1302"/>
    <mergeCell ref="P1302:X1302"/>
    <mergeCell ref="Y1302:AB1302"/>
    <mergeCell ref="AC1302:AG1302"/>
    <mergeCell ref="AH1302:AK1302"/>
    <mergeCell ref="C1307:I1307"/>
    <mergeCell ref="J1307:O1307"/>
    <mergeCell ref="P1307:X1307"/>
    <mergeCell ref="Y1307:AB1307"/>
    <mergeCell ref="AC1307:AG1307"/>
    <mergeCell ref="AH1307:AK1307"/>
    <mergeCell ref="AL1320:AO1320"/>
    <mergeCell ref="AP1320:AX1320"/>
    <mergeCell ref="AL1314:AO1314"/>
    <mergeCell ref="AP1314:AX1314"/>
    <mergeCell ref="C1315:I1315"/>
    <mergeCell ref="J1315:O1315"/>
    <mergeCell ref="P1315:X1315"/>
    <mergeCell ref="Y1315:AB1315"/>
    <mergeCell ref="AC1315:AG1315"/>
    <mergeCell ref="AH1315:AK1315"/>
    <mergeCell ref="AL1306:AO1306"/>
    <mergeCell ref="AP1306:AX1306"/>
    <mergeCell ref="AL1319:AO1319"/>
    <mergeCell ref="AP1319:AX1319"/>
    <mergeCell ref="C1320:I1320"/>
    <mergeCell ref="J1320:O1320"/>
    <mergeCell ref="P1320:X1320"/>
    <mergeCell ref="Y1320:AB1320"/>
    <mergeCell ref="AC1320:AG1320"/>
    <mergeCell ref="AH1320:AK1320"/>
    <mergeCell ref="C1306:I1306"/>
    <mergeCell ref="J1306:O1306"/>
    <mergeCell ref="P1306:X1306"/>
    <mergeCell ref="Y1306:AB1306"/>
    <mergeCell ref="AC1306:AG1306"/>
    <mergeCell ref="AH1306:AK1306"/>
    <mergeCell ref="AL1302:AO1302"/>
    <mergeCell ref="AP1302:AX1302"/>
    <mergeCell ref="C1303:I1303"/>
    <mergeCell ref="J1303:O1303"/>
    <mergeCell ref="P1303:X1303"/>
    <mergeCell ref="Y1303:AB1303"/>
    <mergeCell ref="AC1303:AG1303"/>
    <mergeCell ref="AH1303:AK1303"/>
    <mergeCell ref="AL1303:AO1303"/>
    <mergeCell ref="AP1303:AX1303"/>
    <mergeCell ref="AL1307:AO1307"/>
    <mergeCell ref="AP1307:AX1307"/>
    <mergeCell ref="AC1313:AG1313"/>
  </mergeCells>
  <phoneticPr fontId="6"/>
  <conditionalFormatting sqref="AL9:AO33">
    <cfRule type="expression" dxfId="963" priority="261">
      <formula>IF(AND(AL9&gt;=0, RIGHT(TEXT(AL9,"0.#"),1)&lt;&gt;"."),TRUE,FALSE)</formula>
    </cfRule>
    <cfRule type="expression" dxfId="962" priority="262">
      <formula>IF(AND(AL9&gt;=0, RIGHT(TEXT(AL9,"0.#"),1)="."),TRUE,FALSE)</formula>
    </cfRule>
    <cfRule type="expression" dxfId="961" priority="263">
      <formula>IF(AND(AL9&lt;0, RIGHT(TEXT(AL9,"0.#"),1)&lt;&gt;"."),TRUE,FALSE)</formula>
    </cfRule>
    <cfRule type="expression" dxfId="960" priority="264">
      <formula>IF(AND(AL9&lt;0, RIGHT(TEXT(AL9,"0.#"),1)="."),TRUE,FALSE)</formula>
    </cfRule>
  </conditionalFormatting>
  <conditionalFormatting sqref="Y9:Y33">
    <cfRule type="expression" dxfId="959" priority="259">
      <formula>IF(RIGHT(TEXT(Y9,"0.#"),1)=".",FALSE,TRUE)</formula>
    </cfRule>
    <cfRule type="expression" dxfId="958" priority="260">
      <formula>IF(RIGHT(TEXT(Y9,"0.#"),1)=".",TRUE,FALSE)</formula>
    </cfRule>
  </conditionalFormatting>
  <conditionalFormatting sqref="AL37:AO66">
    <cfRule type="expression" dxfId="957" priority="255">
      <formula>IF(AND(AL37&gt;=0, RIGHT(TEXT(AL37,"0.#"),1)&lt;&gt;"."),TRUE,FALSE)</formula>
    </cfRule>
    <cfRule type="expression" dxfId="956" priority="256">
      <formula>IF(AND(AL37&gt;=0, RIGHT(TEXT(AL37,"0.#"),1)="."),TRUE,FALSE)</formula>
    </cfRule>
    <cfRule type="expression" dxfId="955" priority="257">
      <formula>IF(AND(AL37&lt;0, RIGHT(TEXT(AL37,"0.#"),1)&lt;&gt;"."),TRUE,FALSE)</formula>
    </cfRule>
    <cfRule type="expression" dxfId="954" priority="258">
      <formula>IF(AND(AL37&lt;0, RIGHT(TEXT(AL37,"0.#"),1)="."),TRUE,FALSE)</formula>
    </cfRule>
  </conditionalFormatting>
  <conditionalFormatting sqref="Y37:Y66">
    <cfRule type="expression" dxfId="953" priority="253">
      <formula>IF(RIGHT(TEXT(Y37,"0.#"),1)=".",FALSE,TRUE)</formula>
    </cfRule>
    <cfRule type="expression" dxfId="952" priority="254">
      <formula>IF(RIGHT(TEXT(Y37,"0.#"),1)=".",TRUE,FALSE)</formula>
    </cfRule>
  </conditionalFormatting>
  <conditionalFormatting sqref="AL70:AO99">
    <cfRule type="expression" dxfId="951" priority="249">
      <formula>IF(AND(AL70&gt;=0, RIGHT(TEXT(AL70,"0.#"),1)&lt;&gt;"."),TRUE,FALSE)</formula>
    </cfRule>
    <cfRule type="expression" dxfId="950" priority="250">
      <formula>IF(AND(AL70&gt;=0, RIGHT(TEXT(AL70,"0.#"),1)="."),TRUE,FALSE)</formula>
    </cfRule>
    <cfRule type="expression" dxfId="949" priority="251">
      <formula>IF(AND(AL70&lt;0, RIGHT(TEXT(AL70,"0.#"),1)&lt;&gt;"."),TRUE,FALSE)</formula>
    </cfRule>
    <cfRule type="expression" dxfId="948" priority="252">
      <formula>IF(AND(AL70&lt;0, RIGHT(TEXT(AL70,"0.#"),1)="."),TRUE,FALSE)</formula>
    </cfRule>
  </conditionalFormatting>
  <conditionalFormatting sqref="Y70:Y99">
    <cfRule type="expression" dxfId="947" priority="247">
      <formula>IF(RIGHT(TEXT(Y70,"0.#"),1)=".",FALSE,TRUE)</formula>
    </cfRule>
    <cfRule type="expression" dxfId="946" priority="248">
      <formula>IF(RIGHT(TEXT(Y70,"0.#"),1)=".",TRUE,FALSE)</formula>
    </cfRule>
  </conditionalFormatting>
  <conditionalFormatting sqref="AL103:AO132">
    <cfRule type="expression" dxfId="945" priority="243">
      <formula>IF(AND(AL103&gt;=0, RIGHT(TEXT(AL103,"0.#"),1)&lt;&gt;"."),TRUE,FALSE)</formula>
    </cfRule>
    <cfRule type="expression" dxfId="944" priority="244">
      <formula>IF(AND(AL103&gt;=0, RIGHT(TEXT(AL103,"0.#"),1)="."),TRUE,FALSE)</formula>
    </cfRule>
    <cfRule type="expression" dxfId="943" priority="245">
      <formula>IF(AND(AL103&lt;0, RIGHT(TEXT(AL103,"0.#"),1)&lt;&gt;"."),TRUE,FALSE)</formula>
    </cfRule>
    <cfRule type="expression" dxfId="942" priority="246">
      <formula>IF(AND(AL103&lt;0, RIGHT(TEXT(AL103,"0.#"),1)="."),TRUE,FALSE)</formula>
    </cfRule>
  </conditionalFormatting>
  <conditionalFormatting sqref="Y103:Y132">
    <cfRule type="expression" dxfId="941" priority="241">
      <formula>IF(RIGHT(TEXT(Y103,"0.#"),1)=".",FALSE,TRUE)</formula>
    </cfRule>
    <cfRule type="expression" dxfId="940" priority="242">
      <formula>IF(RIGHT(TEXT(Y103,"0.#"),1)=".",TRUE,FALSE)</formula>
    </cfRule>
  </conditionalFormatting>
  <conditionalFormatting sqref="AL136:AO165">
    <cfRule type="expression" dxfId="939" priority="237">
      <formula>IF(AND(AL136&gt;=0, RIGHT(TEXT(AL136,"0.#"),1)&lt;&gt;"."),TRUE,FALSE)</formula>
    </cfRule>
    <cfRule type="expression" dxfId="938" priority="238">
      <formula>IF(AND(AL136&gt;=0, RIGHT(TEXT(AL136,"0.#"),1)="."),TRUE,FALSE)</formula>
    </cfRule>
    <cfRule type="expression" dxfId="937" priority="239">
      <formula>IF(AND(AL136&lt;0, RIGHT(TEXT(AL136,"0.#"),1)&lt;&gt;"."),TRUE,FALSE)</formula>
    </cfRule>
    <cfRule type="expression" dxfId="936" priority="240">
      <formula>IF(AND(AL136&lt;0, RIGHT(TEXT(AL136,"0.#"),1)="."),TRUE,FALSE)</formula>
    </cfRule>
  </conditionalFormatting>
  <conditionalFormatting sqref="Y136:Y165">
    <cfRule type="expression" dxfId="935" priority="235">
      <formula>IF(RIGHT(TEXT(Y136,"0.#"),1)=".",FALSE,TRUE)</formula>
    </cfRule>
    <cfRule type="expression" dxfId="934" priority="236">
      <formula>IF(RIGHT(TEXT(Y136,"0.#"),1)=".",TRUE,FALSE)</formula>
    </cfRule>
  </conditionalFormatting>
  <conditionalFormatting sqref="AL169:AO198">
    <cfRule type="expression" dxfId="933" priority="231">
      <formula>IF(AND(AL169&gt;=0, RIGHT(TEXT(AL169,"0.#"),1)&lt;&gt;"."),TRUE,FALSE)</formula>
    </cfRule>
    <cfRule type="expression" dxfId="932" priority="232">
      <formula>IF(AND(AL169&gt;=0, RIGHT(TEXT(AL169,"0.#"),1)="."),TRUE,FALSE)</formula>
    </cfRule>
    <cfRule type="expression" dxfId="931" priority="233">
      <formula>IF(AND(AL169&lt;0, RIGHT(TEXT(AL169,"0.#"),1)&lt;&gt;"."),TRUE,FALSE)</formula>
    </cfRule>
    <cfRule type="expression" dxfId="930" priority="234">
      <formula>IF(AND(AL169&lt;0, RIGHT(TEXT(AL169,"0.#"),1)="."),TRUE,FALSE)</formula>
    </cfRule>
  </conditionalFormatting>
  <conditionalFormatting sqref="Y169:Y198">
    <cfRule type="expression" dxfId="929" priority="229">
      <formula>IF(RIGHT(TEXT(Y169,"0.#"),1)=".",FALSE,TRUE)</formula>
    </cfRule>
    <cfRule type="expression" dxfId="928" priority="230">
      <formula>IF(RIGHT(TEXT(Y169,"0.#"),1)=".",TRUE,FALSE)</formula>
    </cfRule>
  </conditionalFormatting>
  <conditionalFormatting sqref="AL202:AO231">
    <cfRule type="expression" dxfId="927" priority="225">
      <formula>IF(AND(AL202&gt;=0, RIGHT(TEXT(AL202,"0.#"),1)&lt;&gt;"."),TRUE,FALSE)</formula>
    </cfRule>
    <cfRule type="expression" dxfId="926" priority="226">
      <formula>IF(AND(AL202&gt;=0, RIGHT(TEXT(AL202,"0.#"),1)="."),TRUE,FALSE)</formula>
    </cfRule>
    <cfRule type="expression" dxfId="925" priority="227">
      <formula>IF(AND(AL202&lt;0, RIGHT(TEXT(AL202,"0.#"),1)&lt;&gt;"."),TRUE,FALSE)</formula>
    </cfRule>
    <cfRule type="expression" dxfId="924" priority="228">
      <formula>IF(AND(AL202&lt;0, RIGHT(TEXT(AL202,"0.#"),1)="."),TRUE,FALSE)</formula>
    </cfRule>
  </conditionalFormatting>
  <conditionalFormatting sqref="Y202:Y231">
    <cfRule type="expression" dxfId="923" priority="223">
      <formula>IF(RIGHT(TEXT(Y202,"0.#"),1)=".",FALSE,TRUE)</formula>
    </cfRule>
    <cfRule type="expression" dxfId="922" priority="224">
      <formula>IF(RIGHT(TEXT(Y202,"0.#"),1)=".",TRUE,FALSE)</formula>
    </cfRule>
  </conditionalFormatting>
  <conditionalFormatting sqref="AL235:AO264">
    <cfRule type="expression" dxfId="921" priority="219">
      <formula>IF(AND(AL235&gt;=0, RIGHT(TEXT(AL235,"0.#"),1)&lt;&gt;"."),TRUE,FALSE)</formula>
    </cfRule>
    <cfRule type="expression" dxfId="920" priority="220">
      <formula>IF(AND(AL235&gt;=0, RIGHT(TEXT(AL235,"0.#"),1)="."),TRUE,FALSE)</formula>
    </cfRule>
    <cfRule type="expression" dxfId="919" priority="221">
      <formula>IF(AND(AL235&lt;0, RIGHT(TEXT(AL235,"0.#"),1)&lt;&gt;"."),TRUE,FALSE)</formula>
    </cfRule>
    <cfRule type="expression" dxfId="918" priority="222">
      <formula>IF(AND(AL235&lt;0, RIGHT(TEXT(AL235,"0.#"),1)="."),TRUE,FALSE)</formula>
    </cfRule>
  </conditionalFormatting>
  <conditionalFormatting sqref="Y235:Y264">
    <cfRule type="expression" dxfId="917" priority="217">
      <formula>IF(RIGHT(TEXT(Y235,"0.#"),1)=".",FALSE,TRUE)</formula>
    </cfRule>
    <cfRule type="expression" dxfId="916" priority="218">
      <formula>IF(RIGHT(TEXT(Y235,"0.#"),1)=".",TRUE,FALSE)</formula>
    </cfRule>
  </conditionalFormatting>
  <conditionalFormatting sqref="AL268:AO297">
    <cfRule type="expression" dxfId="915" priority="213">
      <formula>IF(AND(AL268&gt;=0, RIGHT(TEXT(AL268,"0.#"),1)&lt;&gt;"."),TRUE,FALSE)</formula>
    </cfRule>
    <cfRule type="expression" dxfId="914" priority="214">
      <formula>IF(AND(AL268&gt;=0, RIGHT(TEXT(AL268,"0.#"),1)="."),TRUE,FALSE)</formula>
    </cfRule>
    <cfRule type="expression" dxfId="913" priority="215">
      <formula>IF(AND(AL268&lt;0, RIGHT(TEXT(AL268,"0.#"),1)&lt;&gt;"."),TRUE,FALSE)</formula>
    </cfRule>
    <cfRule type="expression" dxfId="912" priority="216">
      <formula>IF(AND(AL268&lt;0, RIGHT(TEXT(AL268,"0.#"),1)="."),TRUE,FALSE)</formula>
    </cfRule>
  </conditionalFormatting>
  <conditionalFormatting sqref="Y268:Y297">
    <cfRule type="expression" dxfId="911" priority="211">
      <formula>IF(RIGHT(TEXT(Y268,"0.#"),1)=".",FALSE,TRUE)</formula>
    </cfRule>
    <cfRule type="expression" dxfId="910" priority="212">
      <formula>IF(RIGHT(TEXT(Y268,"0.#"),1)=".",TRUE,FALSE)</formula>
    </cfRule>
  </conditionalFormatting>
  <conditionalFormatting sqref="AL301:AO330">
    <cfRule type="expression" dxfId="909" priority="207">
      <formula>IF(AND(AL301&gt;=0, RIGHT(TEXT(AL301,"0.#"),1)&lt;&gt;"."),TRUE,FALSE)</formula>
    </cfRule>
    <cfRule type="expression" dxfId="908" priority="208">
      <formula>IF(AND(AL301&gt;=0, RIGHT(TEXT(AL301,"0.#"),1)="."),TRUE,FALSE)</formula>
    </cfRule>
    <cfRule type="expression" dxfId="907" priority="209">
      <formula>IF(AND(AL301&lt;0, RIGHT(TEXT(AL301,"0.#"),1)&lt;&gt;"."),TRUE,FALSE)</formula>
    </cfRule>
    <cfRule type="expression" dxfId="906" priority="210">
      <formula>IF(AND(AL301&lt;0, RIGHT(TEXT(AL301,"0.#"),1)="."),TRUE,FALSE)</formula>
    </cfRule>
  </conditionalFormatting>
  <conditionalFormatting sqref="Y301:Y330">
    <cfRule type="expression" dxfId="905" priority="205">
      <formula>IF(RIGHT(TEXT(Y301,"0.#"),1)=".",FALSE,TRUE)</formula>
    </cfRule>
    <cfRule type="expression" dxfId="904" priority="206">
      <formula>IF(RIGHT(TEXT(Y301,"0.#"),1)=".",TRUE,FALSE)</formula>
    </cfRule>
  </conditionalFormatting>
  <conditionalFormatting sqref="AL334:AO363">
    <cfRule type="expression" dxfId="903" priority="201">
      <formula>IF(AND(AL334&gt;=0, RIGHT(TEXT(AL334,"0.#"),1)&lt;&gt;"."),TRUE,FALSE)</formula>
    </cfRule>
    <cfRule type="expression" dxfId="902" priority="202">
      <formula>IF(AND(AL334&gt;=0, RIGHT(TEXT(AL334,"0.#"),1)="."),TRUE,FALSE)</formula>
    </cfRule>
    <cfRule type="expression" dxfId="901" priority="203">
      <formula>IF(AND(AL334&lt;0, RIGHT(TEXT(AL334,"0.#"),1)&lt;&gt;"."),TRUE,FALSE)</formula>
    </cfRule>
    <cfRule type="expression" dxfId="900" priority="204">
      <formula>IF(AND(AL334&lt;0, RIGHT(TEXT(AL334,"0.#"),1)="."),TRUE,FALSE)</formula>
    </cfRule>
  </conditionalFormatting>
  <conditionalFormatting sqref="Y334:Y363">
    <cfRule type="expression" dxfId="899" priority="199">
      <formula>IF(RIGHT(TEXT(Y334,"0.#"),1)=".",FALSE,TRUE)</formula>
    </cfRule>
    <cfRule type="expression" dxfId="898" priority="200">
      <formula>IF(RIGHT(TEXT(Y334,"0.#"),1)=".",TRUE,FALSE)</formula>
    </cfRule>
  </conditionalFormatting>
  <conditionalFormatting sqref="AL367:AO396">
    <cfRule type="expression" dxfId="897" priority="195">
      <formula>IF(AND(AL367&gt;=0, RIGHT(TEXT(AL367,"0.#"),1)&lt;&gt;"."),TRUE,FALSE)</formula>
    </cfRule>
    <cfRule type="expression" dxfId="896" priority="196">
      <formula>IF(AND(AL367&gt;=0, RIGHT(TEXT(AL367,"0.#"),1)="."),TRUE,FALSE)</formula>
    </cfRule>
    <cfRule type="expression" dxfId="895" priority="197">
      <formula>IF(AND(AL367&lt;0, RIGHT(TEXT(AL367,"0.#"),1)&lt;&gt;"."),TRUE,FALSE)</formula>
    </cfRule>
    <cfRule type="expression" dxfId="894" priority="198">
      <formula>IF(AND(AL367&lt;0, RIGHT(TEXT(AL367,"0.#"),1)="."),TRUE,FALSE)</formula>
    </cfRule>
  </conditionalFormatting>
  <conditionalFormatting sqref="Y367:Y396">
    <cfRule type="expression" dxfId="893" priority="193">
      <formula>IF(RIGHT(TEXT(Y367,"0.#"),1)=".",FALSE,TRUE)</formula>
    </cfRule>
    <cfRule type="expression" dxfId="892" priority="194">
      <formula>IF(RIGHT(TEXT(Y367,"0.#"),1)=".",TRUE,FALSE)</formula>
    </cfRule>
  </conditionalFormatting>
  <conditionalFormatting sqref="AL400:AO429">
    <cfRule type="expression" dxfId="891" priority="189">
      <formula>IF(AND(AL400&gt;=0, RIGHT(TEXT(AL400,"0.#"),1)&lt;&gt;"."),TRUE,FALSE)</formula>
    </cfRule>
    <cfRule type="expression" dxfId="890" priority="190">
      <formula>IF(AND(AL400&gt;=0, RIGHT(TEXT(AL400,"0.#"),1)="."),TRUE,FALSE)</formula>
    </cfRule>
    <cfRule type="expression" dxfId="889" priority="191">
      <formula>IF(AND(AL400&lt;0, RIGHT(TEXT(AL400,"0.#"),1)&lt;&gt;"."),TRUE,FALSE)</formula>
    </cfRule>
    <cfRule type="expression" dxfId="888" priority="192">
      <formula>IF(AND(AL400&lt;0, RIGHT(TEXT(AL400,"0.#"),1)="."),TRUE,FALSE)</formula>
    </cfRule>
  </conditionalFormatting>
  <conditionalFormatting sqref="Y400:Y429">
    <cfRule type="expression" dxfId="887" priority="187">
      <formula>IF(RIGHT(TEXT(Y400,"0.#"),1)=".",FALSE,TRUE)</formula>
    </cfRule>
    <cfRule type="expression" dxfId="886" priority="188">
      <formula>IF(RIGHT(TEXT(Y400,"0.#"),1)=".",TRUE,FALSE)</formula>
    </cfRule>
  </conditionalFormatting>
  <conditionalFormatting sqref="AL433:AO462">
    <cfRule type="expression" dxfId="885" priority="183">
      <formula>IF(AND(AL433&gt;=0, RIGHT(TEXT(AL433,"0.#"),1)&lt;&gt;"."),TRUE,FALSE)</formula>
    </cfRule>
    <cfRule type="expression" dxfId="884" priority="184">
      <formula>IF(AND(AL433&gt;=0, RIGHT(TEXT(AL433,"0.#"),1)="."),TRUE,FALSE)</formula>
    </cfRule>
    <cfRule type="expression" dxfId="883" priority="185">
      <formula>IF(AND(AL433&lt;0, RIGHT(TEXT(AL433,"0.#"),1)&lt;&gt;"."),TRUE,FALSE)</formula>
    </cfRule>
    <cfRule type="expression" dxfId="882" priority="186">
      <formula>IF(AND(AL433&lt;0, RIGHT(TEXT(AL433,"0.#"),1)="."),TRUE,FALSE)</formula>
    </cfRule>
  </conditionalFormatting>
  <conditionalFormatting sqref="Y433:Y462">
    <cfRule type="expression" dxfId="881" priority="181">
      <formula>IF(RIGHT(TEXT(Y433,"0.#"),1)=".",FALSE,TRUE)</formula>
    </cfRule>
    <cfRule type="expression" dxfId="880" priority="182">
      <formula>IF(RIGHT(TEXT(Y433,"0.#"),1)=".",TRUE,FALSE)</formula>
    </cfRule>
  </conditionalFormatting>
  <conditionalFormatting sqref="AL466:AO495">
    <cfRule type="expression" dxfId="879" priority="177">
      <formula>IF(AND(AL466&gt;=0, RIGHT(TEXT(AL466,"0.#"),1)&lt;&gt;"."),TRUE,FALSE)</formula>
    </cfRule>
    <cfRule type="expression" dxfId="878" priority="178">
      <formula>IF(AND(AL466&gt;=0, RIGHT(TEXT(AL466,"0.#"),1)="."),TRUE,FALSE)</formula>
    </cfRule>
    <cfRule type="expression" dxfId="877" priority="179">
      <formula>IF(AND(AL466&lt;0, RIGHT(TEXT(AL466,"0.#"),1)&lt;&gt;"."),TRUE,FALSE)</formula>
    </cfRule>
    <cfRule type="expression" dxfId="876" priority="180">
      <formula>IF(AND(AL466&lt;0, RIGHT(TEXT(AL466,"0.#"),1)="."),TRUE,FALSE)</formula>
    </cfRule>
  </conditionalFormatting>
  <conditionalFormatting sqref="Y466:Y495">
    <cfRule type="expression" dxfId="875" priority="175">
      <formula>IF(RIGHT(TEXT(Y466,"0.#"),1)=".",FALSE,TRUE)</formula>
    </cfRule>
    <cfRule type="expression" dxfId="874" priority="176">
      <formula>IF(RIGHT(TEXT(Y466,"0.#"),1)=".",TRUE,FALSE)</formula>
    </cfRule>
  </conditionalFormatting>
  <conditionalFormatting sqref="AL499:AO528">
    <cfRule type="expression" dxfId="873" priority="171">
      <formula>IF(AND(AL499&gt;=0, RIGHT(TEXT(AL499,"0.#"),1)&lt;&gt;"."),TRUE,FALSE)</formula>
    </cfRule>
    <cfRule type="expression" dxfId="872" priority="172">
      <formula>IF(AND(AL499&gt;=0, RIGHT(TEXT(AL499,"0.#"),1)="."),TRUE,FALSE)</formula>
    </cfRule>
    <cfRule type="expression" dxfId="871" priority="173">
      <formula>IF(AND(AL499&lt;0, RIGHT(TEXT(AL499,"0.#"),1)&lt;&gt;"."),TRUE,FALSE)</formula>
    </cfRule>
    <cfRule type="expression" dxfId="870" priority="174">
      <formula>IF(AND(AL499&lt;0, RIGHT(TEXT(AL499,"0.#"),1)="."),TRUE,FALSE)</formula>
    </cfRule>
  </conditionalFormatting>
  <conditionalFormatting sqref="Y499:Y528">
    <cfRule type="expression" dxfId="869" priority="169">
      <formula>IF(RIGHT(TEXT(Y499,"0.#"),1)=".",FALSE,TRUE)</formula>
    </cfRule>
    <cfRule type="expression" dxfId="868" priority="170">
      <formula>IF(RIGHT(TEXT(Y499,"0.#"),1)=".",TRUE,FALSE)</formula>
    </cfRule>
  </conditionalFormatting>
  <conditionalFormatting sqref="AL532:AO561">
    <cfRule type="expression" dxfId="867" priority="165">
      <formula>IF(AND(AL532&gt;=0, RIGHT(TEXT(AL532,"0.#"),1)&lt;&gt;"."),TRUE,FALSE)</formula>
    </cfRule>
    <cfRule type="expression" dxfId="866" priority="166">
      <formula>IF(AND(AL532&gt;=0, RIGHT(TEXT(AL532,"0.#"),1)="."),TRUE,FALSE)</formula>
    </cfRule>
    <cfRule type="expression" dxfId="865" priority="167">
      <formula>IF(AND(AL532&lt;0, RIGHT(TEXT(AL532,"0.#"),1)&lt;&gt;"."),TRUE,FALSE)</formula>
    </cfRule>
    <cfRule type="expression" dxfId="864" priority="168">
      <formula>IF(AND(AL532&lt;0, RIGHT(TEXT(AL532,"0.#"),1)="."),TRUE,FALSE)</formula>
    </cfRule>
  </conditionalFormatting>
  <conditionalFormatting sqref="Y532:Y561">
    <cfRule type="expression" dxfId="863" priority="163">
      <formula>IF(RIGHT(TEXT(Y532,"0.#"),1)=".",FALSE,TRUE)</formula>
    </cfRule>
    <cfRule type="expression" dxfId="862" priority="164">
      <formula>IF(RIGHT(TEXT(Y532,"0.#"),1)=".",TRUE,FALSE)</formula>
    </cfRule>
  </conditionalFormatting>
  <conditionalFormatting sqref="AL565:AO594">
    <cfRule type="expression" dxfId="861" priority="159">
      <formula>IF(AND(AL565&gt;=0, RIGHT(TEXT(AL565,"0.#"),1)&lt;&gt;"."),TRUE,FALSE)</formula>
    </cfRule>
    <cfRule type="expression" dxfId="860" priority="160">
      <formula>IF(AND(AL565&gt;=0, RIGHT(TEXT(AL565,"0.#"),1)="."),TRUE,FALSE)</formula>
    </cfRule>
    <cfRule type="expression" dxfId="859" priority="161">
      <formula>IF(AND(AL565&lt;0, RIGHT(TEXT(AL565,"0.#"),1)&lt;&gt;"."),TRUE,FALSE)</formula>
    </cfRule>
    <cfRule type="expression" dxfId="858" priority="162">
      <formula>IF(AND(AL565&lt;0, RIGHT(TEXT(AL565,"0.#"),1)="."),TRUE,FALSE)</formula>
    </cfRule>
  </conditionalFormatting>
  <conditionalFormatting sqref="Y565:Y594">
    <cfRule type="expression" dxfId="857" priority="157">
      <formula>IF(RIGHT(TEXT(Y565,"0.#"),1)=".",FALSE,TRUE)</formula>
    </cfRule>
    <cfRule type="expression" dxfId="856" priority="158">
      <formula>IF(RIGHT(TEXT(Y565,"0.#"),1)=".",TRUE,FALSE)</formula>
    </cfRule>
  </conditionalFormatting>
  <conditionalFormatting sqref="AL598:AO627">
    <cfRule type="expression" dxfId="855" priority="153">
      <formula>IF(AND(AL598&gt;=0, RIGHT(TEXT(AL598,"0.#"),1)&lt;&gt;"."),TRUE,FALSE)</formula>
    </cfRule>
    <cfRule type="expression" dxfId="854" priority="154">
      <formula>IF(AND(AL598&gt;=0, RIGHT(TEXT(AL598,"0.#"),1)="."),TRUE,FALSE)</formula>
    </cfRule>
    <cfRule type="expression" dxfId="853" priority="155">
      <formula>IF(AND(AL598&lt;0, RIGHT(TEXT(AL598,"0.#"),1)&lt;&gt;"."),TRUE,FALSE)</formula>
    </cfRule>
    <cfRule type="expression" dxfId="852" priority="156">
      <formula>IF(AND(AL598&lt;0, RIGHT(TEXT(AL598,"0.#"),1)="."),TRUE,FALSE)</formula>
    </cfRule>
  </conditionalFormatting>
  <conditionalFormatting sqref="Y598:Y627">
    <cfRule type="expression" dxfId="851" priority="151">
      <formula>IF(RIGHT(TEXT(Y598,"0.#"),1)=".",FALSE,TRUE)</formula>
    </cfRule>
    <cfRule type="expression" dxfId="850" priority="152">
      <formula>IF(RIGHT(TEXT(Y598,"0.#"),1)=".",TRUE,FALSE)</formula>
    </cfRule>
  </conditionalFormatting>
  <conditionalFormatting sqref="AL631:AO660">
    <cfRule type="expression" dxfId="849" priority="147">
      <formula>IF(AND(AL631&gt;=0, RIGHT(TEXT(AL631,"0.#"),1)&lt;&gt;"."),TRUE,FALSE)</formula>
    </cfRule>
    <cfRule type="expression" dxfId="848" priority="148">
      <formula>IF(AND(AL631&gt;=0, RIGHT(TEXT(AL631,"0.#"),1)="."),TRUE,FALSE)</formula>
    </cfRule>
    <cfRule type="expression" dxfId="847" priority="149">
      <formula>IF(AND(AL631&lt;0, RIGHT(TEXT(AL631,"0.#"),1)&lt;&gt;"."),TRUE,FALSE)</formula>
    </cfRule>
    <cfRule type="expression" dxfId="846" priority="150">
      <formula>IF(AND(AL631&lt;0, RIGHT(TEXT(AL631,"0.#"),1)="."),TRUE,FALSE)</formula>
    </cfRule>
  </conditionalFormatting>
  <conditionalFormatting sqref="Y631:Y660">
    <cfRule type="expression" dxfId="845" priority="145">
      <formula>IF(RIGHT(TEXT(Y631,"0.#"),1)=".",FALSE,TRUE)</formula>
    </cfRule>
    <cfRule type="expression" dxfId="844" priority="146">
      <formula>IF(RIGHT(TEXT(Y631,"0.#"),1)=".",TRUE,FALSE)</formula>
    </cfRule>
  </conditionalFormatting>
  <conditionalFormatting sqref="AL664:AO693">
    <cfRule type="expression" dxfId="843" priority="141">
      <formula>IF(AND(AL664&gt;=0, RIGHT(TEXT(AL664,"0.#"),1)&lt;&gt;"."),TRUE,FALSE)</formula>
    </cfRule>
    <cfRule type="expression" dxfId="842" priority="142">
      <formula>IF(AND(AL664&gt;=0, RIGHT(TEXT(AL664,"0.#"),1)="."),TRUE,FALSE)</formula>
    </cfRule>
    <cfRule type="expression" dxfId="841" priority="143">
      <formula>IF(AND(AL664&lt;0, RIGHT(TEXT(AL664,"0.#"),1)&lt;&gt;"."),TRUE,FALSE)</formula>
    </cfRule>
    <cfRule type="expression" dxfId="840" priority="144">
      <formula>IF(AND(AL664&lt;0, RIGHT(TEXT(AL664,"0.#"),1)="."),TRUE,FALSE)</formula>
    </cfRule>
  </conditionalFormatting>
  <conditionalFormatting sqref="Y664:Y693">
    <cfRule type="expression" dxfId="839" priority="139">
      <formula>IF(RIGHT(TEXT(Y664,"0.#"),1)=".",FALSE,TRUE)</formula>
    </cfRule>
    <cfRule type="expression" dxfId="838" priority="140">
      <formula>IF(RIGHT(TEXT(Y664,"0.#"),1)=".",TRUE,FALSE)</formula>
    </cfRule>
  </conditionalFormatting>
  <conditionalFormatting sqref="AL697:AO726">
    <cfRule type="expression" dxfId="837" priority="135">
      <formula>IF(AND(AL697&gt;=0, RIGHT(TEXT(AL697,"0.#"),1)&lt;&gt;"."),TRUE,FALSE)</formula>
    </cfRule>
    <cfRule type="expression" dxfId="836" priority="136">
      <formula>IF(AND(AL697&gt;=0, RIGHT(TEXT(AL697,"0.#"),1)="."),TRUE,FALSE)</formula>
    </cfRule>
    <cfRule type="expression" dxfId="835" priority="137">
      <formula>IF(AND(AL697&lt;0, RIGHT(TEXT(AL697,"0.#"),1)&lt;&gt;"."),TRUE,FALSE)</formula>
    </cfRule>
    <cfRule type="expression" dxfId="834" priority="138">
      <formula>IF(AND(AL697&lt;0, RIGHT(TEXT(AL697,"0.#"),1)="."),TRUE,FALSE)</formula>
    </cfRule>
  </conditionalFormatting>
  <conditionalFormatting sqref="Y697:Y726">
    <cfRule type="expression" dxfId="833" priority="133">
      <formula>IF(RIGHT(TEXT(Y697,"0.#"),1)=".",FALSE,TRUE)</formula>
    </cfRule>
    <cfRule type="expression" dxfId="832" priority="134">
      <formula>IF(RIGHT(TEXT(Y697,"0.#"),1)=".",TRUE,FALSE)</formula>
    </cfRule>
  </conditionalFormatting>
  <conditionalFormatting sqref="AL730:AO759">
    <cfRule type="expression" dxfId="831" priority="129">
      <formula>IF(AND(AL730&gt;=0, RIGHT(TEXT(AL730,"0.#"),1)&lt;&gt;"."),TRUE,FALSE)</formula>
    </cfRule>
    <cfRule type="expression" dxfId="830" priority="130">
      <formula>IF(AND(AL730&gt;=0, RIGHT(TEXT(AL730,"0.#"),1)="."),TRUE,FALSE)</formula>
    </cfRule>
    <cfRule type="expression" dxfId="829" priority="131">
      <formula>IF(AND(AL730&lt;0, RIGHT(TEXT(AL730,"0.#"),1)&lt;&gt;"."),TRUE,FALSE)</formula>
    </cfRule>
    <cfRule type="expression" dxfId="828" priority="132">
      <formula>IF(AND(AL730&lt;0, RIGHT(TEXT(AL730,"0.#"),1)="."),TRUE,FALSE)</formula>
    </cfRule>
  </conditionalFormatting>
  <conditionalFormatting sqref="Y730:Y759">
    <cfRule type="expression" dxfId="827" priority="127">
      <formula>IF(RIGHT(TEXT(Y730,"0.#"),1)=".",FALSE,TRUE)</formula>
    </cfRule>
    <cfRule type="expression" dxfId="826" priority="128">
      <formula>IF(RIGHT(TEXT(Y730,"0.#"),1)=".",TRUE,FALSE)</formula>
    </cfRule>
  </conditionalFormatting>
  <conditionalFormatting sqref="AL763:AO792">
    <cfRule type="expression" dxfId="825" priority="123">
      <formula>IF(AND(AL763&gt;=0, RIGHT(TEXT(AL763,"0.#"),1)&lt;&gt;"."),TRUE,FALSE)</formula>
    </cfRule>
    <cfRule type="expression" dxfId="824" priority="124">
      <formula>IF(AND(AL763&gt;=0, RIGHT(TEXT(AL763,"0.#"),1)="."),TRUE,FALSE)</formula>
    </cfRule>
    <cfRule type="expression" dxfId="823" priority="125">
      <formula>IF(AND(AL763&lt;0, RIGHT(TEXT(AL763,"0.#"),1)&lt;&gt;"."),TRUE,FALSE)</formula>
    </cfRule>
    <cfRule type="expression" dxfId="822" priority="126">
      <formula>IF(AND(AL763&lt;0, RIGHT(TEXT(AL763,"0.#"),1)="."),TRUE,FALSE)</formula>
    </cfRule>
  </conditionalFormatting>
  <conditionalFormatting sqref="Y763:Y792">
    <cfRule type="expression" dxfId="821" priority="121">
      <formula>IF(RIGHT(TEXT(Y763,"0.#"),1)=".",FALSE,TRUE)</formula>
    </cfRule>
    <cfRule type="expression" dxfId="820" priority="122">
      <formula>IF(RIGHT(TEXT(Y763,"0.#"),1)=".",TRUE,FALSE)</formula>
    </cfRule>
  </conditionalFormatting>
  <conditionalFormatting sqref="AL796:AO825">
    <cfRule type="expression" dxfId="819" priority="117">
      <formula>IF(AND(AL796&gt;=0, RIGHT(TEXT(AL796,"0.#"),1)&lt;&gt;"."),TRUE,FALSE)</formula>
    </cfRule>
    <cfRule type="expression" dxfId="818" priority="118">
      <formula>IF(AND(AL796&gt;=0, RIGHT(TEXT(AL796,"0.#"),1)="."),TRUE,FALSE)</formula>
    </cfRule>
    <cfRule type="expression" dxfId="817" priority="119">
      <formula>IF(AND(AL796&lt;0, RIGHT(TEXT(AL796,"0.#"),1)&lt;&gt;"."),TRUE,FALSE)</formula>
    </cfRule>
    <cfRule type="expression" dxfId="816" priority="120">
      <formula>IF(AND(AL796&lt;0, RIGHT(TEXT(AL796,"0.#"),1)="."),TRUE,FALSE)</formula>
    </cfRule>
  </conditionalFormatting>
  <conditionalFormatting sqref="Y796:Y825">
    <cfRule type="expression" dxfId="815" priority="115">
      <formula>IF(RIGHT(TEXT(Y796,"0.#"),1)=".",FALSE,TRUE)</formula>
    </cfRule>
    <cfRule type="expression" dxfId="814" priority="116">
      <formula>IF(RIGHT(TEXT(Y796,"0.#"),1)=".",TRUE,FALSE)</formula>
    </cfRule>
  </conditionalFormatting>
  <conditionalFormatting sqref="AL829:AO858">
    <cfRule type="expression" dxfId="813" priority="111">
      <formula>IF(AND(AL829&gt;=0, RIGHT(TEXT(AL829,"0.#"),1)&lt;&gt;"."),TRUE,FALSE)</formula>
    </cfRule>
    <cfRule type="expression" dxfId="812" priority="112">
      <formula>IF(AND(AL829&gt;=0, RIGHT(TEXT(AL829,"0.#"),1)="."),TRUE,FALSE)</formula>
    </cfRule>
    <cfRule type="expression" dxfId="811" priority="113">
      <formula>IF(AND(AL829&lt;0, RIGHT(TEXT(AL829,"0.#"),1)&lt;&gt;"."),TRUE,FALSE)</formula>
    </cfRule>
    <cfRule type="expression" dxfId="810" priority="114">
      <formula>IF(AND(AL829&lt;0, RIGHT(TEXT(AL829,"0.#"),1)="."),TRUE,FALSE)</formula>
    </cfRule>
  </conditionalFormatting>
  <conditionalFormatting sqref="Y829:Y858">
    <cfRule type="expression" dxfId="809" priority="109">
      <formula>IF(RIGHT(TEXT(Y829,"0.#"),1)=".",FALSE,TRUE)</formula>
    </cfRule>
    <cfRule type="expression" dxfId="808" priority="110">
      <formula>IF(RIGHT(TEXT(Y829,"0.#"),1)=".",TRUE,FALSE)</formula>
    </cfRule>
  </conditionalFormatting>
  <conditionalFormatting sqref="AL862:AO891">
    <cfRule type="expression" dxfId="807" priority="105">
      <formula>IF(AND(AL862&gt;=0, RIGHT(TEXT(AL862,"0.#"),1)&lt;&gt;"."),TRUE,FALSE)</formula>
    </cfRule>
    <cfRule type="expression" dxfId="806" priority="106">
      <formula>IF(AND(AL862&gt;=0, RIGHT(TEXT(AL862,"0.#"),1)="."),TRUE,FALSE)</formula>
    </cfRule>
    <cfRule type="expression" dxfId="805" priority="107">
      <formula>IF(AND(AL862&lt;0, RIGHT(TEXT(AL862,"0.#"),1)&lt;&gt;"."),TRUE,FALSE)</formula>
    </cfRule>
    <cfRule type="expression" dxfId="804" priority="108">
      <formula>IF(AND(AL862&lt;0, RIGHT(TEXT(AL862,"0.#"),1)="."),TRUE,FALSE)</formula>
    </cfRule>
  </conditionalFormatting>
  <conditionalFormatting sqref="Y862:Y891">
    <cfRule type="expression" dxfId="803" priority="103">
      <formula>IF(RIGHT(TEXT(Y862,"0.#"),1)=".",FALSE,TRUE)</formula>
    </cfRule>
    <cfRule type="expression" dxfId="802" priority="104">
      <formula>IF(RIGHT(TEXT(Y862,"0.#"),1)=".",TRUE,FALSE)</formula>
    </cfRule>
  </conditionalFormatting>
  <conditionalFormatting sqref="AL895:AO924">
    <cfRule type="expression" dxfId="801" priority="99">
      <formula>IF(AND(AL895&gt;=0, RIGHT(TEXT(AL895,"0.#"),1)&lt;&gt;"."),TRUE,FALSE)</formula>
    </cfRule>
    <cfRule type="expression" dxfId="800" priority="100">
      <formula>IF(AND(AL895&gt;=0, RIGHT(TEXT(AL895,"0.#"),1)="."),TRUE,FALSE)</formula>
    </cfRule>
    <cfRule type="expression" dxfId="799" priority="101">
      <formula>IF(AND(AL895&lt;0, RIGHT(TEXT(AL895,"0.#"),1)&lt;&gt;"."),TRUE,FALSE)</formula>
    </cfRule>
    <cfRule type="expression" dxfId="798" priority="102">
      <formula>IF(AND(AL895&lt;0, RIGHT(TEXT(AL895,"0.#"),1)="."),TRUE,FALSE)</formula>
    </cfRule>
  </conditionalFormatting>
  <conditionalFormatting sqref="Y895:Y924">
    <cfRule type="expression" dxfId="797" priority="97">
      <formula>IF(RIGHT(TEXT(Y895,"0.#"),1)=".",FALSE,TRUE)</formula>
    </cfRule>
    <cfRule type="expression" dxfId="796" priority="98">
      <formula>IF(RIGHT(TEXT(Y895,"0.#"),1)=".",TRUE,FALSE)</formula>
    </cfRule>
  </conditionalFormatting>
  <conditionalFormatting sqref="AL928:AO957">
    <cfRule type="expression" dxfId="795" priority="93">
      <formula>IF(AND(AL928&gt;=0, RIGHT(TEXT(AL928,"0.#"),1)&lt;&gt;"."),TRUE,FALSE)</formula>
    </cfRule>
    <cfRule type="expression" dxfId="794" priority="94">
      <formula>IF(AND(AL928&gt;=0, RIGHT(TEXT(AL928,"0.#"),1)="."),TRUE,FALSE)</formula>
    </cfRule>
    <cfRule type="expression" dxfId="793" priority="95">
      <formula>IF(AND(AL928&lt;0, RIGHT(TEXT(AL928,"0.#"),1)&lt;&gt;"."),TRUE,FALSE)</formula>
    </cfRule>
    <cfRule type="expression" dxfId="792" priority="96">
      <formula>IF(AND(AL928&lt;0, RIGHT(TEXT(AL928,"0.#"),1)="."),TRUE,FALSE)</formula>
    </cfRule>
  </conditionalFormatting>
  <conditionalFormatting sqref="Y928:Y957">
    <cfRule type="expression" dxfId="791" priority="91">
      <formula>IF(RIGHT(TEXT(Y928,"0.#"),1)=".",FALSE,TRUE)</formula>
    </cfRule>
    <cfRule type="expression" dxfId="790" priority="92">
      <formula>IF(RIGHT(TEXT(Y928,"0.#"),1)=".",TRUE,FALSE)</formula>
    </cfRule>
  </conditionalFormatting>
  <conditionalFormatting sqref="AL961:AO990">
    <cfRule type="expression" dxfId="789" priority="87">
      <formula>IF(AND(AL961&gt;=0, RIGHT(TEXT(AL961,"0.#"),1)&lt;&gt;"."),TRUE,FALSE)</formula>
    </cfRule>
    <cfRule type="expression" dxfId="788" priority="88">
      <formula>IF(AND(AL961&gt;=0, RIGHT(TEXT(AL961,"0.#"),1)="."),TRUE,FALSE)</formula>
    </cfRule>
    <cfRule type="expression" dxfId="787" priority="89">
      <formula>IF(AND(AL961&lt;0, RIGHT(TEXT(AL961,"0.#"),1)&lt;&gt;"."),TRUE,FALSE)</formula>
    </cfRule>
    <cfRule type="expression" dxfId="786" priority="90">
      <formula>IF(AND(AL961&lt;0, RIGHT(TEXT(AL961,"0.#"),1)="."),TRUE,FALSE)</formula>
    </cfRule>
  </conditionalFormatting>
  <conditionalFormatting sqref="Y961:Y990">
    <cfRule type="expression" dxfId="785" priority="85">
      <formula>IF(RIGHT(TEXT(Y961,"0.#"),1)=".",FALSE,TRUE)</formula>
    </cfRule>
    <cfRule type="expression" dxfId="784" priority="86">
      <formula>IF(RIGHT(TEXT(Y961,"0.#"),1)=".",TRUE,FALSE)</formula>
    </cfRule>
  </conditionalFormatting>
  <conditionalFormatting sqref="AL994:AO1023">
    <cfRule type="expression" dxfId="783" priority="81">
      <formula>IF(AND(AL994&gt;=0, RIGHT(TEXT(AL994,"0.#"),1)&lt;&gt;"."),TRUE,FALSE)</formula>
    </cfRule>
    <cfRule type="expression" dxfId="782" priority="82">
      <formula>IF(AND(AL994&gt;=0, RIGHT(TEXT(AL994,"0.#"),1)="."),TRUE,FALSE)</formula>
    </cfRule>
    <cfRule type="expression" dxfId="781" priority="83">
      <formula>IF(AND(AL994&lt;0, RIGHT(TEXT(AL994,"0.#"),1)&lt;&gt;"."),TRUE,FALSE)</formula>
    </cfRule>
    <cfRule type="expression" dxfId="780" priority="84">
      <formula>IF(AND(AL994&lt;0, RIGHT(TEXT(AL994,"0.#"),1)="."),TRUE,FALSE)</formula>
    </cfRule>
  </conditionalFormatting>
  <conditionalFormatting sqref="Y994:Y1023">
    <cfRule type="expression" dxfId="779" priority="79">
      <formula>IF(RIGHT(TEXT(Y994,"0.#"),1)=".",FALSE,TRUE)</formula>
    </cfRule>
    <cfRule type="expression" dxfId="778" priority="80">
      <formula>IF(RIGHT(TEXT(Y994,"0.#"),1)=".",TRUE,FALSE)</formula>
    </cfRule>
  </conditionalFormatting>
  <conditionalFormatting sqref="AL1027:AO1056">
    <cfRule type="expression" dxfId="777" priority="75">
      <formula>IF(AND(AL1027&gt;=0, RIGHT(TEXT(AL1027,"0.#"),1)&lt;&gt;"."),TRUE,FALSE)</formula>
    </cfRule>
    <cfRule type="expression" dxfId="776" priority="76">
      <formula>IF(AND(AL1027&gt;=0, RIGHT(TEXT(AL1027,"0.#"),1)="."),TRUE,FALSE)</formula>
    </cfRule>
    <cfRule type="expression" dxfId="775" priority="77">
      <formula>IF(AND(AL1027&lt;0, RIGHT(TEXT(AL1027,"0.#"),1)&lt;&gt;"."),TRUE,FALSE)</formula>
    </cfRule>
    <cfRule type="expression" dxfId="774" priority="78">
      <formula>IF(AND(AL1027&lt;0, RIGHT(TEXT(AL1027,"0.#"),1)="."),TRUE,FALSE)</formula>
    </cfRule>
  </conditionalFormatting>
  <conditionalFormatting sqref="Y1027:Y1056">
    <cfRule type="expression" dxfId="773" priority="73">
      <formula>IF(RIGHT(TEXT(Y1027,"0.#"),1)=".",FALSE,TRUE)</formula>
    </cfRule>
    <cfRule type="expression" dxfId="772" priority="74">
      <formula>IF(RIGHT(TEXT(Y1027,"0.#"),1)=".",TRUE,FALSE)</formula>
    </cfRule>
  </conditionalFormatting>
  <conditionalFormatting sqref="AL1060:AO1089">
    <cfRule type="expression" dxfId="771" priority="69">
      <formula>IF(AND(AL1060&gt;=0, RIGHT(TEXT(AL1060,"0.#"),1)&lt;&gt;"."),TRUE,FALSE)</formula>
    </cfRule>
    <cfRule type="expression" dxfId="770" priority="70">
      <formula>IF(AND(AL1060&gt;=0, RIGHT(TEXT(AL1060,"0.#"),1)="."),TRUE,FALSE)</formula>
    </cfRule>
    <cfRule type="expression" dxfId="769" priority="71">
      <formula>IF(AND(AL1060&lt;0, RIGHT(TEXT(AL1060,"0.#"),1)&lt;&gt;"."),TRUE,FALSE)</formula>
    </cfRule>
    <cfRule type="expression" dxfId="768" priority="72">
      <formula>IF(AND(AL1060&lt;0, RIGHT(TEXT(AL1060,"0.#"),1)="."),TRUE,FALSE)</formula>
    </cfRule>
  </conditionalFormatting>
  <conditionalFormatting sqref="Y1060:Y1089">
    <cfRule type="expression" dxfId="767" priority="67">
      <formula>IF(RIGHT(TEXT(Y1060,"0.#"),1)=".",FALSE,TRUE)</formula>
    </cfRule>
    <cfRule type="expression" dxfId="766" priority="68">
      <formula>IF(RIGHT(TEXT(Y1060,"0.#"),1)=".",TRUE,FALSE)</formula>
    </cfRule>
  </conditionalFormatting>
  <conditionalFormatting sqref="AL1093:AO1122">
    <cfRule type="expression" dxfId="765" priority="63">
      <formula>IF(AND(AL1093&gt;=0, RIGHT(TEXT(AL1093,"0.#"),1)&lt;&gt;"."),TRUE,FALSE)</formula>
    </cfRule>
    <cfRule type="expression" dxfId="764" priority="64">
      <formula>IF(AND(AL1093&gt;=0, RIGHT(TEXT(AL1093,"0.#"),1)="."),TRUE,FALSE)</formula>
    </cfRule>
    <cfRule type="expression" dxfId="763" priority="65">
      <formula>IF(AND(AL1093&lt;0, RIGHT(TEXT(AL1093,"0.#"),1)&lt;&gt;"."),TRUE,FALSE)</formula>
    </cfRule>
    <cfRule type="expression" dxfId="762" priority="66">
      <formula>IF(AND(AL1093&lt;0, RIGHT(TEXT(AL1093,"0.#"),1)="."),TRUE,FALSE)</formula>
    </cfRule>
  </conditionalFormatting>
  <conditionalFormatting sqref="Y1093:Y1122">
    <cfRule type="expression" dxfId="761" priority="61">
      <formula>IF(RIGHT(TEXT(Y1093,"0.#"),1)=".",FALSE,TRUE)</formula>
    </cfRule>
    <cfRule type="expression" dxfId="760" priority="62">
      <formula>IF(RIGHT(TEXT(Y1093,"0.#"),1)=".",TRUE,FALSE)</formula>
    </cfRule>
  </conditionalFormatting>
  <conditionalFormatting sqref="AL1126:AO1155">
    <cfRule type="expression" dxfId="759" priority="57">
      <formula>IF(AND(AL1126&gt;=0, RIGHT(TEXT(AL1126,"0.#"),1)&lt;&gt;"."),TRUE,FALSE)</formula>
    </cfRule>
    <cfRule type="expression" dxfId="758" priority="58">
      <formula>IF(AND(AL1126&gt;=0, RIGHT(TEXT(AL1126,"0.#"),1)="."),TRUE,FALSE)</formula>
    </cfRule>
    <cfRule type="expression" dxfId="757" priority="59">
      <formula>IF(AND(AL1126&lt;0, RIGHT(TEXT(AL1126,"0.#"),1)&lt;&gt;"."),TRUE,FALSE)</formula>
    </cfRule>
    <cfRule type="expression" dxfId="756" priority="60">
      <formula>IF(AND(AL1126&lt;0, RIGHT(TEXT(AL1126,"0.#"),1)="."),TRUE,FALSE)</formula>
    </cfRule>
  </conditionalFormatting>
  <conditionalFormatting sqref="Y1126:Y1155">
    <cfRule type="expression" dxfId="755" priority="55">
      <formula>IF(RIGHT(TEXT(Y1126,"0.#"),1)=".",FALSE,TRUE)</formula>
    </cfRule>
    <cfRule type="expression" dxfId="754" priority="56">
      <formula>IF(RIGHT(TEXT(Y1126,"0.#"),1)=".",TRUE,FALSE)</formula>
    </cfRule>
  </conditionalFormatting>
  <conditionalFormatting sqref="AL1159:AO1188">
    <cfRule type="expression" dxfId="753" priority="51">
      <formula>IF(AND(AL1159&gt;=0, RIGHT(TEXT(AL1159,"0.#"),1)&lt;&gt;"."),TRUE,FALSE)</formula>
    </cfRule>
    <cfRule type="expression" dxfId="752" priority="52">
      <formula>IF(AND(AL1159&gt;=0, RIGHT(TEXT(AL1159,"0.#"),1)="."),TRUE,FALSE)</formula>
    </cfRule>
    <cfRule type="expression" dxfId="751" priority="53">
      <formula>IF(AND(AL1159&lt;0, RIGHT(TEXT(AL1159,"0.#"),1)&lt;&gt;"."),TRUE,FALSE)</formula>
    </cfRule>
    <cfRule type="expression" dxfId="750" priority="54">
      <formula>IF(AND(AL1159&lt;0, RIGHT(TEXT(AL1159,"0.#"),1)="."),TRUE,FALSE)</formula>
    </cfRule>
  </conditionalFormatting>
  <conditionalFormatting sqref="Y1159:Y1188">
    <cfRule type="expression" dxfId="749" priority="49">
      <formula>IF(RIGHT(TEXT(Y1159,"0.#"),1)=".",FALSE,TRUE)</formula>
    </cfRule>
    <cfRule type="expression" dxfId="748" priority="50">
      <formula>IF(RIGHT(TEXT(Y1159,"0.#"),1)=".",TRUE,FALSE)</formula>
    </cfRule>
  </conditionalFormatting>
  <conditionalFormatting sqref="AL1192:AO1221">
    <cfRule type="expression" dxfId="747" priority="45">
      <formula>IF(AND(AL1192&gt;=0, RIGHT(TEXT(AL1192,"0.#"),1)&lt;&gt;"."),TRUE,FALSE)</formula>
    </cfRule>
    <cfRule type="expression" dxfId="746" priority="46">
      <formula>IF(AND(AL1192&gt;=0, RIGHT(TEXT(AL1192,"0.#"),1)="."),TRUE,FALSE)</formula>
    </cfRule>
    <cfRule type="expression" dxfId="745" priority="47">
      <formula>IF(AND(AL1192&lt;0, RIGHT(TEXT(AL1192,"0.#"),1)&lt;&gt;"."),TRUE,FALSE)</formula>
    </cfRule>
    <cfRule type="expression" dxfId="744" priority="48">
      <formula>IF(AND(AL1192&lt;0, RIGHT(TEXT(AL1192,"0.#"),1)="."),TRUE,FALSE)</formula>
    </cfRule>
  </conditionalFormatting>
  <conditionalFormatting sqref="Y1192:Y1221">
    <cfRule type="expression" dxfId="743" priority="43">
      <formula>IF(RIGHT(TEXT(Y1192,"0.#"),1)=".",FALSE,TRUE)</formula>
    </cfRule>
    <cfRule type="expression" dxfId="742" priority="44">
      <formula>IF(RIGHT(TEXT(Y1192,"0.#"),1)=".",TRUE,FALSE)</formula>
    </cfRule>
  </conditionalFormatting>
  <conditionalFormatting sqref="AL1225:AO1254">
    <cfRule type="expression" dxfId="741" priority="39">
      <formula>IF(AND(AL1225&gt;=0, RIGHT(TEXT(AL1225,"0.#"),1)&lt;&gt;"."),TRUE,FALSE)</formula>
    </cfRule>
    <cfRule type="expression" dxfId="740" priority="40">
      <formula>IF(AND(AL1225&gt;=0, RIGHT(TEXT(AL1225,"0.#"),1)="."),TRUE,FALSE)</formula>
    </cfRule>
    <cfRule type="expression" dxfId="739" priority="41">
      <formula>IF(AND(AL1225&lt;0, RIGHT(TEXT(AL1225,"0.#"),1)&lt;&gt;"."),TRUE,FALSE)</formula>
    </cfRule>
    <cfRule type="expression" dxfId="738" priority="42">
      <formula>IF(AND(AL1225&lt;0, RIGHT(TEXT(AL1225,"0.#"),1)="."),TRUE,FALSE)</formula>
    </cfRule>
  </conditionalFormatting>
  <conditionalFormatting sqref="Y1225:Y1254">
    <cfRule type="expression" dxfId="737" priority="37">
      <formula>IF(RIGHT(TEXT(Y1225,"0.#"),1)=".",FALSE,TRUE)</formula>
    </cfRule>
    <cfRule type="expression" dxfId="736" priority="38">
      <formula>IF(RIGHT(TEXT(Y1225,"0.#"),1)=".",TRUE,FALSE)</formula>
    </cfRule>
  </conditionalFormatting>
  <conditionalFormatting sqref="AL1258:AO1287">
    <cfRule type="expression" dxfId="735" priority="33">
      <formula>IF(AND(AL1258&gt;=0, RIGHT(TEXT(AL1258,"0.#"),1)&lt;&gt;"."),TRUE,FALSE)</formula>
    </cfRule>
    <cfRule type="expression" dxfId="734" priority="34">
      <formula>IF(AND(AL1258&gt;=0, RIGHT(TEXT(AL1258,"0.#"),1)="."),TRUE,FALSE)</formula>
    </cfRule>
    <cfRule type="expression" dxfId="733" priority="35">
      <formula>IF(AND(AL1258&lt;0, RIGHT(TEXT(AL1258,"0.#"),1)&lt;&gt;"."),TRUE,FALSE)</formula>
    </cfRule>
    <cfRule type="expression" dxfId="732" priority="36">
      <formula>IF(AND(AL1258&lt;0, RIGHT(TEXT(AL1258,"0.#"),1)="."),TRUE,FALSE)</formula>
    </cfRule>
  </conditionalFormatting>
  <conditionalFormatting sqref="Y1258:Y1287">
    <cfRule type="expression" dxfId="731" priority="31">
      <formula>IF(RIGHT(TEXT(Y1258,"0.#"),1)=".",FALSE,TRUE)</formula>
    </cfRule>
    <cfRule type="expression" dxfId="730" priority="32">
      <formula>IF(RIGHT(TEXT(Y1258,"0.#"),1)=".",TRUE,FALSE)</formula>
    </cfRule>
  </conditionalFormatting>
  <conditionalFormatting sqref="AL1291:AO1320">
    <cfRule type="expression" dxfId="729" priority="27">
      <formula>IF(AND(AL1291&gt;=0, RIGHT(TEXT(AL1291,"0.#"),1)&lt;&gt;"."),TRUE,FALSE)</formula>
    </cfRule>
    <cfRule type="expression" dxfId="728" priority="28">
      <formula>IF(AND(AL1291&gt;=0, RIGHT(TEXT(AL1291,"0.#"),1)="."),TRUE,FALSE)</formula>
    </cfRule>
    <cfRule type="expression" dxfId="727" priority="29">
      <formula>IF(AND(AL1291&lt;0, RIGHT(TEXT(AL1291,"0.#"),1)&lt;&gt;"."),TRUE,FALSE)</formula>
    </cfRule>
    <cfRule type="expression" dxfId="726" priority="30">
      <formula>IF(AND(AL1291&lt;0, RIGHT(TEXT(AL1291,"0.#"),1)="."),TRUE,FALSE)</formula>
    </cfRule>
  </conditionalFormatting>
  <conditionalFormatting sqref="Y1291:Y1320">
    <cfRule type="expression" dxfId="725" priority="25">
      <formula>IF(RIGHT(TEXT(Y1291,"0.#"),1)=".",FALSE,TRUE)</formula>
    </cfRule>
    <cfRule type="expression" dxfId="724" priority="26">
      <formula>IF(RIGHT(TEXT(Y1291,"0.#"),1)=".",TRUE,FALSE)</formula>
    </cfRule>
  </conditionalFormatting>
  <conditionalFormatting sqref="Y6:Y8">
    <cfRule type="expression" dxfId="723" priority="23">
      <formula>IF(RIGHT(TEXT(Y6,"0.#"),1)=".",FALSE,TRUE)</formula>
    </cfRule>
    <cfRule type="expression" dxfId="722" priority="24">
      <formula>IF(RIGHT(TEXT(Y6,"0.#"),1)=".",TRUE,FALSE)</formula>
    </cfRule>
  </conditionalFormatting>
  <conditionalFormatting sqref="Y4:Y5">
    <cfRule type="expression" dxfId="721" priority="21">
      <formula>IF(RIGHT(TEXT(Y4,"0.#"),1)=".",FALSE,TRUE)</formula>
    </cfRule>
    <cfRule type="expression" dxfId="720" priority="22">
      <formula>IF(RIGHT(TEXT(Y4,"0.#"),1)=".",TRUE,FALSE)</formula>
    </cfRule>
  </conditionalFormatting>
  <conditionalFormatting sqref="AL4:AO4">
    <cfRule type="expression" dxfId="719" priority="17">
      <formula>IF(AND(AL4&gt;=0, RIGHT(TEXT(AL4,"0.#"),1)&lt;&gt;"."),TRUE,FALSE)</formula>
    </cfRule>
    <cfRule type="expression" dxfId="718" priority="18">
      <formula>IF(AND(AL4&gt;=0, RIGHT(TEXT(AL4,"0.#"),1)="."),TRUE,FALSE)</formula>
    </cfRule>
    <cfRule type="expression" dxfId="717" priority="19">
      <formula>IF(AND(AL4&lt;0, RIGHT(TEXT(AL4,"0.#"),1)&lt;&gt;"."),TRUE,FALSE)</formula>
    </cfRule>
    <cfRule type="expression" dxfId="716" priority="20">
      <formula>IF(AND(AL4&lt;0, RIGHT(TEXT(AL4,"0.#"),1)="."),TRUE,FALSE)</formula>
    </cfRule>
  </conditionalFormatting>
  <conditionalFormatting sqref="AL5:AO5">
    <cfRule type="expression" dxfId="715" priority="13">
      <formula>IF(AND(AL5&gt;=0, RIGHT(TEXT(AL5,"0.#"),1)&lt;&gt;"."),TRUE,FALSE)</formula>
    </cfRule>
    <cfRule type="expression" dxfId="714" priority="14">
      <formula>IF(AND(AL5&gt;=0, RIGHT(TEXT(AL5,"0.#"),1)="."),TRUE,FALSE)</formula>
    </cfRule>
    <cfRule type="expression" dxfId="713" priority="15">
      <formula>IF(AND(AL5&lt;0, RIGHT(TEXT(AL5,"0.#"),1)&lt;&gt;"."),TRUE,FALSE)</formula>
    </cfRule>
    <cfRule type="expression" dxfId="712" priority="16">
      <formula>IF(AND(AL5&lt;0, RIGHT(TEXT(AL5,"0.#"),1)="."),TRUE,FALSE)</formula>
    </cfRule>
  </conditionalFormatting>
  <conditionalFormatting sqref="AL6:AO6">
    <cfRule type="expression" dxfId="711" priority="9">
      <formula>IF(AND(AL6&gt;=0, RIGHT(TEXT(AL6,"0.#"),1)&lt;&gt;"."),TRUE,FALSE)</formula>
    </cfRule>
    <cfRule type="expression" dxfId="710" priority="10">
      <formula>IF(AND(AL6&gt;=0, RIGHT(TEXT(AL6,"0.#"),1)="."),TRUE,FALSE)</formula>
    </cfRule>
    <cfRule type="expression" dxfId="709" priority="11">
      <formula>IF(AND(AL6&lt;0, RIGHT(TEXT(AL6,"0.#"),1)&lt;&gt;"."),TRUE,FALSE)</formula>
    </cfRule>
    <cfRule type="expression" dxfId="708" priority="12">
      <formula>IF(AND(AL6&lt;0, RIGHT(TEXT(AL6,"0.#"),1)="."),TRUE,FALSE)</formula>
    </cfRule>
  </conditionalFormatting>
  <conditionalFormatting sqref="AL7:AO7">
    <cfRule type="expression" dxfId="707" priority="5">
      <formula>IF(AND(AL7&gt;=0, RIGHT(TEXT(AL7,"0.#"),1)&lt;&gt;"."),TRUE,FALSE)</formula>
    </cfRule>
    <cfRule type="expression" dxfId="706" priority="6">
      <formula>IF(AND(AL7&gt;=0, RIGHT(TEXT(AL7,"0.#"),1)="."),TRUE,FALSE)</formula>
    </cfRule>
    <cfRule type="expression" dxfId="705" priority="7">
      <formula>IF(AND(AL7&lt;0, RIGHT(TEXT(AL7,"0.#"),1)&lt;&gt;"."),TRUE,FALSE)</formula>
    </cfRule>
    <cfRule type="expression" dxfId="704" priority="8">
      <formula>IF(AND(AL7&lt;0, RIGHT(TEXT(AL7,"0.#"),1)="."),TRUE,FALSE)</formula>
    </cfRule>
  </conditionalFormatting>
  <conditionalFormatting sqref="AL8:AO8">
    <cfRule type="expression" dxfId="703" priority="1">
      <formula>IF(AND(AL8&gt;=0, RIGHT(TEXT(AL8,"0.#"),1)&lt;&gt;"."),TRUE,FALSE)</formula>
    </cfRule>
    <cfRule type="expression" dxfId="702" priority="2">
      <formula>IF(AND(AL8&gt;=0, RIGHT(TEXT(AL8,"0.#"),1)="."),TRUE,FALSE)</formula>
    </cfRule>
    <cfRule type="expression" dxfId="701" priority="3">
      <formula>IF(AND(AL8&lt;0, RIGHT(TEXT(AL8,"0.#"),1)&lt;&gt;"."),TRUE,FALSE)</formula>
    </cfRule>
    <cfRule type="expression" dxfId="700" priority="4">
      <formula>IF(AND(AL8&lt;0, RIGHT(TEXT(AL8,"0.#"),1)="."),TRUE,FALSE)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'C:\Users\KATGX\Desktop\[【様式】行政事業レビューシート(R3年度)v1.0.xlsx]入力規則等'!#REF!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343</v>
      </c>
      <c r="B2" s="518"/>
      <c r="C2" s="518"/>
      <c r="D2" s="518"/>
      <c r="E2" s="518"/>
      <c r="F2" s="519"/>
      <c r="G2" s="799" t="s">
        <v>146</v>
      </c>
      <c r="H2" s="784"/>
      <c r="I2" s="784"/>
      <c r="J2" s="784"/>
      <c r="K2" s="784"/>
      <c r="L2" s="784"/>
      <c r="M2" s="784"/>
      <c r="N2" s="784"/>
      <c r="O2" s="785"/>
      <c r="P2" s="783" t="s">
        <v>59</v>
      </c>
      <c r="Q2" s="784"/>
      <c r="R2" s="784"/>
      <c r="S2" s="784"/>
      <c r="T2" s="784"/>
      <c r="U2" s="784"/>
      <c r="V2" s="784"/>
      <c r="W2" s="784"/>
      <c r="X2" s="785"/>
      <c r="Y2" s="1032"/>
      <c r="Z2" s="410"/>
      <c r="AA2" s="411"/>
      <c r="AB2" s="1036" t="s">
        <v>11</v>
      </c>
      <c r="AC2" s="1037"/>
      <c r="AD2" s="1038"/>
      <c r="AE2" s="1024" t="s">
        <v>384</v>
      </c>
      <c r="AF2" s="1024"/>
      <c r="AG2" s="1024"/>
      <c r="AH2" s="1024"/>
      <c r="AI2" s="1024" t="s">
        <v>406</v>
      </c>
      <c r="AJ2" s="1024"/>
      <c r="AK2" s="1024"/>
      <c r="AL2" s="463"/>
      <c r="AM2" s="1024" t="s">
        <v>503</v>
      </c>
      <c r="AN2" s="1024"/>
      <c r="AO2" s="1024"/>
      <c r="AP2" s="463"/>
      <c r="AQ2" s="216" t="s">
        <v>231</v>
      </c>
      <c r="AR2" s="200"/>
      <c r="AS2" s="200"/>
      <c r="AT2" s="201"/>
      <c r="AU2" s="370" t="s">
        <v>134</v>
      </c>
      <c r="AV2" s="370"/>
      <c r="AW2" s="370"/>
      <c r="AX2" s="371"/>
      <c r="AY2" s="34">
        <f>COUNTA($G$4)</f>
        <v>0</v>
      </c>
    </row>
    <row r="3" spans="1:51" ht="18.75" customHeight="1" x14ac:dyDescent="0.15">
      <c r="A3" s="517"/>
      <c r="B3" s="518"/>
      <c r="C3" s="518"/>
      <c r="D3" s="518"/>
      <c r="E3" s="518"/>
      <c r="F3" s="519"/>
      <c r="G3" s="572"/>
      <c r="H3" s="376"/>
      <c r="I3" s="376"/>
      <c r="J3" s="376"/>
      <c r="K3" s="376"/>
      <c r="L3" s="376"/>
      <c r="M3" s="376"/>
      <c r="N3" s="376"/>
      <c r="O3" s="573"/>
      <c r="P3" s="585"/>
      <c r="Q3" s="376"/>
      <c r="R3" s="376"/>
      <c r="S3" s="376"/>
      <c r="T3" s="376"/>
      <c r="U3" s="376"/>
      <c r="V3" s="376"/>
      <c r="W3" s="376"/>
      <c r="X3" s="573"/>
      <c r="Y3" s="1033"/>
      <c r="Z3" s="1034"/>
      <c r="AA3" s="1035"/>
      <c r="AB3" s="1039"/>
      <c r="AC3" s="1040"/>
      <c r="AD3" s="1041"/>
      <c r="AE3" s="387"/>
      <c r="AF3" s="387"/>
      <c r="AG3" s="387"/>
      <c r="AH3" s="387"/>
      <c r="AI3" s="387"/>
      <c r="AJ3" s="387"/>
      <c r="AK3" s="387"/>
      <c r="AL3" s="333"/>
      <c r="AM3" s="387"/>
      <c r="AN3" s="387"/>
      <c r="AO3" s="387"/>
      <c r="AP3" s="333"/>
      <c r="AQ3" s="271"/>
      <c r="AR3" s="272"/>
      <c r="AS3" s="180" t="s">
        <v>232</v>
      </c>
      <c r="AT3" s="203"/>
      <c r="AU3" s="272"/>
      <c r="AV3" s="272"/>
      <c r="AW3" s="376" t="s">
        <v>179</v>
      </c>
      <c r="AX3" s="377"/>
      <c r="AY3" s="34">
        <f>$AY$2</f>
        <v>0</v>
      </c>
    </row>
    <row r="4" spans="1:51" ht="22.5" customHeight="1" x14ac:dyDescent="0.15">
      <c r="A4" s="520"/>
      <c r="B4" s="518"/>
      <c r="C4" s="518"/>
      <c r="D4" s="518"/>
      <c r="E4" s="518"/>
      <c r="F4" s="519"/>
      <c r="G4" s="545"/>
      <c r="H4" s="1042"/>
      <c r="I4" s="1042"/>
      <c r="J4" s="1042"/>
      <c r="K4" s="1042"/>
      <c r="L4" s="1042"/>
      <c r="M4" s="1042"/>
      <c r="N4" s="1042"/>
      <c r="O4" s="1043"/>
      <c r="P4" s="192"/>
      <c r="Q4" s="1050"/>
      <c r="R4" s="1050"/>
      <c r="S4" s="1050"/>
      <c r="T4" s="1050"/>
      <c r="U4" s="1050"/>
      <c r="V4" s="1050"/>
      <c r="W4" s="1050"/>
      <c r="X4" s="1051"/>
      <c r="Y4" s="1028" t="s">
        <v>12</v>
      </c>
      <c r="Z4" s="1029"/>
      <c r="AA4" s="1030"/>
      <c r="AB4" s="556"/>
      <c r="AC4" s="1031"/>
      <c r="AD4" s="1031"/>
      <c r="AE4" s="364"/>
      <c r="AF4" s="365"/>
      <c r="AG4" s="365"/>
      <c r="AH4" s="365"/>
      <c r="AI4" s="364"/>
      <c r="AJ4" s="365"/>
      <c r="AK4" s="365"/>
      <c r="AL4" s="365"/>
      <c r="AM4" s="364"/>
      <c r="AN4" s="365"/>
      <c r="AO4" s="365"/>
      <c r="AP4" s="365"/>
      <c r="AQ4" s="167"/>
      <c r="AR4" s="168"/>
      <c r="AS4" s="168"/>
      <c r="AT4" s="169"/>
      <c r="AU4" s="365"/>
      <c r="AV4" s="365"/>
      <c r="AW4" s="365"/>
      <c r="AX4" s="366"/>
      <c r="AY4" s="34">
        <f t="shared" ref="AY4:AY8" si="0">$AY$2</f>
        <v>0</v>
      </c>
    </row>
    <row r="5" spans="1:51" ht="22.5" customHeight="1" x14ac:dyDescent="0.15">
      <c r="A5" s="521"/>
      <c r="B5" s="522"/>
      <c r="C5" s="522"/>
      <c r="D5" s="522"/>
      <c r="E5" s="522"/>
      <c r="F5" s="523"/>
      <c r="G5" s="1044"/>
      <c r="H5" s="1045"/>
      <c r="I5" s="1045"/>
      <c r="J5" s="1045"/>
      <c r="K5" s="1045"/>
      <c r="L5" s="1045"/>
      <c r="M5" s="1045"/>
      <c r="N5" s="1045"/>
      <c r="O5" s="1046"/>
      <c r="P5" s="1052"/>
      <c r="Q5" s="1052"/>
      <c r="R5" s="1052"/>
      <c r="S5" s="1052"/>
      <c r="T5" s="1052"/>
      <c r="U5" s="1052"/>
      <c r="V5" s="1052"/>
      <c r="W5" s="1052"/>
      <c r="X5" s="1053"/>
      <c r="Y5" s="304" t="s">
        <v>54</v>
      </c>
      <c r="Z5" s="1025"/>
      <c r="AA5" s="1026"/>
      <c r="AB5" s="527"/>
      <c r="AC5" s="1027"/>
      <c r="AD5" s="1027"/>
      <c r="AE5" s="364"/>
      <c r="AF5" s="365"/>
      <c r="AG5" s="365"/>
      <c r="AH5" s="365"/>
      <c r="AI5" s="364"/>
      <c r="AJ5" s="365"/>
      <c r="AK5" s="365"/>
      <c r="AL5" s="365"/>
      <c r="AM5" s="364"/>
      <c r="AN5" s="365"/>
      <c r="AO5" s="365"/>
      <c r="AP5" s="365"/>
      <c r="AQ5" s="167"/>
      <c r="AR5" s="168"/>
      <c r="AS5" s="168"/>
      <c r="AT5" s="169"/>
      <c r="AU5" s="365"/>
      <c r="AV5" s="365"/>
      <c r="AW5" s="365"/>
      <c r="AX5" s="366"/>
      <c r="AY5" s="34">
        <f t="shared" si="0"/>
        <v>0</v>
      </c>
    </row>
    <row r="6" spans="1:51" ht="22.5" customHeight="1" x14ac:dyDescent="0.15">
      <c r="A6" s="521"/>
      <c r="B6" s="522"/>
      <c r="C6" s="522"/>
      <c r="D6" s="522"/>
      <c r="E6" s="522"/>
      <c r="F6" s="523"/>
      <c r="G6" s="1047"/>
      <c r="H6" s="1048"/>
      <c r="I6" s="1048"/>
      <c r="J6" s="1048"/>
      <c r="K6" s="1048"/>
      <c r="L6" s="1048"/>
      <c r="M6" s="1048"/>
      <c r="N6" s="1048"/>
      <c r="O6" s="1049"/>
      <c r="P6" s="1054"/>
      <c r="Q6" s="1054"/>
      <c r="R6" s="1054"/>
      <c r="S6" s="1054"/>
      <c r="T6" s="1054"/>
      <c r="U6" s="1054"/>
      <c r="V6" s="1054"/>
      <c r="W6" s="1054"/>
      <c r="X6" s="1055"/>
      <c r="Y6" s="1056" t="s">
        <v>13</v>
      </c>
      <c r="Z6" s="1025"/>
      <c r="AA6" s="1026"/>
      <c r="AB6" s="466" t="s">
        <v>180</v>
      </c>
      <c r="AC6" s="1057"/>
      <c r="AD6" s="1057"/>
      <c r="AE6" s="364"/>
      <c r="AF6" s="365"/>
      <c r="AG6" s="365"/>
      <c r="AH6" s="365"/>
      <c r="AI6" s="364"/>
      <c r="AJ6" s="365"/>
      <c r="AK6" s="365"/>
      <c r="AL6" s="365"/>
      <c r="AM6" s="364"/>
      <c r="AN6" s="365"/>
      <c r="AO6" s="365"/>
      <c r="AP6" s="365"/>
      <c r="AQ6" s="167"/>
      <c r="AR6" s="168"/>
      <c r="AS6" s="168"/>
      <c r="AT6" s="169"/>
      <c r="AU6" s="365"/>
      <c r="AV6" s="365"/>
      <c r="AW6" s="365"/>
      <c r="AX6" s="366"/>
      <c r="AY6" s="34">
        <f t="shared" si="0"/>
        <v>0</v>
      </c>
    </row>
    <row r="7" spans="1:51" customFormat="1" ht="23.25" customHeight="1" x14ac:dyDescent="0.15">
      <c r="A7" s="900" t="s">
        <v>374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7" t="s">
        <v>343</v>
      </c>
      <c r="B9" s="518"/>
      <c r="C9" s="518"/>
      <c r="D9" s="518"/>
      <c r="E9" s="518"/>
      <c r="F9" s="519"/>
      <c r="G9" s="799" t="s">
        <v>146</v>
      </c>
      <c r="H9" s="784"/>
      <c r="I9" s="784"/>
      <c r="J9" s="784"/>
      <c r="K9" s="784"/>
      <c r="L9" s="784"/>
      <c r="M9" s="784"/>
      <c r="N9" s="784"/>
      <c r="O9" s="785"/>
      <c r="P9" s="783" t="s">
        <v>59</v>
      </c>
      <c r="Q9" s="784"/>
      <c r="R9" s="784"/>
      <c r="S9" s="784"/>
      <c r="T9" s="784"/>
      <c r="U9" s="784"/>
      <c r="V9" s="784"/>
      <c r="W9" s="784"/>
      <c r="X9" s="785"/>
      <c r="Y9" s="1032"/>
      <c r="Z9" s="410"/>
      <c r="AA9" s="411"/>
      <c r="AB9" s="1036" t="s">
        <v>11</v>
      </c>
      <c r="AC9" s="1037"/>
      <c r="AD9" s="1038"/>
      <c r="AE9" s="1024" t="s">
        <v>384</v>
      </c>
      <c r="AF9" s="1024"/>
      <c r="AG9" s="1024"/>
      <c r="AH9" s="1024"/>
      <c r="AI9" s="1024" t="s">
        <v>406</v>
      </c>
      <c r="AJ9" s="1024"/>
      <c r="AK9" s="1024"/>
      <c r="AL9" s="463"/>
      <c r="AM9" s="1024" t="s">
        <v>503</v>
      </c>
      <c r="AN9" s="1024"/>
      <c r="AO9" s="1024"/>
      <c r="AP9" s="463"/>
      <c r="AQ9" s="216" t="s">
        <v>231</v>
      </c>
      <c r="AR9" s="200"/>
      <c r="AS9" s="200"/>
      <c r="AT9" s="201"/>
      <c r="AU9" s="370" t="s">
        <v>134</v>
      </c>
      <c r="AV9" s="370"/>
      <c r="AW9" s="370"/>
      <c r="AX9" s="371"/>
      <c r="AY9" s="34">
        <f>COUNTA($G$11)</f>
        <v>0</v>
      </c>
    </row>
    <row r="10" spans="1:51" ht="18.75" customHeight="1" x14ac:dyDescent="0.15">
      <c r="A10" s="517"/>
      <c r="B10" s="518"/>
      <c r="C10" s="518"/>
      <c r="D10" s="518"/>
      <c r="E10" s="518"/>
      <c r="F10" s="519"/>
      <c r="G10" s="572"/>
      <c r="H10" s="376"/>
      <c r="I10" s="376"/>
      <c r="J10" s="376"/>
      <c r="K10" s="376"/>
      <c r="L10" s="376"/>
      <c r="M10" s="376"/>
      <c r="N10" s="376"/>
      <c r="O10" s="573"/>
      <c r="P10" s="585"/>
      <c r="Q10" s="376"/>
      <c r="R10" s="376"/>
      <c r="S10" s="376"/>
      <c r="T10" s="376"/>
      <c r="U10" s="376"/>
      <c r="V10" s="376"/>
      <c r="W10" s="376"/>
      <c r="X10" s="573"/>
      <c r="Y10" s="1033"/>
      <c r="Z10" s="1034"/>
      <c r="AA10" s="1035"/>
      <c r="AB10" s="1039"/>
      <c r="AC10" s="1040"/>
      <c r="AD10" s="1041"/>
      <c r="AE10" s="387"/>
      <c r="AF10" s="387"/>
      <c r="AG10" s="387"/>
      <c r="AH10" s="387"/>
      <c r="AI10" s="387"/>
      <c r="AJ10" s="387"/>
      <c r="AK10" s="387"/>
      <c r="AL10" s="333"/>
      <c r="AM10" s="387"/>
      <c r="AN10" s="387"/>
      <c r="AO10" s="387"/>
      <c r="AP10" s="333"/>
      <c r="AQ10" s="271"/>
      <c r="AR10" s="272"/>
      <c r="AS10" s="180" t="s">
        <v>232</v>
      </c>
      <c r="AT10" s="203"/>
      <c r="AU10" s="272"/>
      <c r="AV10" s="272"/>
      <c r="AW10" s="376" t="s">
        <v>179</v>
      </c>
      <c r="AX10" s="377"/>
      <c r="AY10" s="34">
        <f>$AY$9</f>
        <v>0</v>
      </c>
    </row>
    <row r="11" spans="1:51" ht="22.5" customHeight="1" x14ac:dyDescent="0.15">
      <c r="A11" s="520"/>
      <c r="B11" s="518"/>
      <c r="C11" s="518"/>
      <c r="D11" s="518"/>
      <c r="E11" s="518"/>
      <c r="F11" s="519"/>
      <c r="G11" s="545"/>
      <c r="H11" s="1042"/>
      <c r="I11" s="1042"/>
      <c r="J11" s="1042"/>
      <c r="K11" s="1042"/>
      <c r="L11" s="1042"/>
      <c r="M11" s="1042"/>
      <c r="N11" s="1042"/>
      <c r="O11" s="1043"/>
      <c r="P11" s="192"/>
      <c r="Q11" s="1050"/>
      <c r="R11" s="1050"/>
      <c r="S11" s="1050"/>
      <c r="T11" s="1050"/>
      <c r="U11" s="1050"/>
      <c r="V11" s="1050"/>
      <c r="W11" s="1050"/>
      <c r="X11" s="1051"/>
      <c r="Y11" s="1028" t="s">
        <v>12</v>
      </c>
      <c r="Z11" s="1029"/>
      <c r="AA11" s="1030"/>
      <c r="AB11" s="556"/>
      <c r="AC11" s="1031"/>
      <c r="AD11" s="1031"/>
      <c r="AE11" s="364"/>
      <c r="AF11" s="365"/>
      <c r="AG11" s="365"/>
      <c r="AH11" s="365"/>
      <c r="AI11" s="364"/>
      <c r="AJ11" s="365"/>
      <c r="AK11" s="365"/>
      <c r="AL11" s="365"/>
      <c r="AM11" s="364"/>
      <c r="AN11" s="365"/>
      <c r="AO11" s="365"/>
      <c r="AP11" s="365"/>
      <c r="AQ11" s="167"/>
      <c r="AR11" s="168"/>
      <c r="AS11" s="168"/>
      <c r="AT11" s="169"/>
      <c r="AU11" s="365"/>
      <c r="AV11" s="365"/>
      <c r="AW11" s="365"/>
      <c r="AX11" s="366"/>
      <c r="AY11" s="34">
        <f t="shared" ref="AY11:AY15" si="1">$AY$9</f>
        <v>0</v>
      </c>
    </row>
    <row r="12" spans="1:51" ht="22.5" customHeight="1" x14ac:dyDescent="0.15">
      <c r="A12" s="521"/>
      <c r="B12" s="522"/>
      <c r="C12" s="522"/>
      <c r="D12" s="522"/>
      <c r="E12" s="522"/>
      <c r="F12" s="523"/>
      <c r="G12" s="1044"/>
      <c r="H12" s="1045"/>
      <c r="I12" s="1045"/>
      <c r="J12" s="1045"/>
      <c r="K12" s="1045"/>
      <c r="L12" s="1045"/>
      <c r="M12" s="1045"/>
      <c r="N12" s="1045"/>
      <c r="O12" s="1046"/>
      <c r="P12" s="1052"/>
      <c r="Q12" s="1052"/>
      <c r="R12" s="1052"/>
      <c r="S12" s="1052"/>
      <c r="T12" s="1052"/>
      <c r="U12" s="1052"/>
      <c r="V12" s="1052"/>
      <c r="W12" s="1052"/>
      <c r="X12" s="1053"/>
      <c r="Y12" s="304" t="s">
        <v>54</v>
      </c>
      <c r="Z12" s="1025"/>
      <c r="AA12" s="1026"/>
      <c r="AB12" s="527"/>
      <c r="AC12" s="1027"/>
      <c r="AD12" s="1027"/>
      <c r="AE12" s="364"/>
      <c r="AF12" s="365"/>
      <c r="AG12" s="365"/>
      <c r="AH12" s="365"/>
      <c r="AI12" s="364"/>
      <c r="AJ12" s="365"/>
      <c r="AK12" s="365"/>
      <c r="AL12" s="365"/>
      <c r="AM12" s="364"/>
      <c r="AN12" s="365"/>
      <c r="AO12" s="365"/>
      <c r="AP12" s="365"/>
      <c r="AQ12" s="167"/>
      <c r="AR12" s="168"/>
      <c r="AS12" s="168"/>
      <c r="AT12" s="169"/>
      <c r="AU12" s="365"/>
      <c r="AV12" s="365"/>
      <c r="AW12" s="365"/>
      <c r="AX12" s="366"/>
      <c r="AY12" s="34">
        <f t="shared" si="1"/>
        <v>0</v>
      </c>
    </row>
    <row r="13" spans="1:51" ht="22.5" customHeight="1" x14ac:dyDescent="0.15">
      <c r="A13" s="652"/>
      <c r="B13" s="653"/>
      <c r="C13" s="653"/>
      <c r="D13" s="653"/>
      <c r="E13" s="653"/>
      <c r="F13" s="654"/>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66" t="s">
        <v>180</v>
      </c>
      <c r="AC13" s="1057"/>
      <c r="AD13" s="1057"/>
      <c r="AE13" s="364"/>
      <c r="AF13" s="365"/>
      <c r="AG13" s="365"/>
      <c r="AH13" s="365"/>
      <c r="AI13" s="364"/>
      <c r="AJ13" s="365"/>
      <c r="AK13" s="365"/>
      <c r="AL13" s="365"/>
      <c r="AM13" s="364"/>
      <c r="AN13" s="365"/>
      <c r="AO13" s="365"/>
      <c r="AP13" s="365"/>
      <c r="AQ13" s="167"/>
      <c r="AR13" s="168"/>
      <c r="AS13" s="168"/>
      <c r="AT13" s="169"/>
      <c r="AU13" s="365"/>
      <c r="AV13" s="365"/>
      <c r="AW13" s="365"/>
      <c r="AX13" s="366"/>
      <c r="AY13" s="34">
        <f t="shared" si="1"/>
        <v>0</v>
      </c>
    </row>
    <row r="14" spans="1:51" customFormat="1" ht="23.25" customHeight="1" x14ac:dyDescent="0.15">
      <c r="A14" s="900" t="s">
        <v>374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7" t="s">
        <v>343</v>
      </c>
      <c r="B16" s="518"/>
      <c r="C16" s="518"/>
      <c r="D16" s="518"/>
      <c r="E16" s="518"/>
      <c r="F16" s="519"/>
      <c r="G16" s="799" t="s">
        <v>146</v>
      </c>
      <c r="H16" s="784"/>
      <c r="I16" s="784"/>
      <c r="J16" s="784"/>
      <c r="K16" s="784"/>
      <c r="L16" s="784"/>
      <c r="M16" s="784"/>
      <c r="N16" s="784"/>
      <c r="O16" s="785"/>
      <c r="P16" s="783" t="s">
        <v>59</v>
      </c>
      <c r="Q16" s="784"/>
      <c r="R16" s="784"/>
      <c r="S16" s="784"/>
      <c r="T16" s="784"/>
      <c r="U16" s="784"/>
      <c r="V16" s="784"/>
      <c r="W16" s="784"/>
      <c r="X16" s="785"/>
      <c r="Y16" s="1032"/>
      <c r="Z16" s="410"/>
      <c r="AA16" s="411"/>
      <c r="AB16" s="1036" t="s">
        <v>11</v>
      </c>
      <c r="AC16" s="1037"/>
      <c r="AD16" s="1038"/>
      <c r="AE16" s="1024" t="s">
        <v>384</v>
      </c>
      <c r="AF16" s="1024"/>
      <c r="AG16" s="1024"/>
      <c r="AH16" s="1024"/>
      <c r="AI16" s="1024" t="s">
        <v>406</v>
      </c>
      <c r="AJ16" s="1024"/>
      <c r="AK16" s="1024"/>
      <c r="AL16" s="463"/>
      <c r="AM16" s="1024" t="s">
        <v>503</v>
      </c>
      <c r="AN16" s="1024"/>
      <c r="AO16" s="1024"/>
      <c r="AP16" s="463"/>
      <c r="AQ16" s="216" t="s">
        <v>231</v>
      </c>
      <c r="AR16" s="200"/>
      <c r="AS16" s="200"/>
      <c r="AT16" s="201"/>
      <c r="AU16" s="370" t="s">
        <v>134</v>
      </c>
      <c r="AV16" s="370"/>
      <c r="AW16" s="370"/>
      <c r="AX16" s="371"/>
      <c r="AY16" s="34">
        <f>COUNTA($G$18)</f>
        <v>0</v>
      </c>
    </row>
    <row r="17" spans="1:51" ht="18.75" customHeight="1" x14ac:dyDescent="0.15">
      <c r="A17" s="517"/>
      <c r="B17" s="518"/>
      <c r="C17" s="518"/>
      <c r="D17" s="518"/>
      <c r="E17" s="518"/>
      <c r="F17" s="519"/>
      <c r="G17" s="572"/>
      <c r="H17" s="376"/>
      <c r="I17" s="376"/>
      <c r="J17" s="376"/>
      <c r="K17" s="376"/>
      <c r="L17" s="376"/>
      <c r="M17" s="376"/>
      <c r="N17" s="376"/>
      <c r="O17" s="573"/>
      <c r="P17" s="585"/>
      <c r="Q17" s="376"/>
      <c r="R17" s="376"/>
      <c r="S17" s="376"/>
      <c r="T17" s="376"/>
      <c r="U17" s="376"/>
      <c r="V17" s="376"/>
      <c r="W17" s="376"/>
      <c r="X17" s="573"/>
      <c r="Y17" s="1033"/>
      <c r="Z17" s="1034"/>
      <c r="AA17" s="1035"/>
      <c r="AB17" s="1039"/>
      <c r="AC17" s="1040"/>
      <c r="AD17" s="1041"/>
      <c r="AE17" s="387"/>
      <c r="AF17" s="387"/>
      <c r="AG17" s="387"/>
      <c r="AH17" s="387"/>
      <c r="AI17" s="387"/>
      <c r="AJ17" s="387"/>
      <c r="AK17" s="387"/>
      <c r="AL17" s="333"/>
      <c r="AM17" s="387"/>
      <c r="AN17" s="387"/>
      <c r="AO17" s="387"/>
      <c r="AP17" s="333"/>
      <c r="AQ17" s="271"/>
      <c r="AR17" s="272"/>
      <c r="AS17" s="180" t="s">
        <v>232</v>
      </c>
      <c r="AT17" s="203"/>
      <c r="AU17" s="272"/>
      <c r="AV17" s="272"/>
      <c r="AW17" s="376" t="s">
        <v>179</v>
      </c>
      <c r="AX17" s="377"/>
      <c r="AY17" s="34">
        <f>$AY$16</f>
        <v>0</v>
      </c>
    </row>
    <row r="18" spans="1:51" ht="22.5" customHeight="1" x14ac:dyDescent="0.15">
      <c r="A18" s="520"/>
      <c r="B18" s="518"/>
      <c r="C18" s="518"/>
      <c r="D18" s="518"/>
      <c r="E18" s="518"/>
      <c r="F18" s="519"/>
      <c r="G18" s="545"/>
      <c r="H18" s="1042"/>
      <c r="I18" s="1042"/>
      <c r="J18" s="1042"/>
      <c r="K18" s="1042"/>
      <c r="L18" s="1042"/>
      <c r="M18" s="1042"/>
      <c r="N18" s="1042"/>
      <c r="O18" s="1043"/>
      <c r="P18" s="192"/>
      <c r="Q18" s="1050"/>
      <c r="R18" s="1050"/>
      <c r="S18" s="1050"/>
      <c r="T18" s="1050"/>
      <c r="U18" s="1050"/>
      <c r="V18" s="1050"/>
      <c r="W18" s="1050"/>
      <c r="X18" s="1051"/>
      <c r="Y18" s="1028" t="s">
        <v>12</v>
      </c>
      <c r="Z18" s="1029"/>
      <c r="AA18" s="1030"/>
      <c r="AB18" s="556"/>
      <c r="AC18" s="1031"/>
      <c r="AD18" s="1031"/>
      <c r="AE18" s="364"/>
      <c r="AF18" s="365"/>
      <c r="AG18" s="365"/>
      <c r="AH18" s="365"/>
      <c r="AI18" s="364"/>
      <c r="AJ18" s="365"/>
      <c r="AK18" s="365"/>
      <c r="AL18" s="365"/>
      <c r="AM18" s="364"/>
      <c r="AN18" s="365"/>
      <c r="AO18" s="365"/>
      <c r="AP18" s="365"/>
      <c r="AQ18" s="167"/>
      <c r="AR18" s="168"/>
      <c r="AS18" s="168"/>
      <c r="AT18" s="169"/>
      <c r="AU18" s="365"/>
      <c r="AV18" s="365"/>
      <c r="AW18" s="365"/>
      <c r="AX18" s="366"/>
      <c r="AY18" s="34">
        <f t="shared" ref="AY18:AY22" si="2">$AY$16</f>
        <v>0</v>
      </c>
    </row>
    <row r="19" spans="1:51" ht="22.5" customHeight="1" x14ac:dyDescent="0.15">
      <c r="A19" s="521"/>
      <c r="B19" s="522"/>
      <c r="C19" s="522"/>
      <c r="D19" s="522"/>
      <c r="E19" s="522"/>
      <c r="F19" s="523"/>
      <c r="G19" s="1044"/>
      <c r="H19" s="1045"/>
      <c r="I19" s="1045"/>
      <c r="J19" s="1045"/>
      <c r="K19" s="1045"/>
      <c r="L19" s="1045"/>
      <c r="M19" s="1045"/>
      <c r="N19" s="1045"/>
      <c r="O19" s="1046"/>
      <c r="P19" s="1052"/>
      <c r="Q19" s="1052"/>
      <c r="R19" s="1052"/>
      <c r="S19" s="1052"/>
      <c r="T19" s="1052"/>
      <c r="U19" s="1052"/>
      <c r="V19" s="1052"/>
      <c r="W19" s="1052"/>
      <c r="X19" s="1053"/>
      <c r="Y19" s="304" t="s">
        <v>54</v>
      </c>
      <c r="Z19" s="1025"/>
      <c r="AA19" s="1026"/>
      <c r="AB19" s="527"/>
      <c r="AC19" s="1027"/>
      <c r="AD19" s="1027"/>
      <c r="AE19" s="364"/>
      <c r="AF19" s="365"/>
      <c r="AG19" s="365"/>
      <c r="AH19" s="365"/>
      <c r="AI19" s="364"/>
      <c r="AJ19" s="365"/>
      <c r="AK19" s="365"/>
      <c r="AL19" s="365"/>
      <c r="AM19" s="364"/>
      <c r="AN19" s="365"/>
      <c r="AO19" s="365"/>
      <c r="AP19" s="365"/>
      <c r="AQ19" s="167"/>
      <c r="AR19" s="168"/>
      <c r="AS19" s="168"/>
      <c r="AT19" s="169"/>
      <c r="AU19" s="365"/>
      <c r="AV19" s="365"/>
      <c r="AW19" s="365"/>
      <c r="AX19" s="366"/>
      <c r="AY19" s="34">
        <f t="shared" si="2"/>
        <v>0</v>
      </c>
    </row>
    <row r="20" spans="1:51" ht="22.5" customHeight="1" x14ac:dyDescent="0.15">
      <c r="A20" s="652"/>
      <c r="B20" s="653"/>
      <c r="C20" s="653"/>
      <c r="D20" s="653"/>
      <c r="E20" s="653"/>
      <c r="F20" s="654"/>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66" t="s">
        <v>180</v>
      </c>
      <c r="AC20" s="1057"/>
      <c r="AD20" s="1057"/>
      <c r="AE20" s="364"/>
      <c r="AF20" s="365"/>
      <c r="AG20" s="365"/>
      <c r="AH20" s="365"/>
      <c r="AI20" s="364"/>
      <c r="AJ20" s="365"/>
      <c r="AK20" s="365"/>
      <c r="AL20" s="365"/>
      <c r="AM20" s="364"/>
      <c r="AN20" s="365"/>
      <c r="AO20" s="365"/>
      <c r="AP20" s="365"/>
      <c r="AQ20" s="167"/>
      <c r="AR20" s="168"/>
      <c r="AS20" s="168"/>
      <c r="AT20" s="169"/>
      <c r="AU20" s="365"/>
      <c r="AV20" s="365"/>
      <c r="AW20" s="365"/>
      <c r="AX20" s="366"/>
      <c r="AY20" s="34">
        <f t="shared" si="2"/>
        <v>0</v>
      </c>
    </row>
    <row r="21" spans="1:51" customFormat="1" ht="23.25" customHeight="1" x14ac:dyDescent="0.15">
      <c r="A21" s="900" t="s">
        <v>374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7" t="s">
        <v>343</v>
      </c>
      <c r="B23" s="518"/>
      <c r="C23" s="518"/>
      <c r="D23" s="518"/>
      <c r="E23" s="518"/>
      <c r="F23" s="519"/>
      <c r="G23" s="799" t="s">
        <v>146</v>
      </c>
      <c r="H23" s="784"/>
      <c r="I23" s="784"/>
      <c r="J23" s="784"/>
      <c r="K23" s="784"/>
      <c r="L23" s="784"/>
      <c r="M23" s="784"/>
      <c r="N23" s="784"/>
      <c r="O23" s="785"/>
      <c r="P23" s="783" t="s">
        <v>59</v>
      </c>
      <c r="Q23" s="784"/>
      <c r="R23" s="784"/>
      <c r="S23" s="784"/>
      <c r="T23" s="784"/>
      <c r="U23" s="784"/>
      <c r="V23" s="784"/>
      <c r="W23" s="784"/>
      <c r="X23" s="785"/>
      <c r="Y23" s="1032"/>
      <c r="Z23" s="410"/>
      <c r="AA23" s="411"/>
      <c r="AB23" s="1036" t="s">
        <v>11</v>
      </c>
      <c r="AC23" s="1037"/>
      <c r="AD23" s="1038"/>
      <c r="AE23" s="1024" t="s">
        <v>384</v>
      </c>
      <c r="AF23" s="1024"/>
      <c r="AG23" s="1024"/>
      <c r="AH23" s="1024"/>
      <c r="AI23" s="1024" t="s">
        <v>406</v>
      </c>
      <c r="AJ23" s="1024"/>
      <c r="AK23" s="1024"/>
      <c r="AL23" s="463"/>
      <c r="AM23" s="1024" t="s">
        <v>503</v>
      </c>
      <c r="AN23" s="1024"/>
      <c r="AO23" s="1024"/>
      <c r="AP23" s="463"/>
      <c r="AQ23" s="216" t="s">
        <v>231</v>
      </c>
      <c r="AR23" s="200"/>
      <c r="AS23" s="200"/>
      <c r="AT23" s="201"/>
      <c r="AU23" s="370" t="s">
        <v>134</v>
      </c>
      <c r="AV23" s="370"/>
      <c r="AW23" s="370"/>
      <c r="AX23" s="371"/>
      <c r="AY23" s="34">
        <f>COUNTA($G$25)</f>
        <v>0</v>
      </c>
    </row>
    <row r="24" spans="1:51" ht="18.75" customHeight="1" x14ac:dyDescent="0.15">
      <c r="A24" s="517"/>
      <c r="B24" s="518"/>
      <c r="C24" s="518"/>
      <c r="D24" s="518"/>
      <c r="E24" s="518"/>
      <c r="F24" s="519"/>
      <c r="G24" s="572"/>
      <c r="H24" s="376"/>
      <c r="I24" s="376"/>
      <c r="J24" s="376"/>
      <c r="K24" s="376"/>
      <c r="L24" s="376"/>
      <c r="M24" s="376"/>
      <c r="N24" s="376"/>
      <c r="O24" s="573"/>
      <c r="P24" s="585"/>
      <c r="Q24" s="376"/>
      <c r="R24" s="376"/>
      <c r="S24" s="376"/>
      <c r="T24" s="376"/>
      <c r="U24" s="376"/>
      <c r="V24" s="376"/>
      <c r="W24" s="376"/>
      <c r="X24" s="573"/>
      <c r="Y24" s="1033"/>
      <c r="Z24" s="1034"/>
      <c r="AA24" s="1035"/>
      <c r="AB24" s="1039"/>
      <c r="AC24" s="1040"/>
      <c r="AD24" s="1041"/>
      <c r="AE24" s="387"/>
      <c r="AF24" s="387"/>
      <c r="AG24" s="387"/>
      <c r="AH24" s="387"/>
      <c r="AI24" s="387"/>
      <c r="AJ24" s="387"/>
      <c r="AK24" s="387"/>
      <c r="AL24" s="333"/>
      <c r="AM24" s="387"/>
      <c r="AN24" s="387"/>
      <c r="AO24" s="387"/>
      <c r="AP24" s="333"/>
      <c r="AQ24" s="271"/>
      <c r="AR24" s="272"/>
      <c r="AS24" s="180" t="s">
        <v>232</v>
      </c>
      <c r="AT24" s="203"/>
      <c r="AU24" s="272"/>
      <c r="AV24" s="272"/>
      <c r="AW24" s="376" t="s">
        <v>179</v>
      </c>
      <c r="AX24" s="377"/>
      <c r="AY24" s="34">
        <f>$AY$23</f>
        <v>0</v>
      </c>
    </row>
    <row r="25" spans="1:51" ht="22.5" customHeight="1" x14ac:dyDescent="0.15">
      <c r="A25" s="520"/>
      <c r="B25" s="518"/>
      <c r="C25" s="518"/>
      <c r="D25" s="518"/>
      <c r="E25" s="518"/>
      <c r="F25" s="519"/>
      <c r="G25" s="545"/>
      <c r="H25" s="1042"/>
      <c r="I25" s="1042"/>
      <c r="J25" s="1042"/>
      <c r="K25" s="1042"/>
      <c r="L25" s="1042"/>
      <c r="M25" s="1042"/>
      <c r="N25" s="1042"/>
      <c r="O25" s="1043"/>
      <c r="P25" s="192"/>
      <c r="Q25" s="1050"/>
      <c r="R25" s="1050"/>
      <c r="S25" s="1050"/>
      <c r="T25" s="1050"/>
      <c r="U25" s="1050"/>
      <c r="V25" s="1050"/>
      <c r="W25" s="1050"/>
      <c r="X25" s="1051"/>
      <c r="Y25" s="1028" t="s">
        <v>12</v>
      </c>
      <c r="Z25" s="1029"/>
      <c r="AA25" s="1030"/>
      <c r="AB25" s="556"/>
      <c r="AC25" s="1031"/>
      <c r="AD25" s="1031"/>
      <c r="AE25" s="364"/>
      <c r="AF25" s="365"/>
      <c r="AG25" s="365"/>
      <c r="AH25" s="365"/>
      <c r="AI25" s="364"/>
      <c r="AJ25" s="365"/>
      <c r="AK25" s="365"/>
      <c r="AL25" s="365"/>
      <c r="AM25" s="364"/>
      <c r="AN25" s="365"/>
      <c r="AO25" s="365"/>
      <c r="AP25" s="365"/>
      <c r="AQ25" s="167"/>
      <c r="AR25" s="168"/>
      <c r="AS25" s="168"/>
      <c r="AT25" s="169"/>
      <c r="AU25" s="365"/>
      <c r="AV25" s="365"/>
      <c r="AW25" s="365"/>
      <c r="AX25" s="366"/>
      <c r="AY25" s="34">
        <f t="shared" ref="AY25:AY29" si="3">$AY$23</f>
        <v>0</v>
      </c>
    </row>
    <row r="26" spans="1:51" ht="22.5" customHeight="1" x14ac:dyDescent="0.15">
      <c r="A26" s="521"/>
      <c r="B26" s="522"/>
      <c r="C26" s="522"/>
      <c r="D26" s="522"/>
      <c r="E26" s="522"/>
      <c r="F26" s="523"/>
      <c r="G26" s="1044"/>
      <c r="H26" s="1045"/>
      <c r="I26" s="1045"/>
      <c r="J26" s="1045"/>
      <c r="K26" s="1045"/>
      <c r="L26" s="1045"/>
      <c r="M26" s="1045"/>
      <c r="N26" s="1045"/>
      <c r="O26" s="1046"/>
      <c r="P26" s="1052"/>
      <c r="Q26" s="1052"/>
      <c r="R26" s="1052"/>
      <c r="S26" s="1052"/>
      <c r="T26" s="1052"/>
      <c r="U26" s="1052"/>
      <c r="V26" s="1052"/>
      <c r="W26" s="1052"/>
      <c r="X26" s="1053"/>
      <c r="Y26" s="304" t="s">
        <v>54</v>
      </c>
      <c r="Z26" s="1025"/>
      <c r="AA26" s="1026"/>
      <c r="AB26" s="527"/>
      <c r="AC26" s="1027"/>
      <c r="AD26" s="1027"/>
      <c r="AE26" s="364"/>
      <c r="AF26" s="365"/>
      <c r="AG26" s="365"/>
      <c r="AH26" s="365"/>
      <c r="AI26" s="364"/>
      <c r="AJ26" s="365"/>
      <c r="AK26" s="365"/>
      <c r="AL26" s="365"/>
      <c r="AM26" s="364"/>
      <c r="AN26" s="365"/>
      <c r="AO26" s="365"/>
      <c r="AP26" s="365"/>
      <c r="AQ26" s="167"/>
      <c r="AR26" s="168"/>
      <c r="AS26" s="168"/>
      <c r="AT26" s="169"/>
      <c r="AU26" s="365"/>
      <c r="AV26" s="365"/>
      <c r="AW26" s="365"/>
      <c r="AX26" s="366"/>
      <c r="AY26" s="34">
        <f t="shared" si="3"/>
        <v>0</v>
      </c>
    </row>
    <row r="27" spans="1:51" ht="22.5" customHeight="1" x14ac:dyDescent="0.15">
      <c r="A27" s="652"/>
      <c r="B27" s="653"/>
      <c r="C27" s="653"/>
      <c r="D27" s="653"/>
      <c r="E27" s="653"/>
      <c r="F27" s="654"/>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66" t="s">
        <v>180</v>
      </c>
      <c r="AC27" s="1057"/>
      <c r="AD27" s="1057"/>
      <c r="AE27" s="364"/>
      <c r="AF27" s="365"/>
      <c r="AG27" s="365"/>
      <c r="AH27" s="365"/>
      <c r="AI27" s="364"/>
      <c r="AJ27" s="365"/>
      <c r="AK27" s="365"/>
      <c r="AL27" s="365"/>
      <c r="AM27" s="364"/>
      <c r="AN27" s="365"/>
      <c r="AO27" s="365"/>
      <c r="AP27" s="365"/>
      <c r="AQ27" s="167"/>
      <c r="AR27" s="168"/>
      <c r="AS27" s="168"/>
      <c r="AT27" s="169"/>
      <c r="AU27" s="365"/>
      <c r="AV27" s="365"/>
      <c r="AW27" s="365"/>
      <c r="AX27" s="366"/>
      <c r="AY27" s="34">
        <f t="shared" si="3"/>
        <v>0</v>
      </c>
    </row>
    <row r="28" spans="1:51" customFormat="1" ht="23.25" customHeight="1" x14ac:dyDescent="0.15">
      <c r="A28" s="900" t="s">
        <v>374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7" t="s">
        <v>343</v>
      </c>
      <c r="B30" s="518"/>
      <c r="C30" s="518"/>
      <c r="D30" s="518"/>
      <c r="E30" s="518"/>
      <c r="F30" s="519"/>
      <c r="G30" s="799" t="s">
        <v>146</v>
      </c>
      <c r="H30" s="784"/>
      <c r="I30" s="784"/>
      <c r="J30" s="784"/>
      <c r="K30" s="784"/>
      <c r="L30" s="784"/>
      <c r="M30" s="784"/>
      <c r="N30" s="784"/>
      <c r="O30" s="785"/>
      <c r="P30" s="783" t="s">
        <v>59</v>
      </c>
      <c r="Q30" s="784"/>
      <c r="R30" s="784"/>
      <c r="S30" s="784"/>
      <c r="T30" s="784"/>
      <c r="U30" s="784"/>
      <c r="V30" s="784"/>
      <c r="W30" s="784"/>
      <c r="X30" s="785"/>
      <c r="Y30" s="1032"/>
      <c r="Z30" s="410"/>
      <c r="AA30" s="411"/>
      <c r="AB30" s="1036" t="s">
        <v>11</v>
      </c>
      <c r="AC30" s="1037"/>
      <c r="AD30" s="1038"/>
      <c r="AE30" s="1024" t="s">
        <v>384</v>
      </c>
      <c r="AF30" s="1024"/>
      <c r="AG30" s="1024"/>
      <c r="AH30" s="1024"/>
      <c r="AI30" s="1024" t="s">
        <v>406</v>
      </c>
      <c r="AJ30" s="1024"/>
      <c r="AK30" s="1024"/>
      <c r="AL30" s="463"/>
      <c r="AM30" s="1024" t="s">
        <v>503</v>
      </c>
      <c r="AN30" s="1024"/>
      <c r="AO30" s="1024"/>
      <c r="AP30" s="463"/>
      <c r="AQ30" s="216" t="s">
        <v>231</v>
      </c>
      <c r="AR30" s="200"/>
      <c r="AS30" s="200"/>
      <c r="AT30" s="201"/>
      <c r="AU30" s="370" t="s">
        <v>134</v>
      </c>
      <c r="AV30" s="370"/>
      <c r="AW30" s="370"/>
      <c r="AX30" s="371"/>
      <c r="AY30" s="34">
        <f>COUNTA($G$32)</f>
        <v>0</v>
      </c>
    </row>
    <row r="31" spans="1:51" ht="18.75" customHeight="1" x14ac:dyDescent="0.15">
      <c r="A31" s="517"/>
      <c r="B31" s="518"/>
      <c r="C31" s="518"/>
      <c r="D31" s="518"/>
      <c r="E31" s="518"/>
      <c r="F31" s="519"/>
      <c r="G31" s="572"/>
      <c r="H31" s="376"/>
      <c r="I31" s="376"/>
      <c r="J31" s="376"/>
      <c r="K31" s="376"/>
      <c r="L31" s="376"/>
      <c r="M31" s="376"/>
      <c r="N31" s="376"/>
      <c r="O31" s="573"/>
      <c r="P31" s="585"/>
      <c r="Q31" s="376"/>
      <c r="R31" s="376"/>
      <c r="S31" s="376"/>
      <c r="T31" s="376"/>
      <c r="U31" s="376"/>
      <c r="V31" s="376"/>
      <c r="W31" s="376"/>
      <c r="X31" s="573"/>
      <c r="Y31" s="1033"/>
      <c r="Z31" s="1034"/>
      <c r="AA31" s="1035"/>
      <c r="AB31" s="1039"/>
      <c r="AC31" s="1040"/>
      <c r="AD31" s="1041"/>
      <c r="AE31" s="387"/>
      <c r="AF31" s="387"/>
      <c r="AG31" s="387"/>
      <c r="AH31" s="387"/>
      <c r="AI31" s="387"/>
      <c r="AJ31" s="387"/>
      <c r="AK31" s="387"/>
      <c r="AL31" s="333"/>
      <c r="AM31" s="387"/>
      <c r="AN31" s="387"/>
      <c r="AO31" s="387"/>
      <c r="AP31" s="333"/>
      <c r="AQ31" s="271"/>
      <c r="AR31" s="272"/>
      <c r="AS31" s="180" t="s">
        <v>232</v>
      </c>
      <c r="AT31" s="203"/>
      <c r="AU31" s="272"/>
      <c r="AV31" s="272"/>
      <c r="AW31" s="376" t="s">
        <v>179</v>
      </c>
      <c r="AX31" s="377"/>
      <c r="AY31" s="34">
        <f>$AY$30</f>
        <v>0</v>
      </c>
    </row>
    <row r="32" spans="1:51" ht="22.5" customHeight="1" x14ac:dyDescent="0.15">
      <c r="A32" s="520"/>
      <c r="B32" s="518"/>
      <c r="C32" s="518"/>
      <c r="D32" s="518"/>
      <c r="E32" s="518"/>
      <c r="F32" s="519"/>
      <c r="G32" s="545"/>
      <c r="H32" s="1042"/>
      <c r="I32" s="1042"/>
      <c r="J32" s="1042"/>
      <c r="K32" s="1042"/>
      <c r="L32" s="1042"/>
      <c r="M32" s="1042"/>
      <c r="N32" s="1042"/>
      <c r="O32" s="1043"/>
      <c r="P32" s="192"/>
      <c r="Q32" s="1050"/>
      <c r="R32" s="1050"/>
      <c r="S32" s="1050"/>
      <c r="T32" s="1050"/>
      <c r="U32" s="1050"/>
      <c r="V32" s="1050"/>
      <c r="W32" s="1050"/>
      <c r="X32" s="1051"/>
      <c r="Y32" s="1028" t="s">
        <v>12</v>
      </c>
      <c r="Z32" s="1029"/>
      <c r="AA32" s="1030"/>
      <c r="AB32" s="556"/>
      <c r="AC32" s="1031"/>
      <c r="AD32" s="1031"/>
      <c r="AE32" s="364"/>
      <c r="AF32" s="365"/>
      <c r="AG32" s="365"/>
      <c r="AH32" s="365"/>
      <c r="AI32" s="364"/>
      <c r="AJ32" s="365"/>
      <c r="AK32" s="365"/>
      <c r="AL32" s="365"/>
      <c r="AM32" s="364"/>
      <c r="AN32" s="365"/>
      <c r="AO32" s="365"/>
      <c r="AP32" s="365"/>
      <c r="AQ32" s="167"/>
      <c r="AR32" s="168"/>
      <c r="AS32" s="168"/>
      <c r="AT32" s="169"/>
      <c r="AU32" s="365"/>
      <c r="AV32" s="365"/>
      <c r="AW32" s="365"/>
      <c r="AX32" s="366"/>
      <c r="AY32" s="34">
        <f t="shared" ref="AY32:AY36" si="4">$AY$30</f>
        <v>0</v>
      </c>
    </row>
    <row r="33" spans="1:51" ht="22.5" customHeight="1" x14ac:dyDescent="0.15">
      <c r="A33" s="521"/>
      <c r="B33" s="522"/>
      <c r="C33" s="522"/>
      <c r="D33" s="522"/>
      <c r="E33" s="522"/>
      <c r="F33" s="523"/>
      <c r="G33" s="1044"/>
      <c r="H33" s="1045"/>
      <c r="I33" s="1045"/>
      <c r="J33" s="1045"/>
      <c r="K33" s="1045"/>
      <c r="L33" s="1045"/>
      <c r="M33" s="1045"/>
      <c r="N33" s="1045"/>
      <c r="O33" s="1046"/>
      <c r="P33" s="1052"/>
      <c r="Q33" s="1052"/>
      <c r="R33" s="1052"/>
      <c r="S33" s="1052"/>
      <c r="T33" s="1052"/>
      <c r="U33" s="1052"/>
      <c r="V33" s="1052"/>
      <c r="W33" s="1052"/>
      <c r="X33" s="1053"/>
      <c r="Y33" s="304" t="s">
        <v>54</v>
      </c>
      <c r="Z33" s="1025"/>
      <c r="AA33" s="1026"/>
      <c r="AB33" s="527"/>
      <c r="AC33" s="1027"/>
      <c r="AD33" s="1027"/>
      <c r="AE33" s="364"/>
      <c r="AF33" s="365"/>
      <c r="AG33" s="365"/>
      <c r="AH33" s="365"/>
      <c r="AI33" s="364"/>
      <c r="AJ33" s="365"/>
      <c r="AK33" s="365"/>
      <c r="AL33" s="365"/>
      <c r="AM33" s="364"/>
      <c r="AN33" s="365"/>
      <c r="AO33" s="365"/>
      <c r="AP33" s="365"/>
      <c r="AQ33" s="167"/>
      <c r="AR33" s="168"/>
      <c r="AS33" s="168"/>
      <c r="AT33" s="169"/>
      <c r="AU33" s="365"/>
      <c r="AV33" s="365"/>
      <c r="AW33" s="365"/>
      <c r="AX33" s="366"/>
      <c r="AY33" s="34">
        <f t="shared" si="4"/>
        <v>0</v>
      </c>
    </row>
    <row r="34" spans="1:51" ht="22.5" customHeight="1" x14ac:dyDescent="0.15">
      <c r="A34" s="652"/>
      <c r="B34" s="653"/>
      <c r="C34" s="653"/>
      <c r="D34" s="653"/>
      <c r="E34" s="653"/>
      <c r="F34" s="654"/>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66" t="s">
        <v>180</v>
      </c>
      <c r="AC34" s="1057"/>
      <c r="AD34" s="1057"/>
      <c r="AE34" s="364"/>
      <c r="AF34" s="365"/>
      <c r="AG34" s="365"/>
      <c r="AH34" s="365"/>
      <c r="AI34" s="364"/>
      <c r="AJ34" s="365"/>
      <c r="AK34" s="365"/>
      <c r="AL34" s="365"/>
      <c r="AM34" s="364"/>
      <c r="AN34" s="365"/>
      <c r="AO34" s="365"/>
      <c r="AP34" s="365"/>
      <c r="AQ34" s="167"/>
      <c r="AR34" s="168"/>
      <c r="AS34" s="168"/>
      <c r="AT34" s="169"/>
      <c r="AU34" s="365"/>
      <c r="AV34" s="365"/>
      <c r="AW34" s="365"/>
      <c r="AX34" s="366"/>
      <c r="AY34" s="34">
        <f t="shared" si="4"/>
        <v>0</v>
      </c>
    </row>
    <row r="35" spans="1:51" customFormat="1" ht="23.25" customHeight="1" x14ac:dyDescent="0.15">
      <c r="A35" s="900" t="s">
        <v>374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7" t="s">
        <v>343</v>
      </c>
      <c r="B37" s="518"/>
      <c r="C37" s="518"/>
      <c r="D37" s="518"/>
      <c r="E37" s="518"/>
      <c r="F37" s="519"/>
      <c r="G37" s="799" t="s">
        <v>146</v>
      </c>
      <c r="H37" s="784"/>
      <c r="I37" s="784"/>
      <c r="J37" s="784"/>
      <c r="K37" s="784"/>
      <c r="L37" s="784"/>
      <c r="M37" s="784"/>
      <c r="N37" s="784"/>
      <c r="O37" s="785"/>
      <c r="P37" s="783" t="s">
        <v>59</v>
      </c>
      <c r="Q37" s="784"/>
      <c r="R37" s="784"/>
      <c r="S37" s="784"/>
      <c r="T37" s="784"/>
      <c r="U37" s="784"/>
      <c r="V37" s="784"/>
      <c r="W37" s="784"/>
      <c r="X37" s="785"/>
      <c r="Y37" s="1032"/>
      <c r="Z37" s="410"/>
      <c r="AA37" s="411"/>
      <c r="AB37" s="1036" t="s">
        <v>11</v>
      </c>
      <c r="AC37" s="1037"/>
      <c r="AD37" s="1038"/>
      <c r="AE37" s="1024" t="s">
        <v>384</v>
      </c>
      <c r="AF37" s="1024"/>
      <c r="AG37" s="1024"/>
      <c r="AH37" s="1024"/>
      <c r="AI37" s="1024" t="s">
        <v>406</v>
      </c>
      <c r="AJ37" s="1024"/>
      <c r="AK37" s="1024"/>
      <c r="AL37" s="463"/>
      <c r="AM37" s="1024" t="s">
        <v>503</v>
      </c>
      <c r="AN37" s="1024"/>
      <c r="AO37" s="1024"/>
      <c r="AP37" s="463"/>
      <c r="AQ37" s="216" t="s">
        <v>231</v>
      </c>
      <c r="AR37" s="200"/>
      <c r="AS37" s="200"/>
      <c r="AT37" s="201"/>
      <c r="AU37" s="370" t="s">
        <v>134</v>
      </c>
      <c r="AV37" s="370"/>
      <c r="AW37" s="370"/>
      <c r="AX37" s="371"/>
      <c r="AY37" s="34">
        <f>COUNTA($G$39)</f>
        <v>0</v>
      </c>
    </row>
    <row r="38" spans="1:51" ht="18.75" customHeight="1" x14ac:dyDescent="0.15">
      <c r="A38" s="517"/>
      <c r="B38" s="518"/>
      <c r="C38" s="518"/>
      <c r="D38" s="518"/>
      <c r="E38" s="518"/>
      <c r="F38" s="519"/>
      <c r="G38" s="572"/>
      <c r="H38" s="376"/>
      <c r="I38" s="376"/>
      <c r="J38" s="376"/>
      <c r="K38" s="376"/>
      <c r="L38" s="376"/>
      <c r="M38" s="376"/>
      <c r="N38" s="376"/>
      <c r="O38" s="573"/>
      <c r="P38" s="585"/>
      <c r="Q38" s="376"/>
      <c r="R38" s="376"/>
      <c r="S38" s="376"/>
      <c r="T38" s="376"/>
      <c r="U38" s="376"/>
      <c r="V38" s="376"/>
      <c r="W38" s="376"/>
      <c r="X38" s="573"/>
      <c r="Y38" s="1033"/>
      <c r="Z38" s="1034"/>
      <c r="AA38" s="1035"/>
      <c r="AB38" s="1039"/>
      <c r="AC38" s="1040"/>
      <c r="AD38" s="1041"/>
      <c r="AE38" s="387"/>
      <c r="AF38" s="387"/>
      <c r="AG38" s="387"/>
      <c r="AH38" s="387"/>
      <c r="AI38" s="387"/>
      <c r="AJ38" s="387"/>
      <c r="AK38" s="387"/>
      <c r="AL38" s="333"/>
      <c r="AM38" s="387"/>
      <c r="AN38" s="387"/>
      <c r="AO38" s="387"/>
      <c r="AP38" s="333"/>
      <c r="AQ38" s="271"/>
      <c r="AR38" s="272"/>
      <c r="AS38" s="180" t="s">
        <v>232</v>
      </c>
      <c r="AT38" s="203"/>
      <c r="AU38" s="272"/>
      <c r="AV38" s="272"/>
      <c r="AW38" s="376" t="s">
        <v>179</v>
      </c>
      <c r="AX38" s="377"/>
      <c r="AY38" s="34">
        <f>$AY$37</f>
        <v>0</v>
      </c>
    </row>
    <row r="39" spans="1:51" ht="22.5" customHeight="1" x14ac:dyDescent="0.15">
      <c r="A39" s="520"/>
      <c r="B39" s="518"/>
      <c r="C39" s="518"/>
      <c r="D39" s="518"/>
      <c r="E39" s="518"/>
      <c r="F39" s="519"/>
      <c r="G39" s="545"/>
      <c r="H39" s="1042"/>
      <c r="I39" s="1042"/>
      <c r="J39" s="1042"/>
      <c r="K39" s="1042"/>
      <c r="L39" s="1042"/>
      <c r="M39" s="1042"/>
      <c r="N39" s="1042"/>
      <c r="O39" s="1043"/>
      <c r="P39" s="192"/>
      <c r="Q39" s="1050"/>
      <c r="R39" s="1050"/>
      <c r="S39" s="1050"/>
      <c r="T39" s="1050"/>
      <c r="U39" s="1050"/>
      <c r="V39" s="1050"/>
      <c r="W39" s="1050"/>
      <c r="X39" s="1051"/>
      <c r="Y39" s="1028" t="s">
        <v>12</v>
      </c>
      <c r="Z39" s="1029"/>
      <c r="AA39" s="1030"/>
      <c r="AB39" s="556"/>
      <c r="AC39" s="1031"/>
      <c r="AD39" s="1031"/>
      <c r="AE39" s="364"/>
      <c r="AF39" s="365"/>
      <c r="AG39" s="365"/>
      <c r="AH39" s="365"/>
      <c r="AI39" s="364"/>
      <c r="AJ39" s="365"/>
      <c r="AK39" s="365"/>
      <c r="AL39" s="365"/>
      <c r="AM39" s="364"/>
      <c r="AN39" s="365"/>
      <c r="AO39" s="365"/>
      <c r="AP39" s="365"/>
      <c r="AQ39" s="167"/>
      <c r="AR39" s="168"/>
      <c r="AS39" s="168"/>
      <c r="AT39" s="169"/>
      <c r="AU39" s="365"/>
      <c r="AV39" s="365"/>
      <c r="AW39" s="365"/>
      <c r="AX39" s="366"/>
      <c r="AY39" s="34">
        <f t="shared" ref="AY39:AY43" si="5">$AY$37</f>
        <v>0</v>
      </c>
    </row>
    <row r="40" spans="1:51" ht="22.5" customHeight="1" x14ac:dyDescent="0.15">
      <c r="A40" s="521"/>
      <c r="B40" s="522"/>
      <c r="C40" s="522"/>
      <c r="D40" s="522"/>
      <c r="E40" s="522"/>
      <c r="F40" s="523"/>
      <c r="G40" s="1044"/>
      <c r="H40" s="1045"/>
      <c r="I40" s="1045"/>
      <c r="J40" s="1045"/>
      <c r="K40" s="1045"/>
      <c r="L40" s="1045"/>
      <c r="M40" s="1045"/>
      <c r="N40" s="1045"/>
      <c r="O40" s="1046"/>
      <c r="P40" s="1052"/>
      <c r="Q40" s="1052"/>
      <c r="R40" s="1052"/>
      <c r="S40" s="1052"/>
      <c r="T40" s="1052"/>
      <c r="U40" s="1052"/>
      <c r="V40" s="1052"/>
      <c r="W40" s="1052"/>
      <c r="X40" s="1053"/>
      <c r="Y40" s="304" t="s">
        <v>54</v>
      </c>
      <c r="Z40" s="1025"/>
      <c r="AA40" s="1026"/>
      <c r="AB40" s="527"/>
      <c r="AC40" s="1027"/>
      <c r="AD40" s="1027"/>
      <c r="AE40" s="364"/>
      <c r="AF40" s="365"/>
      <c r="AG40" s="365"/>
      <c r="AH40" s="365"/>
      <c r="AI40" s="364"/>
      <c r="AJ40" s="365"/>
      <c r="AK40" s="365"/>
      <c r="AL40" s="365"/>
      <c r="AM40" s="364"/>
      <c r="AN40" s="365"/>
      <c r="AO40" s="365"/>
      <c r="AP40" s="365"/>
      <c r="AQ40" s="167"/>
      <c r="AR40" s="168"/>
      <c r="AS40" s="168"/>
      <c r="AT40" s="169"/>
      <c r="AU40" s="365"/>
      <c r="AV40" s="365"/>
      <c r="AW40" s="365"/>
      <c r="AX40" s="366"/>
      <c r="AY40" s="34">
        <f t="shared" si="5"/>
        <v>0</v>
      </c>
    </row>
    <row r="41" spans="1:51" ht="22.5" customHeight="1" x14ac:dyDescent="0.15">
      <c r="A41" s="652"/>
      <c r="B41" s="653"/>
      <c r="C41" s="653"/>
      <c r="D41" s="653"/>
      <c r="E41" s="653"/>
      <c r="F41" s="654"/>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66" t="s">
        <v>180</v>
      </c>
      <c r="AC41" s="1057"/>
      <c r="AD41" s="1057"/>
      <c r="AE41" s="364"/>
      <c r="AF41" s="365"/>
      <c r="AG41" s="365"/>
      <c r="AH41" s="365"/>
      <c r="AI41" s="364"/>
      <c r="AJ41" s="365"/>
      <c r="AK41" s="365"/>
      <c r="AL41" s="365"/>
      <c r="AM41" s="364"/>
      <c r="AN41" s="365"/>
      <c r="AO41" s="365"/>
      <c r="AP41" s="365"/>
      <c r="AQ41" s="167"/>
      <c r="AR41" s="168"/>
      <c r="AS41" s="168"/>
      <c r="AT41" s="169"/>
      <c r="AU41" s="365"/>
      <c r="AV41" s="365"/>
      <c r="AW41" s="365"/>
      <c r="AX41" s="366"/>
      <c r="AY41" s="34">
        <f t="shared" si="5"/>
        <v>0</v>
      </c>
    </row>
    <row r="42" spans="1:51" customFormat="1" ht="23.25" customHeight="1" x14ac:dyDescent="0.15">
      <c r="A42" s="900" t="s">
        <v>374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7" t="s">
        <v>343</v>
      </c>
      <c r="B44" s="518"/>
      <c r="C44" s="518"/>
      <c r="D44" s="518"/>
      <c r="E44" s="518"/>
      <c r="F44" s="519"/>
      <c r="G44" s="799" t="s">
        <v>146</v>
      </c>
      <c r="H44" s="784"/>
      <c r="I44" s="784"/>
      <c r="J44" s="784"/>
      <c r="K44" s="784"/>
      <c r="L44" s="784"/>
      <c r="M44" s="784"/>
      <c r="N44" s="784"/>
      <c r="O44" s="785"/>
      <c r="P44" s="783" t="s">
        <v>59</v>
      </c>
      <c r="Q44" s="784"/>
      <c r="R44" s="784"/>
      <c r="S44" s="784"/>
      <c r="T44" s="784"/>
      <c r="U44" s="784"/>
      <c r="V44" s="784"/>
      <c r="W44" s="784"/>
      <c r="X44" s="785"/>
      <c r="Y44" s="1032"/>
      <c r="Z44" s="410"/>
      <c r="AA44" s="411"/>
      <c r="AB44" s="1036" t="s">
        <v>11</v>
      </c>
      <c r="AC44" s="1037"/>
      <c r="AD44" s="1038"/>
      <c r="AE44" s="1024" t="s">
        <v>384</v>
      </c>
      <c r="AF44" s="1024"/>
      <c r="AG44" s="1024"/>
      <c r="AH44" s="1024"/>
      <c r="AI44" s="1024" t="s">
        <v>406</v>
      </c>
      <c r="AJ44" s="1024"/>
      <c r="AK44" s="1024"/>
      <c r="AL44" s="463"/>
      <c r="AM44" s="1024" t="s">
        <v>503</v>
      </c>
      <c r="AN44" s="1024"/>
      <c r="AO44" s="1024"/>
      <c r="AP44" s="463"/>
      <c r="AQ44" s="216" t="s">
        <v>231</v>
      </c>
      <c r="AR44" s="200"/>
      <c r="AS44" s="200"/>
      <c r="AT44" s="201"/>
      <c r="AU44" s="370" t="s">
        <v>134</v>
      </c>
      <c r="AV44" s="370"/>
      <c r="AW44" s="370"/>
      <c r="AX44" s="371"/>
      <c r="AY44" s="34">
        <f>COUNTA($G$46)</f>
        <v>0</v>
      </c>
    </row>
    <row r="45" spans="1:51" ht="18.75" customHeight="1" x14ac:dyDescent="0.15">
      <c r="A45" s="517"/>
      <c r="B45" s="518"/>
      <c r="C45" s="518"/>
      <c r="D45" s="518"/>
      <c r="E45" s="518"/>
      <c r="F45" s="519"/>
      <c r="G45" s="572"/>
      <c r="H45" s="376"/>
      <c r="I45" s="376"/>
      <c r="J45" s="376"/>
      <c r="K45" s="376"/>
      <c r="L45" s="376"/>
      <c r="M45" s="376"/>
      <c r="N45" s="376"/>
      <c r="O45" s="573"/>
      <c r="P45" s="585"/>
      <c r="Q45" s="376"/>
      <c r="R45" s="376"/>
      <c r="S45" s="376"/>
      <c r="T45" s="376"/>
      <c r="U45" s="376"/>
      <c r="V45" s="376"/>
      <c r="W45" s="376"/>
      <c r="X45" s="573"/>
      <c r="Y45" s="1033"/>
      <c r="Z45" s="1034"/>
      <c r="AA45" s="1035"/>
      <c r="AB45" s="1039"/>
      <c r="AC45" s="1040"/>
      <c r="AD45" s="1041"/>
      <c r="AE45" s="387"/>
      <c r="AF45" s="387"/>
      <c r="AG45" s="387"/>
      <c r="AH45" s="387"/>
      <c r="AI45" s="387"/>
      <c r="AJ45" s="387"/>
      <c r="AK45" s="387"/>
      <c r="AL45" s="333"/>
      <c r="AM45" s="387"/>
      <c r="AN45" s="387"/>
      <c r="AO45" s="387"/>
      <c r="AP45" s="333"/>
      <c r="AQ45" s="271"/>
      <c r="AR45" s="272"/>
      <c r="AS45" s="180" t="s">
        <v>232</v>
      </c>
      <c r="AT45" s="203"/>
      <c r="AU45" s="272"/>
      <c r="AV45" s="272"/>
      <c r="AW45" s="376" t="s">
        <v>179</v>
      </c>
      <c r="AX45" s="377"/>
      <c r="AY45" s="34">
        <f>$AY$44</f>
        <v>0</v>
      </c>
    </row>
    <row r="46" spans="1:51" ht="22.5" customHeight="1" x14ac:dyDescent="0.15">
      <c r="A46" s="520"/>
      <c r="B46" s="518"/>
      <c r="C46" s="518"/>
      <c r="D46" s="518"/>
      <c r="E46" s="518"/>
      <c r="F46" s="519"/>
      <c r="G46" s="545"/>
      <c r="H46" s="1042"/>
      <c r="I46" s="1042"/>
      <c r="J46" s="1042"/>
      <c r="K46" s="1042"/>
      <c r="L46" s="1042"/>
      <c r="M46" s="1042"/>
      <c r="N46" s="1042"/>
      <c r="O46" s="1043"/>
      <c r="P46" s="192"/>
      <c r="Q46" s="1050"/>
      <c r="R46" s="1050"/>
      <c r="S46" s="1050"/>
      <c r="T46" s="1050"/>
      <c r="U46" s="1050"/>
      <c r="V46" s="1050"/>
      <c r="W46" s="1050"/>
      <c r="X46" s="1051"/>
      <c r="Y46" s="1028" t="s">
        <v>12</v>
      </c>
      <c r="Z46" s="1029"/>
      <c r="AA46" s="1030"/>
      <c r="AB46" s="556"/>
      <c r="AC46" s="1031"/>
      <c r="AD46" s="1031"/>
      <c r="AE46" s="364"/>
      <c r="AF46" s="365"/>
      <c r="AG46" s="365"/>
      <c r="AH46" s="365"/>
      <c r="AI46" s="364"/>
      <c r="AJ46" s="365"/>
      <c r="AK46" s="365"/>
      <c r="AL46" s="365"/>
      <c r="AM46" s="364"/>
      <c r="AN46" s="365"/>
      <c r="AO46" s="365"/>
      <c r="AP46" s="365"/>
      <c r="AQ46" s="167"/>
      <c r="AR46" s="168"/>
      <c r="AS46" s="168"/>
      <c r="AT46" s="169"/>
      <c r="AU46" s="365"/>
      <c r="AV46" s="365"/>
      <c r="AW46" s="365"/>
      <c r="AX46" s="366"/>
      <c r="AY46" s="34">
        <f t="shared" ref="AY46:AY50" si="6">$AY$44</f>
        <v>0</v>
      </c>
    </row>
    <row r="47" spans="1:51" ht="22.5" customHeight="1" x14ac:dyDescent="0.15">
      <c r="A47" s="521"/>
      <c r="B47" s="522"/>
      <c r="C47" s="522"/>
      <c r="D47" s="522"/>
      <c r="E47" s="522"/>
      <c r="F47" s="523"/>
      <c r="G47" s="1044"/>
      <c r="H47" s="1045"/>
      <c r="I47" s="1045"/>
      <c r="J47" s="1045"/>
      <c r="K47" s="1045"/>
      <c r="L47" s="1045"/>
      <c r="M47" s="1045"/>
      <c r="N47" s="1045"/>
      <c r="O47" s="1046"/>
      <c r="P47" s="1052"/>
      <c r="Q47" s="1052"/>
      <c r="R47" s="1052"/>
      <c r="S47" s="1052"/>
      <c r="T47" s="1052"/>
      <c r="U47" s="1052"/>
      <c r="V47" s="1052"/>
      <c r="W47" s="1052"/>
      <c r="X47" s="1053"/>
      <c r="Y47" s="304" t="s">
        <v>54</v>
      </c>
      <c r="Z47" s="1025"/>
      <c r="AA47" s="1026"/>
      <c r="AB47" s="527"/>
      <c r="AC47" s="1027"/>
      <c r="AD47" s="1027"/>
      <c r="AE47" s="364"/>
      <c r="AF47" s="365"/>
      <c r="AG47" s="365"/>
      <c r="AH47" s="365"/>
      <c r="AI47" s="364"/>
      <c r="AJ47" s="365"/>
      <c r="AK47" s="365"/>
      <c r="AL47" s="365"/>
      <c r="AM47" s="364"/>
      <c r="AN47" s="365"/>
      <c r="AO47" s="365"/>
      <c r="AP47" s="365"/>
      <c r="AQ47" s="167"/>
      <c r="AR47" s="168"/>
      <c r="AS47" s="168"/>
      <c r="AT47" s="169"/>
      <c r="AU47" s="365"/>
      <c r="AV47" s="365"/>
      <c r="AW47" s="365"/>
      <c r="AX47" s="366"/>
      <c r="AY47" s="34">
        <f t="shared" si="6"/>
        <v>0</v>
      </c>
    </row>
    <row r="48" spans="1:51" ht="22.5" customHeight="1" x14ac:dyDescent="0.15">
      <c r="A48" s="652"/>
      <c r="B48" s="653"/>
      <c r="C48" s="653"/>
      <c r="D48" s="653"/>
      <c r="E48" s="653"/>
      <c r="F48" s="654"/>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66" t="s">
        <v>180</v>
      </c>
      <c r="AC48" s="1057"/>
      <c r="AD48" s="1057"/>
      <c r="AE48" s="364"/>
      <c r="AF48" s="365"/>
      <c r="AG48" s="365"/>
      <c r="AH48" s="365"/>
      <c r="AI48" s="364"/>
      <c r="AJ48" s="365"/>
      <c r="AK48" s="365"/>
      <c r="AL48" s="365"/>
      <c r="AM48" s="364"/>
      <c r="AN48" s="365"/>
      <c r="AO48" s="365"/>
      <c r="AP48" s="365"/>
      <c r="AQ48" s="167"/>
      <c r="AR48" s="168"/>
      <c r="AS48" s="168"/>
      <c r="AT48" s="169"/>
      <c r="AU48" s="365"/>
      <c r="AV48" s="365"/>
      <c r="AW48" s="365"/>
      <c r="AX48" s="366"/>
      <c r="AY48" s="34">
        <f t="shared" si="6"/>
        <v>0</v>
      </c>
    </row>
    <row r="49" spans="1:51" customFormat="1" ht="23.25" customHeight="1" x14ac:dyDescent="0.15">
      <c r="A49" s="900" t="s">
        <v>374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7" t="s">
        <v>343</v>
      </c>
      <c r="B51" s="518"/>
      <c r="C51" s="518"/>
      <c r="D51" s="518"/>
      <c r="E51" s="518"/>
      <c r="F51" s="519"/>
      <c r="G51" s="799" t="s">
        <v>146</v>
      </c>
      <c r="H51" s="784"/>
      <c r="I51" s="784"/>
      <c r="J51" s="784"/>
      <c r="K51" s="784"/>
      <c r="L51" s="784"/>
      <c r="M51" s="784"/>
      <c r="N51" s="784"/>
      <c r="O51" s="785"/>
      <c r="P51" s="783" t="s">
        <v>59</v>
      </c>
      <c r="Q51" s="784"/>
      <c r="R51" s="784"/>
      <c r="S51" s="784"/>
      <c r="T51" s="784"/>
      <c r="U51" s="784"/>
      <c r="V51" s="784"/>
      <c r="W51" s="784"/>
      <c r="X51" s="785"/>
      <c r="Y51" s="1032"/>
      <c r="Z51" s="410"/>
      <c r="AA51" s="411"/>
      <c r="AB51" s="463" t="s">
        <v>11</v>
      </c>
      <c r="AC51" s="1037"/>
      <c r="AD51" s="1038"/>
      <c r="AE51" s="1024" t="s">
        <v>384</v>
      </c>
      <c r="AF51" s="1024"/>
      <c r="AG51" s="1024"/>
      <c r="AH51" s="1024"/>
      <c r="AI51" s="1024" t="s">
        <v>406</v>
      </c>
      <c r="AJ51" s="1024"/>
      <c r="AK51" s="1024"/>
      <c r="AL51" s="463"/>
      <c r="AM51" s="1024" t="s">
        <v>503</v>
      </c>
      <c r="AN51" s="1024"/>
      <c r="AO51" s="1024"/>
      <c r="AP51" s="463"/>
      <c r="AQ51" s="216" t="s">
        <v>231</v>
      </c>
      <c r="AR51" s="200"/>
      <c r="AS51" s="200"/>
      <c r="AT51" s="201"/>
      <c r="AU51" s="370" t="s">
        <v>134</v>
      </c>
      <c r="AV51" s="370"/>
      <c r="AW51" s="370"/>
      <c r="AX51" s="371"/>
      <c r="AY51" s="34">
        <f>COUNTA($G$53)</f>
        <v>0</v>
      </c>
    </row>
    <row r="52" spans="1:51" ht="18.75" customHeight="1" x14ac:dyDescent="0.15">
      <c r="A52" s="517"/>
      <c r="B52" s="518"/>
      <c r="C52" s="518"/>
      <c r="D52" s="518"/>
      <c r="E52" s="518"/>
      <c r="F52" s="519"/>
      <c r="G52" s="572"/>
      <c r="H52" s="376"/>
      <c r="I52" s="376"/>
      <c r="J52" s="376"/>
      <c r="K52" s="376"/>
      <c r="L52" s="376"/>
      <c r="M52" s="376"/>
      <c r="N52" s="376"/>
      <c r="O52" s="573"/>
      <c r="P52" s="585"/>
      <c r="Q52" s="376"/>
      <c r="R52" s="376"/>
      <c r="S52" s="376"/>
      <c r="T52" s="376"/>
      <c r="U52" s="376"/>
      <c r="V52" s="376"/>
      <c r="W52" s="376"/>
      <c r="X52" s="573"/>
      <c r="Y52" s="1033"/>
      <c r="Z52" s="1034"/>
      <c r="AA52" s="1035"/>
      <c r="AB52" s="1039"/>
      <c r="AC52" s="1040"/>
      <c r="AD52" s="1041"/>
      <c r="AE52" s="387"/>
      <c r="AF52" s="387"/>
      <c r="AG52" s="387"/>
      <c r="AH52" s="387"/>
      <c r="AI52" s="387"/>
      <c r="AJ52" s="387"/>
      <c r="AK52" s="387"/>
      <c r="AL52" s="333"/>
      <c r="AM52" s="387"/>
      <c r="AN52" s="387"/>
      <c r="AO52" s="387"/>
      <c r="AP52" s="333"/>
      <c r="AQ52" s="271"/>
      <c r="AR52" s="272"/>
      <c r="AS52" s="180" t="s">
        <v>232</v>
      </c>
      <c r="AT52" s="203"/>
      <c r="AU52" s="272"/>
      <c r="AV52" s="272"/>
      <c r="AW52" s="376" t="s">
        <v>179</v>
      </c>
      <c r="AX52" s="377"/>
      <c r="AY52" s="34">
        <f>$AY$51</f>
        <v>0</v>
      </c>
    </row>
    <row r="53" spans="1:51" ht="22.5" customHeight="1" x14ac:dyDescent="0.15">
      <c r="A53" s="520"/>
      <c r="B53" s="518"/>
      <c r="C53" s="518"/>
      <c r="D53" s="518"/>
      <c r="E53" s="518"/>
      <c r="F53" s="519"/>
      <c r="G53" s="545"/>
      <c r="H53" s="1042"/>
      <c r="I53" s="1042"/>
      <c r="J53" s="1042"/>
      <c r="K53" s="1042"/>
      <c r="L53" s="1042"/>
      <c r="M53" s="1042"/>
      <c r="N53" s="1042"/>
      <c r="O53" s="1043"/>
      <c r="P53" s="192"/>
      <c r="Q53" s="1050"/>
      <c r="R53" s="1050"/>
      <c r="S53" s="1050"/>
      <c r="T53" s="1050"/>
      <c r="U53" s="1050"/>
      <c r="V53" s="1050"/>
      <c r="W53" s="1050"/>
      <c r="X53" s="1051"/>
      <c r="Y53" s="1028" t="s">
        <v>12</v>
      </c>
      <c r="Z53" s="1029"/>
      <c r="AA53" s="1030"/>
      <c r="AB53" s="556"/>
      <c r="AC53" s="1031"/>
      <c r="AD53" s="1031"/>
      <c r="AE53" s="364"/>
      <c r="AF53" s="365"/>
      <c r="AG53" s="365"/>
      <c r="AH53" s="365"/>
      <c r="AI53" s="364"/>
      <c r="AJ53" s="365"/>
      <c r="AK53" s="365"/>
      <c r="AL53" s="365"/>
      <c r="AM53" s="364"/>
      <c r="AN53" s="365"/>
      <c r="AO53" s="365"/>
      <c r="AP53" s="365"/>
      <c r="AQ53" s="167"/>
      <c r="AR53" s="168"/>
      <c r="AS53" s="168"/>
      <c r="AT53" s="169"/>
      <c r="AU53" s="365"/>
      <c r="AV53" s="365"/>
      <c r="AW53" s="365"/>
      <c r="AX53" s="366"/>
      <c r="AY53" s="34">
        <f t="shared" ref="AY53:AY57" si="7">$AY$51</f>
        <v>0</v>
      </c>
    </row>
    <row r="54" spans="1:51" ht="22.5" customHeight="1" x14ac:dyDescent="0.15">
      <c r="A54" s="521"/>
      <c r="B54" s="522"/>
      <c r="C54" s="522"/>
      <c r="D54" s="522"/>
      <c r="E54" s="522"/>
      <c r="F54" s="523"/>
      <c r="G54" s="1044"/>
      <c r="H54" s="1045"/>
      <c r="I54" s="1045"/>
      <c r="J54" s="1045"/>
      <c r="K54" s="1045"/>
      <c r="L54" s="1045"/>
      <c r="M54" s="1045"/>
      <c r="N54" s="1045"/>
      <c r="O54" s="1046"/>
      <c r="P54" s="1052"/>
      <c r="Q54" s="1052"/>
      <c r="R54" s="1052"/>
      <c r="S54" s="1052"/>
      <c r="T54" s="1052"/>
      <c r="U54" s="1052"/>
      <c r="V54" s="1052"/>
      <c r="W54" s="1052"/>
      <c r="X54" s="1053"/>
      <c r="Y54" s="304" t="s">
        <v>54</v>
      </c>
      <c r="Z54" s="1025"/>
      <c r="AA54" s="1026"/>
      <c r="AB54" s="527"/>
      <c r="AC54" s="1027"/>
      <c r="AD54" s="1027"/>
      <c r="AE54" s="364"/>
      <c r="AF54" s="365"/>
      <c r="AG54" s="365"/>
      <c r="AH54" s="365"/>
      <c r="AI54" s="364"/>
      <c r="AJ54" s="365"/>
      <c r="AK54" s="365"/>
      <c r="AL54" s="365"/>
      <c r="AM54" s="364"/>
      <c r="AN54" s="365"/>
      <c r="AO54" s="365"/>
      <c r="AP54" s="365"/>
      <c r="AQ54" s="167"/>
      <c r="AR54" s="168"/>
      <c r="AS54" s="168"/>
      <c r="AT54" s="169"/>
      <c r="AU54" s="365"/>
      <c r="AV54" s="365"/>
      <c r="AW54" s="365"/>
      <c r="AX54" s="366"/>
      <c r="AY54" s="34">
        <f t="shared" si="7"/>
        <v>0</v>
      </c>
    </row>
    <row r="55" spans="1:51" ht="22.5" customHeight="1" x14ac:dyDescent="0.15">
      <c r="A55" s="652"/>
      <c r="B55" s="653"/>
      <c r="C55" s="653"/>
      <c r="D55" s="653"/>
      <c r="E55" s="653"/>
      <c r="F55" s="654"/>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66" t="s">
        <v>180</v>
      </c>
      <c r="AC55" s="1057"/>
      <c r="AD55" s="1057"/>
      <c r="AE55" s="364"/>
      <c r="AF55" s="365"/>
      <c r="AG55" s="365"/>
      <c r="AH55" s="365"/>
      <c r="AI55" s="364"/>
      <c r="AJ55" s="365"/>
      <c r="AK55" s="365"/>
      <c r="AL55" s="365"/>
      <c r="AM55" s="364"/>
      <c r="AN55" s="365"/>
      <c r="AO55" s="365"/>
      <c r="AP55" s="365"/>
      <c r="AQ55" s="167"/>
      <c r="AR55" s="168"/>
      <c r="AS55" s="168"/>
      <c r="AT55" s="169"/>
      <c r="AU55" s="365"/>
      <c r="AV55" s="365"/>
      <c r="AW55" s="365"/>
      <c r="AX55" s="366"/>
      <c r="AY55" s="34">
        <f t="shared" si="7"/>
        <v>0</v>
      </c>
    </row>
    <row r="56" spans="1:51" customFormat="1" ht="23.25" customHeight="1" x14ac:dyDescent="0.15">
      <c r="A56" s="900" t="s">
        <v>374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7" t="s">
        <v>343</v>
      </c>
      <c r="B58" s="518"/>
      <c r="C58" s="518"/>
      <c r="D58" s="518"/>
      <c r="E58" s="518"/>
      <c r="F58" s="519"/>
      <c r="G58" s="799" t="s">
        <v>146</v>
      </c>
      <c r="H58" s="784"/>
      <c r="I58" s="784"/>
      <c r="J58" s="784"/>
      <c r="K58" s="784"/>
      <c r="L58" s="784"/>
      <c r="M58" s="784"/>
      <c r="N58" s="784"/>
      <c r="O58" s="785"/>
      <c r="P58" s="783" t="s">
        <v>59</v>
      </c>
      <c r="Q58" s="784"/>
      <c r="R58" s="784"/>
      <c r="S58" s="784"/>
      <c r="T58" s="784"/>
      <c r="U58" s="784"/>
      <c r="V58" s="784"/>
      <c r="W58" s="784"/>
      <c r="X58" s="785"/>
      <c r="Y58" s="1032"/>
      <c r="Z58" s="410"/>
      <c r="AA58" s="411"/>
      <c r="AB58" s="1036" t="s">
        <v>11</v>
      </c>
      <c r="AC58" s="1037"/>
      <c r="AD58" s="1038"/>
      <c r="AE58" s="1024" t="s">
        <v>384</v>
      </c>
      <c r="AF58" s="1024"/>
      <c r="AG58" s="1024"/>
      <c r="AH58" s="1024"/>
      <c r="AI58" s="1024" t="s">
        <v>406</v>
      </c>
      <c r="AJ58" s="1024"/>
      <c r="AK58" s="1024"/>
      <c r="AL58" s="463"/>
      <c r="AM58" s="1024" t="s">
        <v>503</v>
      </c>
      <c r="AN58" s="1024"/>
      <c r="AO58" s="1024"/>
      <c r="AP58" s="463"/>
      <c r="AQ58" s="216" t="s">
        <v>231</v>
      </c>
      <c r="AR58" s="200"/>
      <c r="AS58" s="200"/>
      <c r="AT58" s="201"/>
      <c r="AU58" s="370" t="s">
        <v>134</v>
      </c>
      <c r="AV58" s="370"/>
      <c r="AW58" s="370"/>
      <c r="AX58" s="371"/>
      <c r="AY58" s="34">
        <f>COUNTA($G$60)</f>
        <v>0</v>
      </c>
    </row>
    <row r="59" spans="1:51" ht="18.75" customHeight="1" x14ac:dyDescent="0.15">
      <c r="A59" s="517"/>
      <c r="B59" s="518"/>
      <c r="C59" s="518"/>
      <c r="D59" s="518"/>
      <c r="E59" s="518"/>
      <c r="F59" s="519"/>
      <c r="G59" s="572"/>
      <c r="H59" s="376"/>
      <c r="I59" s="376"/>
      <c r="J59" s="376"/>
      <c r="K59" s="376"/>
      <c r="L59" s="376"/>
      <c r="M59" s="376"/>
      <c r="N59" s="376"/>
      <c r="O59" s="573"/>
      <c r="P59" s="585"/>
      <c r="Q59" s="376"/>
      <c r="R59" s="376"/>
      <c r="S59" s="376"/>
      <c r="T59" s="376"/>
      <c r="U59" s="376"/>
      <c r="V59" s="376"/>
      <c r="W59" s="376"/>
      <c r="X59" s="573"/>
      <c r="Y59" s="1033"/>
      <c r="Z59" s="1034"/>
      <c r="AA59" s="1035"/>
      <c r="AB59" s="1039"/>
      <c r="AC59" s="1040"/>
      <c r="AD59" s="1041"/>
      <c r="AE59" s="387"/>
      <c r="AF59" s="387"/>
      <c r="AG59" s="387"/>
      <c r="AH59" s="387"/>
      <c r="AI59" s="387"/>
      <c r="AJ59" s="387"/>
      <c r="AK59" s="387"/>
      <c r="AL59" s="333"/>
      <c r="AM59" s="387"/>
      <c r="AN59" s="387"/>
      <c r="AO59" s="387"/>
      <c r="AP59" s="333"/>
      <c r="AQ59" s="271"/>
      <c r="AR59" s="272"/>
      <c r="AS59" s="180" t="s">
        <v>232</v>
      </c>
      <c r="AT59" s="203"/>
      <c r="AU59" s="272"/>
      <c r="AV59" s="272"/>
      <c r="AW59" s="376" t="s">
        <v>179</v>
      </c>
      <c r="AX59" s="377"/>
      <c r="AY59" s="34">
        <f>$AY$58</f>
        <v>0</v>
      </c>
    </row>
    <row r="60" spans="1:51" ht="22.5" customHeight="1" x14ac:dyDescent="0.15">
      <c r="A60" s="520"/>
      <c r="B60" s="518"/>
      <c r="C60" s="518"/>
      <c r="D60" s="518"/>
      <c r="E60" s="518"/>
      <c r="F60" s="519"/>
      <c r="G60" s="545"/>
      <c r="H60" s="1042"/>
      <c r="I60" s="1042"/>
      <c r="J60" s="1042"/>
      <c r="K60" s="1042"/>
      <c r="L60" s="1042"/>
      <c r="M60" s="1042"/>
      <c r="N60" s="1042"/>
      <c r="O60" s="1043"/>
      <c r="P60" s="192"/>
      <c r="Q60" s="1050"/>
      <c r="R60" s="1050"/>
      <c r="S60" s="1050"/>
      <c r="T60" s="1050"/>
      <c r="U60" s="1050"/>
      <c r="V60" s="1050"/>
      <c r="W60" s="1050"/>
      <c r="X60" s="1051"/>
      <c r="Y60" s="1028" t="s">
        <v>12</v>
      </c>
      <c r="Z60" s="1029"/>
      <c r="AA60" s="1030"/>
      <c r="AB60" s="556"/>
      <c r="AC60" s="1031"/>
      <c r="AD60" s="1031"/>
      <c r="AE60" s="364"/>
      <c r="AF60" s="365"/>
      <c r="AG60" s="365"/>
      <c r="AH60" s="365"/>
      <c r="AI60" s="364"/>
      <c r="AJ60" s="365"/>
      <c r="AK60" s="365"/>
      <c r="AL60" s="365"/>
      <c r="AM60" s="364"/>
      <c r="AN60" s="365"/>
      <c r="AO60" s="365"/>
      <c r="AP60" s="365"/>
      <c r="AQ60" s="167"/>
      <c r="AR60" s="168"/>
      <c r="AS60" s="168"/>
      <c r="AT60" s="169"/>
      <c r="AU60" s="365"/>
      <c r="AV60" s="365"/>
      <c r="AW60" s="365"/>
      <c r="AX60" s="366"/>
      <c r="AY60" s="34">
        <f t="shared" ref="AY60:AY64" si="8">$AY$58</f>
        <v>0</v>
      </c>
    </row>
    <row r="61" spans="1:51" ht="22.5" customHeight="1" x14ac:dyDescent="0.15">
      <c r="A61" s="521"/>
      <c r="B61" s="522"/>
      <c r="C61" s="522"/>
      <c r="D61" s="522"/>
      <c r="E61" s="522"/>
      <c r="F61" s="523"/>
      <c r="G61" s="1044"/>
      <c r="H61" s="1045"/>
      <c r="I61" s="1045"/>
      <c r="J61" s="1045"/>
      <c r="K61" s="1045"/>
      <c r="L61" s="1045"/>
      <c r="M61" s="1045"/>
      <c r="N61" s="1045"/>
      <c r="O61" s="1046"/>
      <c r="P61" s="1052"/>
      <c r="Q61" s="1052"/>
      <c r="R61" s="1052"/>
      <c r="S61" s="1052"/>
      <c r="T61" s="1052"/>
      <c r="U61" s="1052"/>
      <c r="V61" s="1052"/>
      <c r="W61" s="1052"/>
      <c r="X61" s="1053"/>
      <c r="Y61" s="304" t="s">
        <v>54</v>
      </c>
      <c r="Z61" s="1025"/>
      <c r="AA61" s="1026"/>
      <c r="AB61" s="527"/>
      <c r="AC61" s="1027"/>
      <c r="AD61" s="1027"/>
      <c r="AE61" s="364"/>
      <c r="AF61" s="365"/>
      <c r="AG61" s="365"/>
      <c r="AH61" s="365"/>
      <c r="AI61" s="364"/>
      <c r="AJ61" s="365"/>
      <c r="AK61" s="365"/>
      <c r="AL61" s="365"/>
      <c r="AM61" s="364"/>
      <c r="AN61" s="365"/>
      <c r="AO61" s="365"/>
      <c r="AP61" s="365"/>
      <c r="AQ61" s="167"/>
      <c r="AR61" s="168"/>
      <c r="AS61" s="168"/>
      <c r="AT61" s="169"/>
      <c r="AU61" s="365"/>
      <c r="AV61" s="365"/>
      <c r="AW61" s="365"/>
      <c r="AX61" s="366"/>
      <c r="AY61" s="34">
        <f t="shared" si="8"/>
        <v>0</v>
      </c>
    </row>
    <row r="62" spans="1:51" ht="22.5" customHeight="1" x14ac:dyDescent="0.15">
      <c r="A62" s="652"/>
      <c r="B62" s="653"/>
      <c r="C62" s="653"/>
      <c r="D62" s="653"/>
      <c r="E62" s="653"/>
      <c r="F62" s="654"/>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66" t="s">
        <v>180</v>
      </c>
      <c r="AC62" s="1057"/>
      <c r="AD62" s="1057"/>
      <c r="AE62" s="364"/>
      <c r="AF62" s="365"/>
      <c r="AG62" s="365"/>
      <c r="AH62" s="365"/>
      <c r="AI62" s="364"/>
      <c r="AJ62" s="365"/>
      <c r="AK62" s="365"/>
      <c r="AL62" s="365"/>
      <c r="AM62" s="364"/>
      <c r="AN62" s="365"/>
      <c r="AO62" s="365"/>
      <c r="AP62" s="365"/>
      <c r="AQ62" s="167"/>
      <c r="AR62" s="168"/>
      <c r="AS62" s="168"/>
      <c r="AT62" s="169"/>
      <c r="AU62" s="365"/>
      <c r="AV62" s="365"/>
      <c r="AW62" s="365"/>
      <c r="AX62" s="366"/>
      <c r="AY62" s="34">
        <f t="shared" si="8"/>
        <v>0</v>
      </c>
    </row>
    <row r="63" spans="1:51" customFormat="1" ht="23.25" customHeight="1" x14ac:dyDescent="0.15">
      <c r="A63" s="900" t="s">
        <v>374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7" t="s">
        <v>343</v>
      </c>
      <c r="B65" s="518"/>
      <c r="C65" s="518"/>
      <c r="D65" s="518"/>
      <c r="E65" s="518"/>
      <c r="F65" s="519"/>
      <c r="G65" s="799" t="s">
        <v>146</v>
      </c>
      <c r="H65" s="784"/>
      <c r="I65" s="784"/>
      <c r="J65" s="784"/>
      <c r="K65" s="784"/>
      <c r="L65" s="784"/>
      <c r="M65" s="784"/>
      <c r="N65" s="784"/>
      <c r="O65" s="785"/>
      <c r="P65" s="783" t="s">
        <v>59</v>
      </c>
      <c r="Q65" s="784"/>
      <c r="R65" s="784"/>
      <c r="S65" s="784"/>
      <c r="T65" s="784"/>
      <c r="U65" s="784"/>
      <c r="V65" s="784"/>
      <c r="W65" s="784"/>
      <c r="X65" s="785"/>
      <c r="Y65" s="1032"/>
      <c r="Z65" s="410"/>
      <c r="AA65" s="411"/>
      <c r="AB65" s="1036" t="s">
        <v>11</v>
      </c>
      <c r="AC65" s="1037"/>
      <c r="AD65" s="1038"/>
      <c r="AE65" s="1024" t="s">
        <v>384</v>
      </c>
      <c r="AF65" s="1024"/>
      <c r="AG65" s="1024"/>
      <c r="AH65" s="1024"/>
      <c r="AI65" s="1024" t="s">
        <v>406</v>
      </c>
      <c r="AJ65" s="1024"/>
      <c r="AK65" s="1024"/>
      <c r="AL65" s="463"/>
      <c r="AM65" s="1024" t="s">
        <v>503</v>
      </c>
      <c r="AN65" s="1024"/>
      <c r="AO65" s="1024"/>
      <c r="AP65" s="463"/>
      <c r="AQ65" s="216" t="s">
        <v>231</v>
      </c>
      <c r="AR65" s="200"/>
      <c r="AS65" s="200"/>
      <c r="AT65" s="201"/>
      <c r="AU65" s="370" t="s">
        <v>134</v>
      </c>
      <c r="AV65" s="370"/>
      <c r="AW65" s="370"/>
      <c r="AX65" s="371"/>
      <c r="AY65" s="34">
        <f>COUNTA($G$67)</f>
        <v>0</v>
      </c>
    </row>
    <row r="66" spans="1:51" ht="18.75" customHeight="1" x14ac:dyDescent="0.15">
      <c r="A66" s="517"/>
      <c r="B66" s="518"/>
      <c r="C66" s="518"/>
      <c r="D66" s="518"/>
      <c r="E66" s="518"/>
      <c r="F66" s="519"/>
      <c r="G66" s="572"/>
      <c r="H66" s="376"/>
      <c r="I66" s="376"/>
      <c r="J66" s="376"/>
      <c r="K66" s="376"/>
      <c r="L66" s="376"/>
      <c r="M66" s="376"/>
      <c r="N66" s="376"/>
      <c r="O66" s="573"/>
      <c r="P66" s="585"/>
      <c r="Q66" s="376"/>
      <c r="R66" s="376"/>
      <c r="S66" s="376"/>
      <c r="T66" s="376"/>
      <c r="U66" s="376"/>
      <c r="V66" s="376"/>
      <c r="W66" s="376"/>
      <c r="X66" s="573"/>
      <c r="Y66" s="1033"/>
      <c r="Z66" s="1034"/>
      <c r="AA66" s="1035"/>
      <c r="AB66" s="1039"/>
      <c r="AC66" s="1040"/>
      <c r="AD66" s="1041"/>
      <c r="AE66" s="387"/>
      <c r="AF66" s="387"/>
      <c r="AG66" s="387"/>
      <c r="AH66" s="387"/>
      <c r="AI66" s="387"/>
      <c r="AJ66" s="387"/>
      <c r="AK66" s="387"/>
      <c r="AL66" s="333"/>
      <c r="AM66" s="387"/>
      <c r="AN66" s="387"/>
      <c r="AO66" s="387"/>
      <c r="AP66" s="333"/>
      <c r="AQ66" s="271"/>
      <c r="AR66" s="272"/>
      <c r="AS66" s="180" t="s">
        <v>232</v>
      </c>
      <c r="AT66" s="203"/>
      <c r="AU66" s="272"/>
      <c r="AV66" s="272"/>
      <c r="AW66" s="376" t="s">
        <v>179</v>
      </c>
      <c r="AX66" s="377"/>
      <c r="AY66" s="34">
        <f>$AY$65</f>
        <v>0</v>
      </c>
    </row>
    <row r="67" spans="1:51" ht="22.5" customHeight="1" x14ac:dyDescent="0.15">
      <c r="A67" s="520"/>
      <c r="B67" s="518"/>
      <c r="C67" s="518"/>
      <c r="D67" s="518"/>
      <c r="E67" s="518"/>
      <c r="F67" s="519"/>
      <c r="G67" s="545"/>
      <c r="H67" s="1042"/>
      <c r="I67" s="1042"/>
      <c r="J67" s="1042"/>
      <c r="K67" s="1042"/>
      <c r="L67" s="1042"/>
      <c r="M67" s="1042"/>
      <c r="N67" s="1042"/>
      <c r="O67" s="1043"/>
      <c r="P67" s="192"/>
      <c r="Q67" s="1050"/>
      <c r="R67" s="1050"/>
      <c r="S67" s="1050"/>
      <c r="T67" s="1050"/>
      <c r="U67" s="1050"/>
      <c r="V67" s="1050"/>
      <c r="W67" s="1050"/>
      <c r="X67" s="1051"/>
      <c r="Y67" s="1028" t="s">
        <v>12</v>
      </c>
      <c r="Z67" s="1029"/>
      <c r="AA67" s="1030"/>
      <c r="AB67" s="556"/>
      <c r="AC67" s="1031"/>
      <c r="AD67" s="1031"/>
      <c r="AE67" s="364"/>
      <c r="AF67" s="365"/>
      <c r="AG67" s="365"/>
      <c r="AH67" s="365"/>
      <c r="AI67" s="364"/>
      <c r="AJ67" s="365"/>
      <c r="AK67" s="365"/>
      <c r="AL67" s="365"/>
      <c r="AM67" s="364"/>
      <c r="AN67" s="365"/>
      <c r="AO67" s="365"/>
      <c r="AP67" s="365"/>
      <c r="AQ67" s="167"/>
      <c r="AR67" s="168"/>
      <c r="AS67" s="168"/>
      <c r="AT67" s="169"/>
      <c r="AU67" s="365"/>
      <c r="AV67" s="365"/>
      <c r="AW67" s="365"/>
      <c r="AX67" s="366"/>
      <c r="AY67" s="34">
        <f t="shared" ref="AY67:AY71" si="9">$AY$65</f>
        <v>0</v>
      </c>
    </row>
    <row r="68" spans="1:51" ht="22.5" customHeight="1" x14ac:dyDescent="0.15">
      <c r="A68" s="521"/>
      <c r="B68" s="522"/>
      <c r="C68" s="522"/>
      <c r="D68" s="522"/>
      <c r="E68" s="522"/>
      <c r="F68" s="523"/>
      <c r="G68" s="1044"/>
      <c r="H68" s="1045"/>
      <c r="I68" s="1045"/>
      <c r="J68" s="1045"/>
      <c r="K68" s="1045"/>
      <c r="L68" s="1045"/>
      <c r="M68" s="1045"/>
      <c r="N68" s="1045"/>
      <c r="O68" s="1046"/>
      <c r="P68" s="1052"/>
      <c r="Q68" s="1052"/>
      <c r="R68" s="1052"/>
      <c r="S68" s="1052"/>
      <c r="T68" s="1052"/>
      <c r="U68" s="1052"/>
      <c r="V68" s="1052"/>
      <c r="W68" s="1052"/>
      <c r="X68" s="1053"/>
      <c r="Y68" s="304" t="s">
        <v>54</v>
      </c>
      <c r="Z68" s="1025"/>
      <c r="AA68" s="1026"/>
      <c r="AB68" s="527"/>
      <c r="AC68" s="1027"/>
      <c r="AD68" s="1027"/>
      <c r="AE68" s="364"/>
      <c r="AF68" s="365"/>
      <c r="AG68" s="365"/>
      <c r="AH68" s="365"/>
      <c r="AI68" s="364"/>
      <c r="AJ68" s="365"/>
      <c r="AK68" s="365"/>
      <c r="AL68" s="365"/>
      <c r="AM68" s="364"/>
      <c r="AN68" s="365"/>
      <c r="AO68" s="365"/>
      <c r="AP68" s="365"/>
      <c r="AQ68" s="167"/>
      <c r="AR68" s="168"/>
      <c r="AS68" s="168"/>
      <c r="AT68" s="169"/>
      <c r="AU68" s="365"/>
      <c r="AV68" s="365"/>
      <c r="AW68" s="365"/>
      <c r="AX68" s="366"/>
      <c r="AY68" s="34">
        <f t="shared" si="9"/>
        <v>0</v>
      </c>
    </row>
    <row r="69" spans="1:51" ht="22.5" customHeight="1" x14ac:dyDescent="0.15">
      <c r="A69" s="652"/>
      <c r="B69" s="653"/>
      <c r="C69" s="653"/>
      <c r="D69" s="653"/>
      <c r="E69" s="653"/>
      <c r="F69" s="654"/>
      <c r="G69" s="1047"/>
      <c r="H69" s="1048"/>
      <c r="I69" s="1048"/>
      <c r="J69" s="1048"/>
      <c r="K69" s="1048"/>
      <c r="L69" s="1048"/>
      <c r="M69" s="1048"/>
      <c r="N69" s="1048"/>
      <c r="O69" s="1049"/>
      <c r="P69" s="1054"/>
      <c r="Q69" s="1054"/>
      <c r="R69" s="1054"/>
      <c r="S69" s="1054"/>
      <c r="T69" s="1054"/>
      <c r="U69" s="1054"/>
      <c r="V69" s="1054"/>
      <c r="W69" s="1054"/>
      <c r="X69" s="1055"/>
      <c r="Y69" s="304" t="s">
        <v>13</v>
      </c>
      <c r="Z69" s="1025"/>
      <c r="AA69" s="1026"/>
      <c r="AB69" s="502" t="s">
        <v>180</v>
      </c>
      <c r="AC69" s="427"/>
      <c r="AD69" s="427"/>
      <c r="AE69" s="364"/>
      <c r="AF69" s="365"/>
      <c r="AG69" s="365"/>
      <c r="AH69" s="365"/>
      <c r="AI69" s="364"/>
      <c r="AJ69" s="365"/>
      <c r="AK69" s="365"/>
      <c r="AL69" s="365"/>
      <c r="AM69" s="364"/>
      <c r="AN69" s="365"/>
      <c r="AO69" s="365"/>
      <c r="AP69" s="365"/>
      <c r="AQ69" s="167"/>
      <c r="AR69" s="168"/>
      <c r="AS69" s="168"/>
      <c r="AT69" s="169"/>
      <c r="AU69" s="365"/>
      <c r="AV69" s="365"/>
      <c r="AW69" s="365"/>
      <c r="AX69" s="366"/>
      <c r="AY69" s="34">
        <f t="shared" si="9"/>
        <v>0</v>
      </c>
    </row>
    <row r="70" spans="1:51" customFormat="1" ht="23.25" customHeight="1" x14ac:dyDescent="0.15">
      <c r="A70" s="900" t="s">
        <v>374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9" t="s">
        <v>28</v>
      </c>
      <c r="B2" s="1000"/>
      <c r="C2" s="1000"/>
      <c r="D2" s="1000"/>
      <c r="E2" s="1000"/>
      <c r="F2" s="1001"/>
      <c r="G2" s="444" t="s">
        <v>360</v>
      </c>
      <c r="H2" s="445"/>
      <c r="I2" s="445"/>
      <c r="J2" s="445"/>
      <c r="K2" s="445"/>
      <c r="L2" s="445"/>
      <c r="M2" s="445"/>
      <c r="N2" s="445"/>
      <c r="O2" s="445"/>
      <c r="P2" s="445"/>
      <c r="Q2" s="445"/>
      <c r="R2" s="445"/>
      <c r="S2" s="445"/>
      <c r="T2" s="445"/>
      <c r="U2" s="445"/>
      <c r="V2" s="445"/>
      <c r="W2" s="445"/>
      <c r="X2" s="445"/>
      <c r="Y2" s="445"/>
      <c r="Z2" s="445"/>
      <c r="AA2" s="445"/>
      <c r="AB2" s="446"/>
      <c r="AC2" s="444" t="s">
        <v>362</v>
      </c>
      <c r="AD2" s="1008"/>
      <c r="AE2" s="1008"/>
      <c r="AF2" s="1008"/>
      <c r="AG2" s="1008"/>
      <c r="AH2" s="1008"/>
      <c r="AI2" s="1008"/>
      <c r="AJ2" s="1008"/>
      <c r="AK2" s="1008"/>
      <c r="AL2" s="1008"/>
      <c r="AM2" s="1008"/>
      <c r="AN2" s="1008"/>
      <c r="AO2" s="1008"/>
      <c r="AP2" s="1008"/>
      <c r="AQ2" s="1008"/>
      <c r="AR2" s="1008"/>
      <c r="AS2" s="1008"/>
      <c r="AT2" s="1008"/>
      <c r="AU2" s="1008"/>
      <c r="AV2" s="1008"/>
      <c r="AW2" s="1008"/>
      <c r="AX2" s="1009"/>
      <c r="AY2">
        <f>COUNTA($G$4,$AC$4)</f>
        <v>0</v>
      </c>
    </row>
    <row r="3" spans="1:51" ht="24.75" customHeight="1" x14ac:dyDescent="0.15">
      <c r="A3" s="1002"/>
      <c r="B3" s="1003"/>
      <c r="C3" s="1003"/>
      <c r="D3" s="1003"/>
      <c r="E3" s="1003"/>
      <c r="F3" s="1004"/>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02"/>
      <c r="B4" s="1003"/>
      <c r="C4" s="1003"/>
      <c r="D4" s="1003"/>
      <c r="E4" s="1003"/>
      <c r="F4" s="1004"/>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02"/>
      <c r="B5" s="1003"/>
      <c r="C5" s="1003"/>
      <c r="D5" s="1003"/>
      <c r="E5" s="1003"/>
      <c r="F5" s="1004"/>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02"/>
      <c r="B6" s="1003"/>
      <c r="C6" s="1003"/>
      <c r="D6" s="1003"/>
      <c r="E6" s="1003"/>
      <c r="F6" s="1004"/>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02"/>
      <c r="B7" s="1003"/>
      <c r="C7" s="1003"/>
      <c r="D7" s="1003"/>
      <c r="E7" s="1003"/>
      <c r="F7" s="1004"/>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02"/>
      <c r="B8" s="1003"/>
      <c r="C8" s="1003"/>
      <c r="D8" s="1003"/>
      <c r="E8" s="1003"/>
      <c r="F8" s="1004"/>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02"/>
      <c r="B9" s="1003"/>
      <c r="C9" s="1003"/>
      <c r="D9" s="1003"/>
      <c r="E9" s="1003"/>
      <c r="F9" s="1004"/>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02"/>
      <c r="B10" s="1003"/>
      <c r="C10" s="1003"/>
      <c r="D10" s="1003"/>
      <c r="E10" s="1003"/>
      <c r="F10" s="1004"/>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02"/>
      <c r="B11" s="1003"/>
      <c r="C11" s="1003"/>
      <c r="D11" s="1003"/>
      <c r="E11" s="1003"/>
      <c r="F11" s="1004"/>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02"/>
      <c r="B12" s="1003"/>
      <c r="C12" s="1003"/>
      <c r="D12" s="1003"/>
      <c r="E12" s="1003"/>
      <c r="F12" s="1004"/>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02"/>
      <c r="B13" s="1003"/>
      <c r="C13" s="1003"/>
      <c r="D13" s="1003"/>
      <c r="E13" s="1003"/>
      <c r="F13" s="1004"/>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02"/>
      <c r="B14" s="1003"/>
      <c r="C14" s="1003"/>
      <c r="D14" s="1003"/>
      <c r="E14" s="1003"/>
      <c r="F14" s="100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02"/>
      <c r="B15" s="1003"/>
      <c r="C15" s="1003"/>
      <c r="D15" s="1003"/>
      <c r="E15" s="1003"/>
      <c r="F15" s="1004"/>
      <c r="G15" s="444" t="s">
        <v>266</v>
      </c>
      <c r="H15" s="445"/>
      <c r="I15" s="445"/>
      <c r="J15" s="445"/>
      <c r="K15" s="445"/>
      <c r="L15" s="445"/>
      <c r="M15" s="445"/>
      <c r="N15" s="445"/>
      <c r="O15" s="445"/>
      <c r="P15" s="445"/>
      <c r="Q15" s="445"/>
      <c r="R15" s="445"/>
      <c r="S15" s="445"/>
      <c r="T15" s="445"/>
      <c r="U15" s="445"/>
      <c r="V15" s="445"/>
      <c r="W15" s="445"/>
      <c r="X15" s="445"/>
      <c r="Y15" s="445"/>
      <c r="Z15" s="445"/>
      <c r="AA15" s="445"/>
      <c r="AB15" s="446"/>
      <c r="AC15" s="444" t="s">
        <v>267</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02"/>
      <c r="B16" s="1003"/>
      <c r="C16" s="1003"/>
      <c r="D16" s="1003"/>
      <c r="E16" s="1003"/>
      <c r="F16" s="1004"/>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02"/>
      <c r="B17" s="1003"/>
      <c r="C17" s="1003"/>
      <c r="D17" s="1003"/>
      <c r="E17" s="1003"/>
      <c r="F17" s="1004"/>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02"/>
      <c r="B18" s="1003"/>
      <c r="C18" s="1003"/>
      <c r="D18" s="1003"/>
      <c r="E18" s="1003"/>
      <c r="F18" s="1004"/>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02"/>
      <c r="B19" s="1003"/>
      <c r="C19" s="1003"/>
      <c r="D19" s="1003"/>
      <c r="E19" s="1003"/>
      <c r="F19" s="1004"/>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02"/>
      <c r="B20" s="1003"/>
      <c r="C20" s="1003"/>
      <c r="D20" s="1003"/>
      <c r="E20" s="1003"/>
      <c r="F20" s="1004"/>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02"/>
      <c r="B21" s="1003"/>
      <c r="C21" s="1003"/>
      <c r="D21" s="1003"/>
      <c r="E21" s="1003"/>
      <c r="F21" s="1004"/>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02"/>
      <c r="B22" s="1003"/>
      <c r="C22" s="1003"/>
      <c r="D22" s="1003"/>
      <c r="E22" s="1003"/>
      <c r="F22" s="1004"/>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02"/>
      <c r="B23" s="1003"/>
      <c r="C23" s="1003"/>
      <c r="D23" s="1003"/>
      <c r="E23" s="1003"/>
      <c r="F23" s="1004"/>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02"/>
      <c r="B24" s="1003"/>
      <c r="C24" s="1003"/>
      <c r="D24" s="1003"/>
      <c r="E24" s="1003"/>
      <c r="F24" s="1004"/>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02"/>
      <c r="B25" s="1003"/>
      <c r="C25" s="1003"/>
      <c r="D25" s="1003"/>
      <c r="E25" s="1003"/>
      <c r="F25" s="1004"/>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02"/>
      <c r="B26" s="1003"/>
      <c r="C26" s="1003"/>
      <c r="D26" s="1003"/>
      <c r="E26" s="1003"/>
      <c r="F26" s="1004"/>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02"/>
      <c r="B27" s="1003"/>
      <c r="C27" s="1003"/>
      <c r="D27" s="1003"/>
      <c r="E27" s="1003"/>
      <c r="F27" s="100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02"/>
      <c r="B28" s="1003"/>
      <c r="C28" s="1003"/>
      <c r="D28" s="1003"/>
      <c r="E28" s="1003"/>
      <c r="F28" s="1004"/>
      <c r="G28" s="444" t="s">
        <v>265</v>
      </c>
      <c r="H28" s="445"/>
      <c r="I28" s="445"/>
      <c r="J28" s="445"/>
      <c r="K28" s="445"/>
      <c r="L28" s="445"/>
      <c r="M28" s="445"/>
      <c r="N28" s="445"/>
      <c r="O28" s="445"/>
      <c r="P28" s="445"/>
      <c r="Q28" s="445"/>
      <c r="R28" s="445"/>
      <c r="S28" s="445"/>
      <c r="T28" s="445"/>
      <c r="U28" s="445"/>
      <c r="V28" s="445"/>
      <c r="W28" s="445"/>
      <c r="X28" s="445"/>
      <c r="Y28" s="445"/>
      <c r="Z28" s="445"/>
      <c r="AA28" s="445"/>
      <c r="AB28" s="446"/>
      <c r="AC28" s="444" t="s">
        <v>268</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02"/>
      <c r="B29" s="1003"/>
      <c r="C29" s="1003"/>
      <c r="D29" s="1003"/>
      <c r="E29" s="1003"/>
      <c r="F29" s="1004"/>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02"/>
      <c r="B30" s="1003"/>
      <c r="C30" s="1003"/>
      <c r="D30" s="1003"/>
      <c r="E30" s="1003"/>
      <c r="F30" s="1004"/>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02"/>
      <c r="B31" s="1003"/>
      <c r="C31" s="1003"/>
      <c r="D31" s="1003"/>
      <c r="E31" s="1003"/>
      <c r="F31" s="1004"/>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02"/>
      <c r="B32" s="1003"/>
      <c r="C32" s="1003"/>
      <c r="D32" s="1003"/>
      <c r="E32" s="1003"/>
      <c r="F32" s="1004"/>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02"/>
      <c r="B33" s="1003"/>
      <c r="C33" s="1003"/>
      <c r="D33" s="1003"/>
      <c r="E33" s="1003"/>
      <c r="F33" s="1004"/>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02"/>
      <c r="B34" s="1003"/>
      <c r="C34" s="1003"/>
      <c r="D34" s="1003"/>
      <c r="E34" s="1003"/>
      <c r="F34" s="1004"/>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02"/>
      <c r="B35" s="1003"/>
      <c r="C35" s="1003"/>
      <c r="D35" s="1003"/>
      <c r="E35" s="1003"/>
      <c r="F35" s="1004"/>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02"/>
      <c r="B36" s="1003"/>
      <c r="C36" s="1003"/>
      <c r="D36" s="1003"/>
      <c r="E36" s="1003"/>
      <c r="F36" s="1004"/>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02"/>
      <c r="B37" s="1003"/>
      <c r="C37" s="1003"/>
      <c r="D37" s="1003"/>
      <c r="E37" s="1003"/>
      <c r="F37" s="1004"/>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02"/>
      <c r="B38" s="1003"/>
      <c r="C38" s="1003"/>
      <c r="D38" s="1003"/>
      <c r="E38" s="1003"/>
      <c r="F38" s="1004"/>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02"/>
      <c r="B39" s="1003"/>
      <c r="C39" s="1003"/>
      <c r="D39" s="1003"/>
      <c r="E39" s="1003"/>
      <c r="F39" s="1004"/>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02"/>
      <c r="B40" s="1003"/>
      <c r="C40" s="1003"/>
      <c r="D40" s="1003"/>
      <c r="E40" s="1003"/>
      <c r="F40" s="100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02"/>
      <c r="B41" s="1003"/>
      <c r="C41" s="1003"/>
      <c r="D41" s="1003"/>
      <c r="E41" s="1003"/>
      <c r="F41" s="1004"/>
      <c r="G41" s="444" t="s">
        <v>313</v>
      </c>
      <c r="H41" s="445"/>
      <c r="I41" s="445"/>
      <c r="J41" s="445"/>
      <c r="K41" s="445"/>
      <c r="L41" s="445"/>
      <c r="M41" s="445"/>
      <c r="N41" s="445"/>
      <c r="O41" s="445"/>
      <c r="P41" s="445"/>
      <c r="Q41" s="445"/>
      <c r="R41" s="445"/>
      <c r="S41" s="445"/>
      <c r="T41" s="445"/>
      <c r="U41" s="445"/>
      <c r="V41" s="445"/>
      <c r="W41" s="445"/>
      <c r="X41" s="445"/>
      <c r="Y41" s="445"/>
      <c r="Z41" s="445"/>
      <c r="AA41" s="445"/>
      <c r="AB41" s="446"/>
      <c r="AC41" s="444" t="s">
        <v>181</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02"/>
      <c r="B42" s="1003"/>
      <c r="C42" s="1003"/>
      <c r="D42" s="1003"/>
      <c r="E42" s="1003"/>
      <c r="F42" s="1004"/>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02"/>
      <c r="B43" s="1003"/>
      <c r="C43" s="1003"/>
      <c r="D43" s="1003"/>
      <c r="E43" s="1003"/>
      <c r="F43" s="1004"/>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02"/>
      <c r="B44" s="1003"/>
      <c r="C44" s="1003"/>
      <c r="D44" s="1003"/>
      <c r="E44" s="1003"/>
      <c r="F44" s="1004"/>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02"/>
      <c r="B45" s="1003"/>
      <c r="C45" s="1003"/>
      <c r="D45" s="1003"/>
      <c r="E45" s="1003"/>
      <c r="F45" s="1004"/>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02"/>
      <c r="B46" s="1003"/>
      <c r="C46" s="1003"/>
      <c r="D46" s="1003"/>
      <c r="E46" s="1003"/>
      <c r="F46" s="1004"/>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02"/>
      <c r="B47" s="1003"/>
      <c r="C47" s="1003"/>
      <c r="D47" s="1003"/>
      <c r="E47" s="1003"/>
      <c r="F47" s="1004"/>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02"/>
      <c r="B48" s="1003"/>
      <c r="C48" s="1003"/>
      <c r="D48" s="1003"/>
      <c r="E48" s="1003"/>
      <c r="F48" s="1004"/>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02"/>
      <c r="B49" s="1003"/>
      <c r="C49" s="1003"/>
      <c r="D49" s="1003"/>
      <c r="E49" s="1003"/>
      <c r="F49" s="1004"/>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02"/>
      <c r="B50" s="1003"/>
      <c r="C50" s="1003"/>
      <c r="D50" s="1003"/>
      <c r="E50" s="1003"/>
      <c r="F50" s="1004"/>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02"/>
      <c r="B51" s="1003"/>
      <c r="C51" s="1003"/>
      <c r="D51" s="1003"/>
      <c r="E51" s="1003"/>
      <c r="F51" s="1004"/>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02"/>
      <c r="B52" s="1003"/>
      <c r="C52" s="1003"/>
      <c r="D52" s="1003"/>
      <c r="E52" s="1003"/>
      <c r="F52" s="1004"/>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05"/>
      <c r="B53" s="1006"/>
      <c r="C53" s="1006"/>
      <c r="D53" s="1006"/>
      <c r="E53" s="1006"/>
      <c r="F53" s="1007"/>
      <c r="G53" s="1010" t="s">
        <v>20</v>
      </c>
      <c r="H53" s="1011"/>
      <c r="I53" s="1011"/>
      <c r="J53" s="1011"/>
      <c r="K53" s="1011"/>
      <c r="L53" s="1012"/>
      <c r="M53" s="1013"/>
      <c r="N53" s="1013"/>
      <c r="O53" s="1013"/>
      <c r="P53" s="1013"/>
      <c r="Q53" s="1013"/>
      <c r="R53" s="1013"/>
      <c r="S53" s="1013"/>
      <c r="T53" s="1013"/>
      <c r="U53" s="1013"/>
      <c r="V53" s="1013"/>
      <c r="W53" s="1013"/>
      <c r="X53" s="1014"/>
      <c r="Y53" s="1015">
        <f>SUM(Y43:AB52)</f>
        <v>0</v>
      </c>
      <c r="Z53" s="1016"/>
      <c r="AA53" s="1016"/>
      <c r="AB53" s="1017"/>
      <c r="AC53" s="1010" t="s">
        <v>20</v>
      </c>
      <c r="AD53" s="1011"/>
      <c r="AE53" s="1011"/>
      <c r="AF53" s="1011"/>
      <c r="AG53" s="1011"/>
      <c r="AH53" s="1012"/>
      <c r="AI53" s="1013"/>
      <c r="AJ53" s="1013"/>
      <c r="AK53" s="1013"/>
      <c r="AL53" s="1013"/>
      <c r="AM53" s="1013"/>
      <c r="AN53" s="1013"/>
      <c r="AO53" s="1013"/>
      <c r="AP53" s="1013"/>
      <c r="AQ53" s="1013"/>
      <c r="AR53" s="1013"/>
      <c r="AS53" s="1013"/>
      <c r="AT53" s="1014"/>
      <c r="AU53" s="1015">
        <f>SUM(AU43:AX52)</f>
        <v>0</v>
      </c>
      <c r="AV53" s="1016"/>
      <c r="AW53" s="1016"/>
      <c r="AX53" s="1018"/>
      <c r="AY53" s="34">
        <f t="shared" si="3"/>
        <v>0</v>
      </c>
    </row>
    <row r="54" spans="1:51" s="37" customFormat="1" ht="24.75" customHeight="1" thickBot="1" x14ac:dyDescent="0.2"/>
    <row r="55" spans="1:51" ht="30" customHeight="1" x14ac:dyDescent="0.15">
      <c r="A55" s="999" t="s">
        <v>28</v>
      </c>
      <c r="B55" s="1000"/>
      <c r="C55" s="1000"/>
      <c r="D55" s="1000"/>
      <c r="E55" s="1000"/>
      <c r="F55" s="1001"/>
      <c r="G55" s="444" t="s">
        <v>182</v>
      </c>
      <c r="H55" s="445"/>
      <c r="I55" s="445"/>
      <c r="J55" s="445"/>
      <c r="K55" s="445"/>
      <c r="L55" s="445"/>
      <c r="M55" s="445"/>
      <c r="N55" s="445"/>
      <c r="O55" s="445"/>
      <c r="P55" s="445"/>
      <c r="Q55" s="445"/>
      <c r="R55" s="445"/>
      <c r="S55" s="445"/>
      <c r="T55" s="445"/>
      <c r="U55" s="445"/>
      <c r="V55" s="445"/>
      <c r="W55" s="445"/>
      <c r="X55" s="445"/>
      <c r="Y55" s="445"/>
      <c r="Z55" s="445"/>
      <c r="AA55" s="445"/>
      <c r="AB55" s="446"/>
      <c r="AC55" s="444" t="s">
        <v>269</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02"/>
      <c r="B56" s="1003"/>
      <c r="C56" s="1003"/>
      <c r="D56" s="1003"/>
      <c r="E56" s="1003"/>
      <c r="F56" s="1004"/>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02"/>
      <c r="B57" s="1003"/>
      <c r="C57" s="1003"/>
      <c r="D57" s="1003"/>
      <c r="E57" s="1003"/>
      <c r="F57" s="1004"/>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02"/>
      <c r="B58" s="1003"/>
      <c r="C58" s="1003"/>
      <c r="D58" s="1003"/>
      <c r="E58" s="1003"/>
      <c r="F58" s="1004"/>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02"/>
      <c r="B59" s="1003"/>
      <c r="C59" s="1003"/>
      <c r="D59" s="1003"/>
      <c r="E59" s="1003"/>
      <c r="F59" s="1004"/>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02"/>
      <c r="B60" s="1003"/>
      <c r="C60" s="1003"/>
      <c r="D60" s="1003"/>
      <c r="E60" s="1003"/>
      <c r="F60" s="1004"/>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02"/>
      <c r="B61" s="1003"/>
      <c r="C61" s="1003"/>
      <c r="D61" s="1003"/>
      <c r="E61" s="1003"/>
      <c r="F61" s="1004"/>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02"/>
      <c r="B62" s="1003"/>
      <c r="C62" s="1003"/>
      <c r="D62" s="1003"/>
      <c r="E62" s="1003"/>
      <c r="F62" s="1004"/>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02"/>
      <c r="B63" s="1003"/>
      <c r="C63" s="1003"/>
      <c r="D63" s="1003"/>
      <c r="E63" s="1003"/>
      <c r="F63" s="1004"/>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02"/>
      <c r="B64" s="1003"/>
      <c r="C64" s="1003"/>
      <c r="D64" s="1003"/>
      <c r="E64" s="1003"/>
      <c r="F64" s="1004"/>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02"/>
      <c r="B65" s="1003"/>
      <c r="C65" s="1003"/>
      <c r="D65" s="1003"/>
      <c r="E65" s="1003"/>
      <c r="F65" s="1004"/>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02"/>
      <c r="B66" s="1003"/>
      <c r="C66" s="1003"/>
      <c r="D66" s="1003"/>
      <c r="E66" s="1003"/>
      <c r="F66" s="1004"/>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02"/>
      <c r="B67" s="1003"/>
      <c r="C67" s="1003"/>
      <c r="D67" s="1003"/>
      <c r="E67" s="1003"/>
      <c r="F67" s="100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02"/>
      <c r="B68" s="1003"/>
      <c r="C68" s="1003"/>
      <c r="D68" s="1003"/>
      <c r="E68" s="1003"/>
      <c r="F68" s="1004"/>
      <c r="G68" s="444" t="s">
        <v>270</v>
      </c>
      <c r="H68" s="445"/>
      <c r="I68" s="445"/>
      <c r="J68" s="445"/>
      <c r="K68" s="445"/>
      <c r="L68" s="445"/>
      <c r="M68" s="445"/>
      <c r="N68" s="445"/>
      <c r="O68" s="445"/>
      <c r="P68" s="445"/>
      <c r="Q68" s="445"/>
      <c r="R68" s="445"/>
      <c r="S68" s="445"/>
      <c r="T68" s="445"/>
      <c r="U68" s="445"/>
      <c r="V68" s="445"/>
      <c r="W68" s="445"/>
      <c r="X68" s="445"/>
      <c r="Y68" s="445"/>
      <c r="Z68" s="445"/>
      <c r="AA68" s="445"/>
      <c r="AB68" s="446"/>
      <c r="AC68" s="444" t="s">
        <v>271</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02"/>
      <c r="B69" s="1003"/>
      <c r="C69" s="1003"/>
      <c r="D69" s="1003"/>
      <c r="E69" s="1003"/>
      <c r="F69" s="1004"/>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02"/>
      <c r="B70" s="1003"/>
      <c r="C70" s="1003"/>
      <c r="D70" s="1003"/>
      <c r="E70" s="1003"/>
      <c r="F70" s="1004"/>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02"/>
      <c r="B71" s="1003"/>
      <c r="C71" s="1003"/>
      <c r="D71" s="1003"/>
      <c r="E71" s="1003"/>
      <c r="F71" s="1004"/>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02"/>
      <c r="B72" s="1003"/>
      <c r="C72" s="1003"/>
      <c r="D72" s="1003"/>
      <c r="E72" s="1003"/>
      <c r="F72" s="1004"/>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02"/>
      <c r="B73" s="1003"/>
      <c r="C73" s="1003"/>
      <c r="D73" s="1003"/>
      <c r="E73" s="1003"/>
      <c r="F73" s="1004"/>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02"/>
      <c r="B74" s="1003"/>
      <c r="C74" s="1003"/>
      <c r="D74" s="1003"/>
      <c r="E74" s="1003"/>
      <c r="F74" s="1004"/>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02"/>
      <c r="B75" s="1003"/>
      <c r="C75" s="1003"/>
      <c r="D75" s="1003"/>
      <c r="E75" s="1003"/>
      <c r="F75" s="1004"/>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02"/>
      <c r="B76" s="1003"/>
      <c r="C76" s="1003"/>
      <c r="D76" s="1003"/>
      <c r="E76" s="1003"/>
      <c r="F76" s="1004"/>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02"/>
      <c r="B77" s="1003"/>
      <c r="C77" s="1003"/>
      <c r="D77" s="1003"/>
      <c r="E77" s="1003"/>
      <c r="F77" s="1004"/>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02"/>
      <c r="B78" s="1003"/>
      <c r="C78" s="1003"/>
      <c r="D78" s="1003"/>
      <c r="E78" s="1003"/>
      <c r="F78" s="1004"/>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02"/>
      <c r="B79" s="1003"/>
      <c r="C79" s="1003"/>
      <c r="D79" s="1003"/>
      <c r="E79" s="1003"/>
      <c r="F79" s="1004"/>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02"/>
      <c r="B80" s="1003"/>
      <c r="C80" s="1003"/>
      <c r="D80" s="1003"/>
      <c r="E80" s="1003"/>
      <c r="F80" s="100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02"/>
      <c r="B81" s="1003"/>
      <c r="C81" s="1003"/>
      <c r="D81" s="1003"/>
      <c r="E81" s="1003"/>
      <c r="F81" s="1004"/>
      <c r="G81" s="444" t="s">
        <v>272</v>
      </c>
      <c r="H81" s="445"/>
      <c r="I81" s="445"/>
      <c r="J81" s="445"/>
      <c r="K81" s="445"/>
      <c r="L81" s="445"/>
      <c r="M81" s="445"/>
      <c r="N81" s="445"/>
      <c r="O81" s="445"/>
      <c r="P81" s="445"/>
      <c r="Q81" s="445"/>
      <c r="R81" s="445"/>
      <c r="S81" s="445"/>
      <c r="T81" s="445"/>
      <c r="U81" s="445"/>
      <c r="V81" s="445"/>
      <c r="W81" s="445"/>
      <c r="X81" s="445"/>
      <c r="Y81" s="445"/>
      <c r="Z81" s="445"/>
      <c r="AA81" s="445"/>
      <c r="AB81" s="446"/>
      <c r="AC81" s="444" t="s">
        <v>273</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02"/>
      <c r="B82" s="1003"/>
      <c r="C82" s="1003"/>
      <c r="D82" s="1003"/>
      <c r="E82" s="1003"/>
      <c r="F82" s="1004"/>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02"/>
      <c r="B83" s="1003"/>
      <c r="C83" s="1003"/>
      <c r="D83" s="1003"/>
      <c r="E83" s="1003"/>
      <c r="F83" s="1004"/>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02"/>
      <c r="B84" s="1003"/>
      <c r="C84" s="1003"/>
      <c r="D84" s="1003"/>
      <c r="E84" s="1003"/>
      <c r="F84" s="1004"/>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02"/>
      <c r="B85" s="1003"/>
      <c r="C85" s="1003"/>
      <c r="D85" s="1003"/>
      <c r="E85" s="1003"/>
      <c r="F85" s="1004"/>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02"/>
      <c r="B86" s="1003"/>
      <c r="C86" s="1003"/>
      <c r="D86" s="1003"/>
      <c r="E86" s="1003"/>
      <c r="F86" s="1004"/>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02"/>
      <c r="B87" s="1003"/>
      <c r="C87" s="1003"/>
      <c r="D87" s="1003"/>
      <c r="E87" s="1003"/>
      <c r="F87" s="1004"/>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02"/>
      <c r="B88" s="1003"/>
      <c r="C88" s="1003"/>
      <c r="D88" s="1003"/>
      <c r="E88" s="1003"/>
      <c r="F88" s="1004"/>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02"/>
      <c r="B89" s="1003"/>
      <c r="C89" s="1003"/>
      <c r="D89" s="1003"/>
      <c r="E89" s="1003"/>
      <c r="F89" s="1004"/>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02"/>
      <c r="B90" s="1003"/>
      <c r="C90" s="1003"/>
      <c r="D90" s="1003"/>
      <c r="E90" s="1003"/>
      <c r="F90" s="1004"/>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02"/>
      <c r="B91" s="1003"/>
      <c r="C91" s="1003"/>
      <c r="D91" s="1003"/>
      <c r="E91" s="1003"/>
      <c r="F91" s="1004"/>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02"/>
      <c r="B92" s="1003"/>
      <c r="C92" s="1003"/>
      <c r="D92" s="1003"/>
      <c r="E92" s="1003"/>
      <c r="F92" s="1004"/>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02"/>
      <c r="B93" s="1003"/>
      <c r="C93" s="1003"/>
      <c r="D93" s="1003"/>
      <c r="E93" s="1003"/>
      <c r="F93" s="100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02"/>
      <c r="B94" s="1003"/>
      <c r="C94" s="1003"/>
      <c r="D94" s="1003"/>
      <c r="E94" s="1003"/>
      <c r="F94" s="1004"/>
      <c r="G94" s="444" t="s">
        <v>274</v>
      </c>
      <c r="H94" s="445"/>
      <c r="I94" s="445"/>
      <c r="J94" s="445"/>
      <c r="K94" s="445"/>
      <c r="L94" s="445"/>
      <c r="M94" s="445"/>
      <c r="N94" s="445"/>
      <c r="O94" s="445"/>
      <c r="P94" s="445"/>
      <c r="Q94" s="445"/>
      <c r="R94" s="445"/>
      <c r="S94" s="445"/>
      <c r="T94" s="445"/>
      <c r="U94" s="445"/>
      <c r="V94" s="445"/>
      <c r="W94" s="445"/>
      <c r="X94" s="445"/>
      <c r="Y94" s="445"/>
      <c r="Z94" s="445"/>
      <c r="AA94" s="445"/>
      <c r="AB94" s="446"/>
      <c r="AC94" s="444" t="s">
        <v>183</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02"/>
      <c r="B95" s="1003"/>
      <c r="C95" s="1003"/>
      <c r="D95" s="1003"/>
      <c r="E95" s="1003"/>
      <c r="F95" s="1004"/>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02"/>
      <c r="B96" s="1003"/>
      <c r="C96" s="1003"/>
      <c r="D96" s="1003"/>
      <c r="E96" s="1003"/>
      <c r="F96" s="1004"/>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02"/>
      <c r="B97" s="1003"/>
      <c r="C97" s="1003"/>
      <c r="D97" s="1003"/>
      <c r="E97" s="1003"/>
      <c r="F97" s="1004"/>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02"/>
      <c r="B98" s="1003"/>
      <c r="C98" s="1003"/>
      <c r="D98" s="1003"/>
      <c r="E98" s="1003"/>
      <c r="F98" s="1004"/>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02"/>
      <c r="B99" s="1003"/>
      <c r="C99" s="1003"/>
      <c r="D99" s="1003"/>
      <c r="E99" s="1003"/>
      <c r="F99" s="1004"/>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02"/>
      <c r="B100" s="1003"/>
      <c r="C100" s="1003"/>
      <c r="D100" s="1003"/>
      <c r="E100" s="1003"/>
      <c r="F100" s="1004"/>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02"/>
      <c r="B101" s="1003"/>
      <c r="C101" s="1003"/>
      <c r="D101" s="1003"/>
      <c r="E101" s="1003"/>
      <c r="F101" s="1004"/>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02"/>
      <c r="B102" s="1003"/>
      <c r="C102" s="1003"/>
      <c r="D102" s="1003"/>
      <c r="E102" s="1003"/>
      <c r="F102" s="1004"/>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02"/>
      <c r="B103" s="1003"/>
      <c r="C103" s="1003"/>
      <c r="D103" s="1003"/>
      <c r="E103" s="1003"/>
      <c r="F103" s="1004"/>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02"/>
      <c r="B104" s="1003"/>
      <c r="C104" s="1003"/>
      <c r="D104" s="1003"/>
      <c r="E104" s="1003"/>
      <c r="F104" s="1004"/>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02"/>
      <c r="B105" s="1003"/>
      <c r="C105" s="1003"/>
      <c r="D105" s="1003"/>
      <c r="E105" s="1003"/>
      <c r="F105" s="1004"/>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05"/>
      <c r="B106" s="1006"/>
      <c r="C106" s="1006"/>
      <c r="D106" s="1006"/>
      <c r="E106" s="1006"/>
      <c r="F106" s="1007"/>
      <c r="G106" s="1010" t="s">
        <v>20</v>
      </c>
      <c r="H106" s="1011"/>
      <c r="I106" s="1011"/>
      <c r="J106" s="1011"/>
      <c r="K106" s="1011"/>
      <c r="L106" s="1012"/>
      <c r="M106" s="1013"/>
      <c r="N106" s="1013"/>
      <c r="O106" s="1013"/>
      <c r="P106" s="1013"/>
      <c r="Q106" s="1013"/>
      <c r="R106" s="1013"/>
      <c r="S106" s="1013"/>
      <c r="T106" s="1013"/>
      <c r="U106" s="1013"/>
      <c r="V106" s="1013"/>
      <c r="W106" s="1013"/>
      <c r="X106" s="1014"/>
      <c r="Y106" s="1015">
        <f>SUM(Y96:AB105)</f>
        <v>0</v>
      </c>
      <c r="Z106" s="1016"/>
      <c r="AA106" s="1016"/>
      <c r="AB106" s="1017"/>
      <c r="AC106" s="1010" t="s">
        <v>20</v>
      </c>
      <c r="AD106" s="1011"/>
      <c r="AE106" s="1011"/>
      <c r="AF106" s="1011"/>
      <c r="AG106" s="1011"/>
      <c r="AH106" s="1012"/>
      <c r="AI106" s="1013"/>
      <c r="AJ106" s="1013"/>
      <c r="AK106" s="1013"/>
      <c r="AL106" s="1013"/>
      <c r="AM106" s="1013"/>
      <c r="AN106" s="1013"/>
      <c r="AO106" s="1013"/>
      <c r="AP106" s="1013"/>
      <c r="AQ106" s="1013"/>
      <c r="AR106" s="1013"/>
      <c r="AS106" s="1013"/>
      <c r="AT106" s="1014"/>
      <c r="AU106" s="1015">
        <f>SUM(AU96:AX105)</f>
        <v>0</v>
      </c>
      <c r="AV106" s="1016"/>
      <c r="AW106" s="1016"/>
      <c r="AX106" s="1018"/>
      <c r="AY106" s="34">
        <f t="shared" si="7"/>
        <v>0</v>
      </c>
    </row>
    <row r="107" spans="1:51" s="37" customFormat="1" ht="24.75" customHeight="1" thickBot="1" x14ac:dyDescent="0.2"/>
    <row r="108" spans="1:51" ht="30" customHeight="1" x14ac:dyDescent="0.15">
      <c r="A108" s="999" t="s">
        <v>28</v>
      </c>
      <c r="B108" s="1000"/>
      <c r="C108" s="1000"/>
      <c r="D108" s="1000"/>
      <c r="E108" s="1000"/>
      <c r="F108" s="1001"/>
      <c r="G108" s="444" t="s">
        <v>184</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275</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02"/>
      <c r="B109" s="1003"/>
      <c r="C109" s="1003"/>
      <c r="D109" s="1003"/>
      <c r="E109" s="1003"/>
      <c r="F109" s="1004"/>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02"/>
      <c r="B110" s="1003"/>
      <c r="C110" s="1003"/>
      <c r="D110" s="1003"/>
      <c r="E110" s="1003"/>
      <c r="F110" s="1004"/>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02"/>
      <c r="B111" s="1003"/>
      <c r="C111" s="1003"/>
      <c r="D111" s="1003"/>
      <c r="E111" s="1003"/>
      <c r="F111" s="1004"/>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02"/>
      <c r="B112" s="1003"/>
      <c r="C112" s="1003"/>
      <c r="D112" s="1003"/>
      <c r="E112" s="1003"/>
      <c r="F112" s="1004"/>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02"/>
      <c r="B113" s="1003"/>
      <c r="C113" s="1003"/>
      <c r="D113" s="1003"/>
      <c r="E113" s="1003"/>
      <c r="F113" s="1004"/>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02"/>
      <c r="B114" s="1003"/>
      <c r="C114" s="1003"/>
      <c r="D114" s="1003"/>
      <c r="E114" s="1003"/>
      <c r="F114" s="1004"/>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02"/>
      <c r="B115" s="1003"/>
      <c r="C115" s="1003"/>
      <c r="D115" s="1003"/>
      <c r="E115" s="1003"/>
      <c r="F115" s="1004"/>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02"/>
      <c r="B116" s="1003"/>
      <c r="C116" s="1003"/>
      <c r="D116" s="1003"/>
      <c r="E116" s="1003"/>
      <c r="F116" s="1004"/>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02"/>
      <c r="B117" s="1003"/>
      <c r="C117" s="1003"/>
      <c r="D117" s="1003"/>
      <c r="E117" s="1003"/>
      <c r="F117" s="1004"/>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02"/>
      <c r="B118" s="1003"/>
      <c r="C118" s="1003"/>
      <c r="D118" s="1003"/>
      <c r="E118" s="1003"/>
      <c r="F118" s="1004"/>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02"/>
      <c r="B119" s="1003"/>
      <c r="C119" s="1003"/>
      <c r="D119" s="1003"/>
      <c r="E119" s="1003"/>
      <c r="F119" s="1004"/>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02"/>
      <c r="B120" s="1003"/>
      <c r="C120" s="1003"/>
      <c r="D120" s="1003"/>
      <c r="E120" s="1003"/>
      <c r="F120" s="100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02"/>
      <c r="B121" s="1003"/>
      <c r="C121" s="1003"/>
      <c r="D121" s="1003"/>
      <c r="E121" s="1003"/>
      <c r="F121" s="1004"/>
      <c r="G121" s="444" t="s">
        <v>276</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277</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02"/>
      <c r="B122" s="1003"/>
      <c r="C122" s="1003"/>
      <c r="D122" s="1003"/>
      <c r="E122" s="1003"/>
      <c r="F122" s="1004"/>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02"/>
      <c r="B123" s="1003"/>
      <c r="C123" s="1003"/>
      <c r="D123" s="1003"/>
      <c r="E123" s="1003"/>
      <c r="F123" s="1004"/>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02"/>
      <c r="B124" s="1003"/>
      <c r="C124" s="1003"/>
      <c r="D124" s="1003"/>
      <c r="E124" s="1003"/>
      <c r="F124" s="1004"/>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02"/>
      <c r="B125" s="1003"/>
      <c r="C125" s="1003"/>
      <c r="D125" s="1003"/>
      <c r="E125" s="1003"/>
      <c r="F125" s="1004"/>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02"/>
      <c r="B126" s="1003"/>
      <c r="C126" s="1003"/>
      <c r="D126" s="1003"/>
      <c r="E126" s="1003"/>
      <c r="F126" s="1004"/>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02"/>
      <c r="B127" s="1003"/>
      <c r="C127" s="1003"/>
      <c r="D127" s="1003"/>
      <c r="E127" s="1003"/>
      <c r="F127" s="1004"/>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02"/>
      <c r="B128" s="1003"/>
      <c r="C128" s="1003"/>
      <c r="D128" s="1003"/>
      <c r="E128" s="1003"/>
      <c r="F128" s="1004"/>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02"/>
      <c r="B129" s="1003"/>
      <c r="C129" s="1003"/>
      <c r="D129" s="1003"/>
      <c r="E129" s="1003"/>
      <c r="F129" s="1004"/>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02"/>
      <c r="B130" s="1003"/>
      <c r="C130" s="1003"/>
      <c r="D130" s="1003"/>
      <c r="E130" s="1003"/>
      <c r="F130" s="1004"/>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02"/>
      <c r="B131" s="1003"/>
      <c r="C131" s="1003"/>
      <c r="D131" s="1003"/>
      <c r="E131" s="1003"/>
      <c r="F131" s="1004"/>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02"/>
      <c r="B132" s="1003"/>
      <c r="C132" s="1003"/>
      <c r="D132" s="1003"/>
      <c r="E132" s="1003"/>
      <c r="F132" s="1004"/>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02"/>
      <c r="B133" s="1003"/>
      <c r="C133" s="1003"/>
      <c r="D133" s="1003"/>
      <c r="E133" s="1003"/>
      <c r="F133" s="100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02"/>
      <c r="B134" s="1003"/>
      <c r="C134" s="1003"/>
      <c r="D134" s="1003"/>
      <c r="E134" s="1003"/>
      <c r="F134" s="1004"/>
      <c r="G134" s="444" t="s">
        <v>278</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279</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02"/>
      <c r="B135" s="1003"/>
      <c r="C135" s="1003"/>
      <c r="D135" s="1003"/>
      <c r="E135" s="1003"/>
      <c r="F135" s="1004"/>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02"/>
      <c r="B136" s="1003"/>
      <c r="C136" s="1003"/>
      <c r="D136" s="1003"/>
      <c r="E136" s="1003"/>
      <c r="F136" s="1004"/>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02"/>
      <c r="B137" s="1003"/>
      <c r="C137" s="1003"/>
      <c r="D137" s="1003"/>
      <c r="E137" s="1003"/>
      <c r="F137" s="1004"/>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02"/>
      <c r="B138" s="1003"/>
      <c r="C138" s="1003"/>
      <c r="D138" s="1003"/>
      <c r="E138" s="1003"/>
      <c r="F138" s="1004"/>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02"/>
      <c r="B139" s="1003"/>
      <c r="C139" s="1003"/>
      <c r="D139" s="1003"/>
      <c r="E139" s="1003"/>
      <c r="F139" s="1004"/>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02"/>
      <c r="B140" s="1003"/>
      <c r="C140" s="1003"/>
      <c r="D140" s="1003"/>
      <c r="E140" s="1003"/>
      <c r="F140" s="1004"/>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02"/>
      <c r="B141" s="1003"/>
      <c r="C141" s="1003"/>
      <c r="D141" s="1003"/>
      <c r="E141" s="1003"/>
      <c r="F141" s="1004"/>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02"/>
      <c r="B142" s="1003"/>
      <c r="C142" s="1003"/>
      <c r="D142" s="1003"/>
      <c r="E142" s="1003"/>
      <c r="F142" s="1004"/>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02"/>
      <c r="B143" s="1003"/>
      <c r="C143" s="1003"/>
      <c r="D143" s="1003"/>
      <c r="E143" s="1003"/>
      <c r="F143" s="1004"/>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02"/>
      <c r="B144" s="1003"/>
      <c r="C144" s="1003"/>
      <c r="D144" s="1003"/>
      <c r="E144" s="1003"/>
      <c r="F144" s="1004"/>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02"/>
      <c r="B145" s="1003"/>
      <c r="C145" s="1003"/>
      <c r="D145" s="1003"/>
      <c r="E145" s="1003"/>
      <c r="F145" s="1004"/>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02"/>
      <c r="B146" s="1003"/>
      <c r="C146" s="1003"/>
      <c r="D146" s="1003"/>
      <c r="E146" s="1003"/>
      <c r="F146" s="100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02"/>
      <c r="B147" s="1003"/>
      <c r="C147" s="1003"/>
      <c r="D147" s="1003"/>
      <c r="E147" s="1003"/>
      <c r="F147" s="1004"/>
      <c r="G147" s="444" t="s">
        <v>280</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185</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02"/>
      <c r="B148" s="1003"/>
      <c r="C148" s="1003"/>
      <c r="D148" s="1003"/>
      <c r="E148" s="1003"/>
      <c r="F148" s="1004"/>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02"/>
      <c r="B149" s="1003"/>
      <c r="C149" s="1003"/>
      <c r="D149" s="1003"/>
      <c r="E149" s="1003"/>
      <c r="F149" s="1004"/>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02"/>
      <c r="B150" s="1003"/>
      <c r="C150" s="1003"/>
      <c r="D150" s="1003"/>
      <c r="E150" s="1003"/>
      <c r="F150" s="1004"/>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02"/>
      <c r="B151" s="1003"/>
      <c r="C151" s="1003"/>
      <c r="D151" s="1003"/>
      <c r="E151" s="1003"/>
      <c r="F151" s="1004"/>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02"/>
      <c r="B152" s="1003"/>
      <c r="C152" s="1003"/>
      <c r="D152" s="1003"/>
      <c r="E152" s="1003"/>
      <c r="F152" s="1004"/>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02"/>
      <c r="B153" s="1003"/>
      <c r="C153" s="1003"/>
      <c r="D153" s="1003"/>
      <c r="E153" s="1003"/>
      <c r="F153" s="1004"/>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02"/>
      <c r="B154" s="1003"/>
      <c r="C154" s="1003"/>
      <c r="D154" s="1003"/>
      <c r="E154" s="1003"/>
      <c r="F154" s="1004"/>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02"/>
      <c r="B155" s="1003"/>
      <c r="C155" s="1003"/>
      <c r="D155" s="1003"/>
      <c r="E155" s="1003"/>
      <c r="F155" s="1004"/>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02"/>
      <c r="B156" s="1003"/>
      <c r="C156" s="1003"/>
      <c r="D156" s="1003"/>
      <c r="E156" s="1003"/>
      <c r="F156" s="1004"/>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02"/>
      <c r="B157" s="1003"/>
      <c r="C157" s="1003"/>
      <c r="D157" s="1003"/>
      <c r="E157" s="1003"/>
      <c r="F157" s="1004"/>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02"/>
      <c r="B158" s="1003"/>
      <c r="C158" s="1003"/>
      <c r="D158" s="1003"/>
      <c r="E158" s="1003"/>
      <c r="F158" s="1004"/>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05"/>
      <c r="B159" s="1006"/>
      <c r="C159" s="1006"/>
      <c r="D159" s="1006"/>
      <c r="E159" s="1006"/>
      <c r="F159" s="1007"/>
      <c r="G159" s="1010" t="s">
        <v>20</v>
      </c>
      <c r="H159" s="1011"/>
      <c r="I159" s="1011"/>
      <c r="J159" s="1011"/>
      <c r="K159" s="1011"/>
      <c r="L159" s="1012"/>
      <c r="M159" s="1013"/>
      <c r="N159" s="1013"/>
      <c r="O159" s="1013"/>
      <c r="P159" s="1013"/>
      <c r="Q159" s="1013"/>
      <c r="R159" s="1013"/>
      <c r="S159" s="1013"/>
      <c r="T159" s="1013"/>
      <c r="U159" s="1013"/>
      <c r="V159" s="1013"/>
      <c r="W159" s="1013"/>
      <c r="X159" s="1014"/>
      <c r="Y159" s="1015">
        <f>SUM(Y149:AB158)</f>
        <v>0</v>
      </c>
      <c r="Z159" s="1016"/>
      <c r="AA159" s="1016"/>
      <c r="AB159" s="1017"/>
      <c r="AC159" s="1010" t="s">
        <v>20</v>
      </c>
      <c r="AD159" s="1011"/>
      <c r="AE159" s="1011"/>
      <c r="AF159" s="1011"/>
      <c r="AG159" s="1011"/>
      <c r="AH159" s="1012"/>
      <c r="AI159" s="1013"/>
      <c r="AJ159" s="1013"/>
      <c r="AK159" s="1013"/>
      <c r="AL159" s="1013"/>
      <c r="AM159" s="1013"/>
      <c r="AN159" s="1013"/>
      <c r="AO159" s="1013"/>
      <c r="AP159" s="1013"/>
      <c r="AQ159" s="1013"/>
      <c r="AR159" s="1013"/>
      <c r="AS159" s="1013"/>
      <c r="AT159" s="1014"/>
      <c r="AU159" s="1015">
        <f>SUM(AU149:AX158)</f>
        <v>0</v>
      </c>
      <c r="AV159" s="1016"/>
      <c r="AW159" s="1016"/>
      <c r="AX159" s="1018"/>
      <c r="AY159" s="34">
        <f t="shared" si="11"/>
        <v>0</v>
      </c>
    </row>
    <row r="160" spans="1:51" s="37" customFormat="1" ht="24.75" customHeight="1" thickBot="1" x14ac:dyDescent="0.2"/>
    <row r="161" spans="1:51" ht="30" customHeight="1" x14ac:dyDescent="0.15">
      <c r="A161" s="999" t="s">
        <v>28</v>
      </c>
      <c r="B161" s="1000"/>
      <c r="C161" s="1000"/>
      <c r="D161" s="1000"/>
      <c r="E161" s="1000"/>
      <c r="F161" s="1001"/>
      <c r="G161" s="444" t="s">
        <v>186</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02"/>
      <c r="B162" s="1003"/>
      <c r="C162" s="1003"/>
      <c r="D162" s="1003"/>
      <c r="E162" s="1003"/>
      <c r="F162" s="1004"/>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02"/>
      <c r="B163" s="1003"/>
      <c r="C163" s="1003"/>
      <c r="D163" s="1003"/>
      <c r="E163" s="1003"/>
      <c r="F163" s="1004"/>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02"/>
      <c r="B164" s="1003"/>
      <c r="C164" s="1003"/>
      <c r="D164" s="1003"/>
      <c r="E164" s="1003"/>
      <c r="F164" s="1004"/>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02"/>
      <c r="B165" s="1003"/>
      <c r="C165" s="1003"/>
      <c r="D165" s="1003"/>
      <c r="E165" s="1003"/>
      <c r="F165" s="1004"/>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02"/>
      <c r="B166" s="1003"/>
      <c r="C166" s="1003"/>
      <c r="D166" s="1003"/>
      <c r="E166" s="1003"/>
      <c r="F166" s="1004"/>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02"/>
      <c r="B167" s="1003"/>
      <c r="C167" s="1003"/>
      <c r="D167" s="1003"/>
      <c r="E167" s="1003"/>
      <c r="F167" s="1004"/>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02"/>
      <c r="B168" s="1003"/>
      <c r="C168" s="1003"/>
      <c r="D168" s="1003"/>
      <c r="E168" s="1003"/>
      <c r="F168" s="1004"/>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02"/>
      <c r="B169" s="1003"/>
      <c r="C169" s="1003"/>
      <c r="D169" s="1003"/>
      <c r="E169" s="1003"/>
      <c r="F169" s="1004"/>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02"/>
      <c r="B170" s="1003"/>
      <c r="C170" s="1003"/>
      <c r="D170" s="1003"/>
      <c r="E170" s="1003"/>
      <c r="F170" s="1004"/>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02"/>
      <c r="B171" s="1003"/>
      <c r="C171" s="1003"/>
      <c r="D171" s="1003"/>
      <c r="E171" s="1003"/>
      <c r="F171" s="1004"/>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02"/>
      <c r="B172" s="1003"/>
      <c r="C172" s="1003"/>
      <c r="D172" s="1003"/>
      <c r="E172" s="1003"/>
      <c r="F172" s="1004"/>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02"/>
      <c r="B173" s="1003"/>
      <c r="C173" s="1003"/>
      <c r="D173" s="1003"/>
      <c r="E173" s="1003"/>
      <c r="F173" s="100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02"/>
      <c r="B174" s="1003"/>
      <c r="C174" s="1003"/>
      <c r="D174" s="1003"/>
      <c r="E174" s="1003"/>
      <c r="F174" s="1004"/>
      <c r="G174" s="444" t="s">
        <v>282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02"/>
      <c r="B175" s="1003"/>
      <c r="C175" s="1003"/>
      <c r="D175" s="1003"/>
      <c r="E175" s="1003"/>
      <c r="F175" s="1004"/>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02"/>
      <c r="B176" s="1003"/>
      <c r="C176" s="1003"/>
      <c r="D176" s="1003"/>
      <c r="E176" s="1003"/>
      <c r="F176" s="1004"/>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02"/>
      <c r="B177" s="1003"/>
      <c r="C177" s="1003"/>
      <c r="D177" s="1003"/>
      <c r="E177" s="1003"/>
      <c r="F177" s="1004"/>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02"/>
      <c r="B178" s="1003"/>
      <c r="C178" s="1003"/>
      <c r="D178" s="1003"/>
      <c r="E178" s="1003"/>
      <c r="F178" s="1004"/>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02"/>
      <c r="B179" s="1003"/>
      <c r="C179" s="1003"/>
      <c r="D179" s="1003"/>
      <c r="E179" s="1003"/>
      <c r="F179" s="1004"/>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02"/>
      <c r="B180" s="1003"/>
      <c r="C180" s="1003"/>
      <c r="D180" s="1003"/>
      <c r="E180" s="1003"/>
      <c r="F180" s="1004"/>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02"/>
      <c r="B181" s="1003"/>
      <c r="C181" s="1003"/>
      <c r="D181" s="1003"/>
      <c r="E181" s="1003"/>
      <c r="F181" s="1004"/>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02"/>
      <c r="B182" s="1003"/>
      <c r="C182" s="1003"/>
      <c r="D182" s="1003"/>
      <c r="E182" s="1003"/>
      <c r="F182" s="1004"/>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02"/>
      <c r="B183" s="1003"/>
      <c r="C183" s="1003"/>
      <c r="D183" s="1003"/>
      <c r="E183" s="1003"/>
      <c r="F183" s="1004"/>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02"/>
      <c r="B184" s="1003"/>
      <c r="C184" s="1003"/>
      <c r="D184" s="1003"/>
      <c r="E184" s="1003"/>
      <c r="F184" s="1004"/>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02"/>
      <c r="B185" s="1003"/>
      <c r="C185" s="1003"/>
      <c r="D185" s="1003"/>
      <c r="E185" s="1003"/>
      <c r="F185" s="1004"/>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02"/>
      <c r="B186" s="1003"/>
      <c r="C186" s="1003"/>
      <c r="D186" s="1003"/>
      <c r="E186" s="1003"/>
      <c r="F186" s="100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02"/>
      <c r="B187" s="1003"/>
      <c r="C187" s="1003"/>
      <c r="D187" s="1003"/>
      <c r="E187" s="1003"/>
      <c r="F187" s="1004"/>
      <c r="G187" s="444" t="s">
        <v>285</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284</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02"/>
      <c r="B188" s="1003"/>
      <c r="C188" s="1003"/>
      <c r="D188" s="1003"/>
      <c r="E188" s="1003"/>
      <c r="F188" s="1004"/>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02"/>
      <c r="B189" s="1003"/>
      <c r="C189" s="1003"/>
      <c r="D189" s="1003"/>
      <c r="E189" s="1003"/>
      <c r="F189" s="1004"/>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02"/>
      <c r="B190" s="1003"/>
      <c r="C190" s="1003"/>
      <c r="D190" s="1003"/>
      <c r="E190" s="1003"/>
      <c r="F190" s="1004"/>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02"/>
      <c r="B191" s="1003"/>
      <c r="C191" s="1003"/>
      <c r="D191" s="1003"/>
      <c r="E191" s="1003"/>
      <c r="F191" s="1004"/>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02"/>
      <c r="B192" s="1003"/>
      <c r="C192" s="1003"/>
      <c r="D192" s="1003"/>
      <c r="E192" s="1003"/>
      <c r="F192" s="1004"/>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02"/>
      <c r="B193" s="1003"/>
      <c r="C193" s="1003"/>
      <c r="D193" s="1003"/>
      <c r="E193" s="1003"/>
      <c r="F193" s="1004"/>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02"/>
      <c r="B194" s="1003"/>
      <c r="C194" s="1003"/>
      <c r="D194" s="1003"/>
      <c r="E194" s="1003"/>
      <c r="F194" s="1004"/>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02"/>
      <c r="B195" s="1003"/>
      <c r="C195" s="1003"/>
      <c r="D195" s="1003"/>
      <c r="E195" s="1003"/>
      <c r="F195" s="1004"/>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02"/>
      <c r="B196" s="1003"/>
      <c r="C196" s="1003"/>
      <c r="D196" s="1003"/>
      <c r="E196" s="1003"/>
      <c r="F196" s="1004"/>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02"/>
      <c r="B197" s="1003"/>
      <c r="C197" s="1003"/>
      <c r="D197" s="1003"/>
      <c r="E197" s="1003"/>
      <c r="F197" s="1004"/>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02"/>
      <c r="B198" s="1003"/>
      <c r="C198" s="1003"/>
      <c r="D198" s="1003"/>
      <c r="E198" s="1003"/>
      <c r="F198" s="1004"/>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02"/>
      <c r="B199" s="1003"/>
      <c r="C199" s="1003"/>
      <c r="D199" s="1003"/>
      <c r="E199" s="1003"/>
      <c r="F199" s="100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02"/>
      <c r="B200" s="1003"/>
      <c r="C200" s="1003"/>
      <c r="D200" s="1003"/>
      <c r="E200" s="1003"/>
      <c r="F200" s="1004"/>
      <c r="G200" s="444" t="s">
        <v>286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02"/>
      <c r="B201" s="1003"/>
      <c r="C201" s="1003"/>
      <c r="D201" s="1003"/>
      <c r="E201" s="1003"/>
      <c r="F201" s="1004"/>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02"/>
      <c r="B202" s="1003"/>
      <c r="C202" s="1003"/>
      <c r="D202" s="1003"/>
      <c r="E202" s="1003"/>
      <c r="F202" s="1004"/>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02"/>
      <c r="B203" s="1003"/>
      <c r="C203" s="1003"/>
      <c r="D203" s="1003"/>
      <c r="E203" s="1003"/>
      <c r="F203" s="1004"/>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02"/>
      <c r="B204" s="1003"/>
      <c r="C204" s="1003"/>
      <c r="D204" s="1003"/>
      <c r="E204" s="1003"/>
      <c r="F204" s="1004"/>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02"/>
      <c r="B205" s="1003"/>
      <c r="C205" s="1003"/>
      <c r="D205" s="1003"/>
      <c r="E205" s="1003"/>
      <c r="F205" s="1004"/>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02"/>
      <c r="B206" s="1003"/>
      <c r="C206" s="1003"/>
      <c r="D206" s="1003"/>
      <c r="E206" s="1003"/>
      <c r="F206" s="1004"/>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02"/>
      <c r="B207" s="1003"/>
      <c r="C207" s="1003"/>
      <c r="D207" s="1003"/>
      <c r="E207" s="1003"/>
      <c r="F207" s="1004"/>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02"/>
      <c r="B208" s="1003"/>
      <c r="C208" s="1003"/>
      <c r="D208" s="1003"/>
      <c r="E208" s="1003"/>
      <c r="F208" s="1004"/>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02"/>
      <c r="B209" s="1003"/>
      <c r="C209" s="1003"/>
      <c r="D209" s="1003"/>
      <c r="E209" s="1003"/>
      <c r="F209" s="1004"/>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02"/>
      <c r="B210" s="1003"/>
      <c r="C210" s="1003"/>
      <c r="D210" s="1003"/>
      <c r="E210" s="1003"/>
      <c r="F210" s="1004"/>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02"/>
      <c r="B211" s="1003"/>
      <c r="C211" s="1003"/>
      <c r="D211" s="1003"/>
      <c r="E211" s="1003"/>
      <c r="F211" s="1004"/>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05"/>
      <c r="B212" s="1006"/>
      <c r="C212" s="1006"/>
      <c r="D212" s="1006"/>
      <c r="E212" s="1006"/>
      <c r="F212" s="1007"/>
      <c r="G212" s="1010" t="s">
        <v>20</v>
      </c>
      <c r="H212" s="1011"/>
      <c r="I212" s="1011"/>
      <c r="J212" s="1011"/>
      <c r="K212" s="1011"/>
      <c r="L212" s="1012"/>
      <c r="M212" s="1013"/>
      <c r="N212" s="1013"/>
      <c r="O212" s="1013"/>
      <c r="P212" s="1013"/>
      <c r="Q212" s="1013"/>
      <c r="R212" s="1013"/>
      <c r="S212" s="1013"/>
      <c r="T212" s="1013"/>
      <c r="U212" s="1013"/>
      <c r="V212" s="1013"/>
      <c r="W212" s="1013"/>
      <c r="X212" s="1014"/>
      <c r="Y212" s="1015">
        <f>SUM(Y202:AB211)</f>
        <v>0</v>
      </c>
      <c r="Z212" s="1016"/>
      <c r="AA212" s="1016"/>
      <c r="AB212" s="1017"/>
      <c r="AC212" s="1010" t="s">
        <v>20</v>
      </c>
      <c r="AD212" s="1011"/>
      <c r="AE212" s="1011"/>
      <c r="AF212" s="1011"/>
      <c r="AG212" s="1011"/>
      <c r="AH212" s="1012"/>
      <c r="AI212" s="1013"/>
      <c r="AJ212" s="1013"/>
      <c r="AK212" s="1013"/>
      <c r="AL212" s="1013"/>
      <c r="AM212" s="1013"/>
      <c r="AN212" s="1013"/>
      <c r="AO212" s="1013"/>
      <c r="AP212" s="1013"/>
      <c r="AQ212" s="1013"/>
      <c r="AR212" s="1013"/>
      <c r="AS212" s="1013"/>
      <c r="AT212" s="1014"/>
      <c r="AU212" s="1015">
        <f>SUM(AU202:AX211)</f>
        <v>0</v>
      </c>
      <c r="AV212" s="1016"/>
      <c r="AW212" s="1016"/>
      <c r="AX212" s="1018"/>
      <c r="AY212" s="34">
        <f t="shared" si="15"/>
        <v>0</v>
      </c>
    </row>
    <row r="213" spans="1:51" s="37" customFormat="1" ht="24.75" customHeight="1" thickBot="1" x14ac:dyDescent="0.2"/>
    <row r="214" spans="1:51" ht="30" customHeight="1" x14ac:dyDescent="0.15">
      <c r="A214" s="1019" t="s">
        <v>28</v>
      </c>
      <c r="B214" s="1020"/>
      <c r="C214" s="1020"/>
      <c r="D214" s="1020"/>
      <c r="E214" s="1020"/>
      <c r="F214" s="1021"/>
      <c r="G214" s="444" t="s">
        <v>188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287</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02"/>
      <c r="B215" s="1003"/>
      <c r="C215" s="1003"/>
      <c r="D215" s="1003"/>
      <c r="E215" s="1003"/>
      <c r="F215" s="1004"/>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02"/>
      <c r="B216" s="1003"/>
      <c r="C216" s="1003"/>
      <c r="D216" s="1003"/>
      <c r="E216" s="1003"/>
      <c r="F216" s="1004"/>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02"/>
      <c r="B217" s="1003"/>
      <c r="C217" s="1003"/>
      <c r="D217" s="1003"/>
      <c r="E217" s="1003"/>
      <c r="F217" s="1004"/>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02"/>
      <c r="B218" s="1003"/>
      <c r="C218" s="1003"/>
      <c r="D218" s="1003"/>
      <c r="E218" s="1003"/>
      <c r="F218" s="1004"/>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02"/>
      <c r="B219" s="1003"/>
      <c r="C219" s="1003"/>
      <c r="D219" s="1003"/>
      <c r="E219" s="1003"/>
      <c r="F219" s="1004"/>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02"/>
      <c r="B220" s="1003"/>
      <c r="C220" s="1003"/>
      <c r="D220" s="1003"/>
      <c r="E220" s="1003"/>
      <c r="F220" s="1004"/>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02"/>
      <c r="B221" s="1003"/>
      <c r="C221" s="1003"/>
      <c r="D221" s="1003"/>
      <c r="E221" s="1003"/>
      <c r="F221" s="1004"/>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02"/>
      <c r="B222" s="1003"/>
      <c r="C222" s="1003"/>
      <c r="D222" s="1003"/>
      <c r="E222" s="1003"/>
      <c r="F222" s="1004"/>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02"/>
      <c r="B223" s="1003"/>
      <c r="C223" s="1003"/>
      <c r="D223" s="1003"/>
      <c r="E223" s="1003"/>
      <c r="F223" s="1004"/>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02"/>
      <c r="B224" s="1003"/>
      <c r="C224" s="1003"/>
      <c r="D224" s="1003"/>
      <c r="E224" s="1003"/>
      <c r="F224" s="1004"/>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02"/>
      <c r="B225" s="1003"/>
      <c r="C225" s="1003"/>
      <c r="D225" s="1003"/>
      <c r="E225" s="1003"/>
      <c r="F225" s="1004"/>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02"/>
      <c r="B226" s="1003"/>
      <c r="C226" s="1003"/>
      <c r="D226" s="1003"/>
      <c r="E226" s="1003"/>
      <c r="F226" s="100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02"/>
      <c r="B227" s="1003"/>
      <c r="C227" s="1003"/>
      <c r="D227" s="1003"/>
      <c r="E227" s="1003"/>
      <c r="F227" s="1004"/>
      <c r="G227" s="444" t="s">
        <v>288</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289</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02"/>
      <c r="B228" s="1003"/>
      <c r="C228" s="1003"/>
      <c r="D228" s="1003"/>
      <c r="E228" s="1003"/>
      <c r="F228" s="1004"/>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02"/>
      <c r="B229" s="1003"/>
      <c r="C229" s="1003"/>
      <c r="D229" s="1003"/>
      <c r="E229" s="1003"/>
      <c r="F229" s="1004"/>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02"/>
      <c r="B230" s="1003"/>
      <c r="C230" s="1003"/>
      <c r="D230" s="1003"/>
      <c r="E230" s="1003"/>
      <c r="F230" s="1004"/>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02"/>
      <c r="B231" s="1003"/>
      <c r="C231" s="1003"/>
      <c r="D231" s="1003"/>
      <c r="E231" s="1003"/>
      <c r="F231" s="1004"/>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02"/>
      <c r="B232" s="1003"/>
      <c r="C232" s="1003"/>
      <c r="D232" s="1003"/>
      <c r="E232" s="1003"/>
      <c r="F232" s="1004"/>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02"/>
      <c r="B233" s="1003"/>
      <c r="C233" s="1003"/>
      <c r="D233" s="1003"/>
      <c r="E233" s="1003"/>
      <c r="F233" s="1004"/>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02"/>
      <c r="B234" s="1003"/>
      <c r="C234" s="1003"/>
      <c r="D234" s="1003"/>
      <c r="E234" s="1003"/>
      <c r="F234" s="1004"/>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02"/>
      <c r="B235" s="1003"/>
      <c r="C235" s="1003"/>
      <c r="D235" s="1003"/>
      <c r="E235" s="1003"/>
      <c r="F235" s="1004"/>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02"/>
      <c r="B236" s="1003"/>
      <c r="C236" s="1003"/>
      <c r="D236" s="1003"/>
      <c r="E236" s="1003"/>
      <c r="F236" s="1004"/>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02"/>
      <c r="B237" s="1003"/>
      <c r="C237" s="1003"/>
      <c r="D237" s="1003"/>
      <c r="E237" s="1003"/>
      <c r="F237" s="1004"/>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02"/>
      <c r="B238" s="1003"/>
      <c r="C238" s="1003"/>
      <c r="D238" s="1003"/>
      <c r="E238" s="1003"/>
      <c r="F238" s="1004"/>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02"/>
      <c r="B239" s="1003"/>
      <c r="C239" s="1003"/>
      <c r="D239" s="1003"/>
      <c r="E239" s="1003"/>
      <c r="F239" s="100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02"/>
      <c r="B240" s="1003"/>
      <c r="C240" s="1003"/>
      <c r="D240" s="1003"/>
      <c r="E240" s="1003"/>
      <c r="F240" s="1004"/>
      <c r="G240" s="444" t="s">
        <v>290</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291</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02"/>
      <c r="B241" s="1003"/>
      <c r="C241" s="1003"/>
      <c r="D241" s="1003"/>
      <c r="E241" s="1003"/>
      <c r="F241" s="1004"/>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02"/>
      <c r="B242" s="1003"/>
      <c r="C242" s="1003"/>
      <c r="D242" s="1003"/>
      <c r="E242" s="1003"/>
      <c r="F242" s="1004"/>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02"/>
      <c r="B243" s="1003"/>
      <c r="C243" s="1003"/>
      <c r="D243" s="1003"/>
      <c r="E243" s="1003"/>
      <c r="F243" s="1004"/>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02"/>
      <c r="B244" s="1003"/>
      <c r="C244" s="1003"/>
      <c r="D244" s="1003"/>
      <c r="E244" s="1003"/>
      <c r="F244" s="1004"/>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02"/>
      <c r="B245" s="1003"/>
      <c r="C245" s="1003"/>
      <c r="D245" s="1003"/>
      <c r="E245" s="1003"/>
      <c r="F245" s="1004"/>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02"/>
      <c r="B246" s="1003"/>
      <c r="C246" s="1003"/>
      <c r="D246" s="1003"/>
      <c r="E246" s="1003"/>
      <c r="F246" s="1004"/>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02"/>
      <c r="B247" s="1003"/>
      <c r="C247" s="1003"/>
      <c r="D247" s="1003"/>
      <c r="E247" s="1003"/>
      <c r="F247" s="1004"/>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02"/>
      <c r="B248" s="1003"/>
      <c r="C248" s="1003"/>
      <c r="D248" s="1003"/>
      <c r="E248" s="1003"/>
      <c r="F248" s="1004"/>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02"/>
      <c r="B249" s="1003"/>
      <c r="C249" s="1003"/>
      <c r="D249" s="1003"/>
      <c r="E249" s="1003"/>
      <c r="F249" s="1004"/>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02"/>
      <c r="B250" s="1003"/>
      <c r="C250" s="1003"/>
      <c r="D250" s="1003"/>
      <c r="E250" s="1003"/>
      <c r="F250" s="1004"/>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02"/>
      <c r="B251" s="1003"/>
      <c r="C251" s="1003"/>
      <c r="D251" s="1003"/>
      <c r="E251" s="1003"/>
      <c r="F251" s="1004"/>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02"/>
      <c r="B252" s="1003"/>
      <c r="C252" s="1003"/>
      <c r="D252" s="1003"/>
      <c r="E252" s="1003"/>
      <c r="F252" s="100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02"/>
      <c r="B253" s="1003"/>
      <c r="C253" s="1003"/>
      <c r="D253" s="1003"/>
      <c r="E253" s="1003"/>
      <c r="F253" s="1004"/>
      <c r="G253" s="444" t="s">
        <v>292</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189</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02"/>
      <c r="B254" s="1003"/>
      <c r="C254" s="1003"/>
      <c r="D254" s="1003"/>
      <c r="E254" s="1003"/>
      <c r="F254" s="1004"/>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02"/>
      <c r="B255" s="1003"/>
      <c r="C255" s="1003"/>
      <c r="D255" s="1003"/>
      <c r="E255" s="1003"/>
      <c r="F255" s="1004"/>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02"/>
      <c r="B256" s="1003"/>
      <c r="C256" s="1003"/>
      <c r="D256" s="1003"/>
      <c r="E256" s="1003"/>
      <c r="F256" s="1004"/>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02"/>
      <c r="B257" s="1003"/>
      <c r="C257" s="1003"/>
      <c r="D257" s="1003"/>
      <c r="E257" s="1003"/>
      <c r="F257" s="1004"/>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02"/>
      <c r="B258" s="1003"/>
      <c r="C258" s="1003"/>
      <c r="D258" s="1003"/>
      <c r="E258" s="1003"/>
      <c r="F258" s="1004"/>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02"/>
      <c r="B259" s="1003"/>
      <c r="C259" s="1003"/>
      <c r="D259" s="1003"/>
      <c r="E259" s="1003"/>
      <c r="F259" s="1004"/>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02"/>
      <c r="B260" s="1003"/>
      <c r="C260" s="1003"/>
      <c r="D260" s="1003"/>
      <c r="E260" s="1003"/>
      <c r="F260" s="1004"/>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02"/>
      <c r="B261" s="1003"/>
      <c r="C261" s="1003"/>
      <c r="D261" s="1003"/>
      <c r="E261" s="1003"/>
      <c r="F261" s="1004"/>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02"/>
      <c r="B262" s="1003"/>
      <c r="C262" s="1003"/>
      <c r="D262" s="1003"/>
      <c r="E262" s="1003"/>
      <c r="F262" s="1004"/>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02"/>
      <c r="B263" s="1003"/>
      <c r="C263" s="1003"/>
      <c r="D263" s="1003"/>
      <c r="E263" s="1003"/>
      <c r="F263" s="1004"/>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02"/>
      <c r="B264" s="1003"/>
      <c r="C264" s="1003"/>
      <c r="D264" s="1003"/>
      <c r="E264" s="1003"/>
      <c r="F264" s="1004"/>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05"/>
      <c r="B265" s="1006"/>
      <c r="C265" s="1006"/>
      <c r="D265" s="1006"/>
      <c r="E265" s="1006"/>
      <c r="F265" s="1007"/>
      <c r="G265" s="1010" t="s">
        <v>20</v>
      </c>
      <c r="H265" s="1011"/>
      <c r="I265" s="1011"/>
      <c r="J265" s="1011"/>
      <c r="K265" s="1011"/>
      <c r="L265" s="1012"/>
      <c r="M265" s="1013"/>
      <c r="N265" s="1013"/>
      <c r="O265" s="1013"/>
      <c r="P265" s="1013"/>
      <c r="Q265" s="1013"/>
      <c r="R265" s="1013"/>
      <c r="S265" s="1013"/>
      <c r="T265" s="1013"/>
      <c r="U265" s="1013"/>
      <c r="V265" s="1013"/>
      <c r="W265" s="1013"/>
      <c r="X265" s="1014"/>
      <c r="Y265" s="1015">
        <f>SUM(Y255:AB264)</f>
        <v>0</v>
      </c>
      <c r="Z265" s="1016"/>
      <c r="AA265" s="1016"/>
      <c r="AB265" s="1017"/>
      <c r="AC265" s="1010" t="s">
        <v>20</v>
      </c>
      <c r="AD265" s="1011"/>
      <c r="AE265" s="1011"/>
      <c r="AF265" s="1011"/>
      <c r="AG265" s="1011"/>
      <c r="AH265" s="1012"/>
      <c r="AI265" s="1013"/>
      <c r="AJ265" s="1013"/>
      <c r="AK265" s="1013"/>
      <c r="AL265" s="1013"/>
      <c r="AM265" s="1013"/>
      <c r="AN265" s="1013"/>
      <c r="AO265" s="1013"/>
      <c r="AP265" s="1013"/>
      <c r="AQ265" s="1013"/>
      <c r="AR265" s="1013"/>
      <c r="AS265" s="1013"/>
      <c r="AT265" s="1014"/>
      <c r="AU265" s="1015">
        <f>SUM(AU255:AX264)</f>
        <v>0</v>
      </c>
      <c r="AV265" s="1016"/>
      <c r="AW265" s="1016"/>
      <c r="AX265" s="101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8" t="s">
        <v>295</v>
      </c>
      <c r="K3" s="110"/>
      <c r="L3" s="110"/>
      <c r="M3" s="110"/>
      <c r="N3" s="110"/>
      <c r="O3" s="110"/>
      <c r="P3" s="336" t="s">
        <v>27</v>
      </c>
      <c r="Q3" s="336"/>
      <c r="R3" s="336"/>
      <c r="S3" s="336"/>
      <c r="T3" s="336"/>
      <c r="U3" s="336"/>
      <c r="V3" s="336"/>
      <c r="W3" s="336"/>
      <c r="X3" s="336"/>
      <c r="Y3" s="346" t="s">
        <v>347</v>
      </c>
      <c r="Z3" s="347"/>
      <c r="AA3" s="347"/>
      <c r="AB3" s="347"/>
      <c r="AC3" s="278" t="s">
        <v>332</v>
      </c>
      <c r="AD3" s="278"/>
      <c r="AE3" s="278"/>
      <c r="AF3" s="278"/>
      <c r="AG3" s="278"/>
      <c r="AH3" s="346" t="s">
        <v>257</v>
      </c>
      <c r="AI3" s="348"/>
      <c r="AJ3" s="348"/>
      <c r="AK3" s="348"/>
      <c r="AL3" s="348" t="s">
        <v>21</v>
      </c>
      <c r="AM3" s="348"/>
      <c r="AN3" s="348"/>
      <c r="AO3" s="427"/>
      <c r="AP3" s="428" t="s">
        <v>296</v>
      </c>
      <c r="AQ3" s="428"/>
      <c r="AR3" s="428"/>
      <c r="AS3" s="428"/>
      <c r="AT3" s="428"/>
      <c r="AU3" s="428"/>
      <c r="AV3" s="428"/>
      <c r="AW3" s="428"/>
      <c r="AX3" s="428"/>
      <c r="AY3">
        <f>$AY$2</f>
        <v>0</v>
      </c>
    </row>
    <row r="4" spans="1:51" ht="26.25" customHeight="1" x14ac:dyDescent="0.15">
      <c r="A4" s="1023">
        <v>1</v>
      </c>
      <c r="B4" s="1023">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22"/>
      <c r="AD4" s="1022"/>
      <c r="AE4" s="1022"/>
      <c r="AF4" s="1022"/>
      <c r="AG4" s="1022"/>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23">
        <v>2</v>
      </c>
      <c r="B5" s="1023">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22"/>
      <c r="AD5" s="1022"/>
      <c r="AE5" s="1022"/>
      <c r="AF5" s="1022"/>
      <c r="AG5" s="1022"/>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23">
        <v>3</v>
      </c>
      <c r="B6" s="1023">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22"/>
      <c r="AD6" s="1022"/>
      <c r="AE6" s="1022"/>
      <c r="AF6" s="1022"/>
      <c r="AG6" s="1022"/>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23">
        <v>4</v>
      </c>
      <c r="B7" s="1023">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22"/>
      <c r="AD7" s="1022"/>
      <c r="AE7" s="1022"/>
      <c r="AF7" s="1022"/>
      <c r="AG7" s="1022"/>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23">
        <v>5</v>
      </c>
      <c r="B8" s="1023">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22"/>
      <c r="AD8" s="1022"/>
      <c r="AE8" s="1022"/>
      <c r="AF8" s="1022"/>
      <c r="AG8" s="1022"/>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23">
        <v>6</v>
      </c>
      <c r="B9" s="1023">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22"/>
      <c r="AD9" s="1022"/>
      <c r="AE9" s="1022"/>
      <c r="AF9" s="1022"/>
      <c r="AG9" s="1022"/>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23">
        <v>7</v>
      </c>
      <c r="B10" s="1023">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22"/>
      <c r="AD10" s="1022"/>
      <c r="AE10" s="1022"/>
      <c r="AF10" s="1022"/>
      <c r="AG10" s="1022"/>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23">
        <v>8</v>
      </c>
      <c r="B11" s="1023">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22"/>
      <c r="AD11" s="1022"/>
      <c r="AE11" s="1022"/>
      <c r="AF11" s="1022"/>
      <c r="AG11" s="1022"/>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23">
        <v>9</v>
      </c>
      <c r="B12" s="1023">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22"/>
      <c r="AD12" s="1022"/>
      <c r="AE12" s="1022"/>
      <c r="AF12" s="1022"/>
      <c r="AG12" s="1022"/>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23">
        <v>10</v>
      </c>
      <c r="B13" s="1023">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22"/>
      <c r="AD13" s="1022"/>
      <c r="AE13" s="1022"/>
      <c r="AF13" s="1022"/>
      <c r="AG13" s="1022"/>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23">
        <v>11</v>
      </c>
      <c r="B14" s="1023">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22"/>
      <c r="AD14" s="1022"/>
      <c r="AE14" s="1022"/>
      <c r="AF14" s="1022"/>
      <c r="AG14" s="1022"/>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23">
        <v>12</v>
      </c>
      <c r="B15" s="1023">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22"/>
      <c r="AD15" s="1022"/>
      <c r="AE15" s="1022"/>
      <c r="AF15" s="1022"/>
      <c r="AG15" s="1022"/>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23">
        <v>13</v>
      </c>
      <c r="B16" s="1023">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22"/>
      <c r="AD16" s="1022"/>
      <c r="AE16" s="1022"/>
      <c r="AF16" s="1022"/>
      <c r="AG16" s="1022"/>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23">
        <v>14</v>
      </c>
      <c r="B17" s="1023">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22"/>
      <c r="AD17" s="1022"/>
      <c r="AE17" s="1022"/>
      <c r="AF17" s="1022"/>
      <c r="AG17" s="1022"/>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23">
        <v>15</v>
      </c>
      <c r="B18" s="1023">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22"/>
      <c r="AD18" s="1022"/>
      <c r="AE18" s="1022"/>
      <c r="AF18" s="1022"/>
      <c r="AG18" s="1022"/>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23">
        <v>16</v>
      </c>
      <c r="B19" s="1023">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22"/>
      <c r="AD19" s="1022"/>
      <c r="AE19" s="1022"/>
      <c r="AF19" s="1022"/>
      <c r="AG19" s="1022"/>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23">
        <v>17</v>
      </c>
      <c r="B20" s="1023">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22"/>
      <c r="AD20" s="1022"/>
      <c r="AE20" s="1022"/>
      <c r="AF20" s="1022"/>
      <c r="AG20" s="1022"/>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23">
        <v>18</v>
      </c>
      <c r="B21" s="1023">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22"/>
      <c r="AD21" s="1022"/>
      <c r="AE21" s="1022"/>
      <c r="AF21" s="1022"/>
      <c r="AG21" s="1022"/>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23">
        <v>19</v>
      </c>
      <c r="B22" s="1023">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22"/>
      <c r="AD22" s="1022"/>
      <c r="AE22" s="1022"/>
      <c r="AF22" s="1022"/>
      <c r="AG22" s="1022"/>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23">
        <v>20</v>
      </c>
      <c r="B23" s="1023">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22"/>
      <c r="AD23" s="1022"/>
      <c r="AE23" s="1022"/>
      <c r="AF23" s="1022"/>
      <c r="AG23" s="1022"/>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23">
        <v>21</v>
      </c>
      <c r="B24" s="1023">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22"/>
      <c r="AD24" s="1022"/>
      <c r="AE24" s="1022"/>
      <c r="AF24" s="1022"/>
      <c r="AG24" s="1022"/>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23">
        <v>22</v>
      </c>
      <c r="B25" s="1023">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22"/>
      <c r="AD25" s="1022"/>
      <c r="AE25" s="1022"/>
      <c r="AF25" s="1022"/>
      <c r="AG25" s="1022"/>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23">
        <v>23</v>
      </c>
      <c r="B26" s="1023">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22"/>
      <c r="AD26" s="1022"/>
      <c r="AE26" s="1022"/>
      <c r="AF26" s="1022"/>
      <c r="AG26" s="1022"/>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23">
        <v>24</v>
      </c>
      <c r="B27" s="1023">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22"/>
      <c r="AD27" s="1022"/>
      <c r="AE27" s="1022"/>
      <c r="AF27" s="1022"/>
      <c r="AG27" s="1022"/>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23">
        <v>25</v>
      </c>
      <c r="B28" s="1023">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22"/>
      <c r="AD28" s="1022"/>
      <c r="AE28" s="1022"/>
      <c r="AF28" s="1022"/>
      <c r="AG28" s="1022"/>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23">
        <v>26</v>
      </c>
      <c r="B29" s="1023">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22"/>
      <c r="AD29" s="1022"/>
      <c r="AE29" s="1022"/>
      <c r="AF29" s="1022"/>
      <c r="AG29" s="1022"/>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23">
        <v>27</v>
      </c>
      <c r="B30" s="1023">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22"/>
      <c r="AD30" s="1022"/>
      <c r="AE30" s="1022"/>
      <c r="AF30" s="1022"/>
      <c r="AG30" s="1022"/>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23">
        <v>28</v>
      </c>
      <c r="B31" s="1023">
        <v>1</v>
      </c>
      <c r="C31" s="419"/>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22"/>
      <c r="AD31" s="1022"/>
      <c r="AE31" s="1022"/>
      <c r="AF31" s="1022"/>
      <c r="AG31" s="1022"/>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23">
        <v>29</v>
      </c>
      <c r="B32" s="1023">
        <v>1</v>
      </c>
      <c r="C32" s="419"/>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22"/>
      <c r="AD32" s="1022"/>
      <c r="AE32" s="1022"/>
      <c r="AF32" s="1022"/>
      <c r="AG32" s="1022"/>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23">
        <v>30</v>
      </c>
      <c r="B33" s="1023">
        <v>1</v>
      </c>
      <c r="C33" s="419"/>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22"/>
      <c r="AD33" s="1022"/>
      <c r="AE33" s="1022"/>
      <c r="AF33" s="1022"/>
      <c r="AG33" s="1022"/>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8" t="s">
        <v>295</v>
      </c>
      <c r="K36" s="110"/>
      <c r="L36" s="110"/>
      <c r="M36" s="110"/>
      <c r="N36" s="110"/>
      <c r="O36" s="110"/>
      <c r="P36" s="336" t="s">
        <v>27</v>
      </c>
      <c r="Q36" s="336"/>
      <c r="R36" s="336"/>
      <c r="S36" s="336"/>
      <c r="T36" s="336"/>
      <c r="U36" s="336"/>
      <c r="V36" s="336"/>
      <c r="W36" s="336"/>
      <c r="X36" s="336"/>
      <c r="Y36" s="346" t="s">
        <v>347</v>
      </c>
      <c r="Z36" s="347"/>
      <c r="AA36" s="347"/>
      <c r="AB36" s="347"/>
      <c r="AC36" s="278" t="s">
        <v>332</v>
      </c>
      <c r="AD36" s="278"/>
      <c r="AE36" s="278"/>
      <c r="AF36" s="278"/>
      <c r="AG36" s="278"/>
      <c r="AH36" s="346" t="s">
        <v>257</v>
      </c>
      <c r="AI36" s="348"/>
      <c r="AJ36" s="348"/>
      <c r="AK36" s="348"/>
      <c r="AL36" s="348" t="s">
        <v>21</v>
      </c>
      <c r="AM36" s="348"/>
      <c r="AN36" s="348"/>
      <c r="AO36" s="427"/>
      <c r="AP36" s="428" t="s">
        <v>296</v>
      </c>
      <c r="AQ36" s="428"/>
      <c r="AR36" s="428"/>
      <c r="AS36" s="428"/>
      <c r="AT36" s="428"/>
      <c r="AU36" s="428"/>
      <c r="AV36" s="428"/>
      <c r="AW36" s="428"/>
      <c r="AX36" s="428"/>
      <c r="AY36">
        <f>$AY$34</f>
        <v>0</v>
      </c>
    </row>
    <row r="37" spans="1:51" ht="26.25" customHeight="1" x14ac:dyDescent="0.15">
      <c r="A37" s="1023">
        <v>1</v>
      </c>
      <c r="B37" s="1023">
        <v>1</v>
      </c>
      <c r="C37" s="419"/>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22"/>
      <c r="AD37" s="1022"/>
      <c r="AE37" s="1022"/>
      <c r="AF37" s="1022"/>
      <c r="AG37" s="1022"/>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23">
        <v>2</v>
      </c>
      <c r="B38" s="1023">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22"/>
      <c r="AD38" s="1022"/>
      <c r="AE38" s="1022"/>
      <c r="AF38" s="1022"/>
      <c r="AG38" s="1022"/>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23">
        <v>3</v>
      </c>
      <c r="B39" s="1023">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22"/>
      <c r="AD39" s="1022"/>
      <c r="AE39" s="1022"/>
      <c r="AF39" s="1022"/>
      <c r="AG39" s="1022"/>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23">
        <v>4</v>
      </c>
      <c r="B40" s="1023">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22"/>
      <c r="AD40" s="1022"/>
      <c r="AE40" s="1022"/>
      <c r="AF40" s="1022"/>
      <c r="AG40" s="1022"/>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23">
        <v>5</v>
      </c>
      <c r="B41" s="1023">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22"/>
      <c r="AD41" s="1022"/>
      <c r="AE41" s="1022"/>
      <c r="AF41" s="1022"/>
      <c r="AG41" s="1022"/>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23">
        <v>6</v>
      </c>
      <c r="B42" s="1023">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22"/>
      <c r="AD42" s="1022"/>
      <c r="AE42" s="1022"/>
      <c r="AF42" s="1022"/>
      <c r="AG42" s="1022"/>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23">
        <v>7</v>
      </c>
      <c r="B43" s="1023">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22"/>
      <c r="AD43" s="1022"/>
      <c r="AE43" s="1022"/>
      <c r="AF43" s="1022"/>
      <c r="AG43" s="1022"/>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23">
        <v>8</v>
      </c>
      <c r="B44" s="1023">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22"/>
      <c r="AD44" s="1022"/>
      <c r="AE44" s="1022"/>
      <c r="AF44" s="1022"/>
      <c r="AG44" s="1022"/>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23">
        <v>9</v>
      </c>
      <c r="B45" s="1023">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22"/>
      <c r="AD45" s="1022"/>
      <c r="AE45" s="1022"/>
      <c r="AF45" s="1022"/>
      <c r="AG45" s="1022"/>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23">
        <v>10</v>
      </c>
      <c r="B46" s="1023">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22"/>
      <c r="AD46" s="1022"/>
      <c r="AE46" s="1022"/>
      <c r="AF46" s="1022"/>
      <c r="AG46" s="1022"/>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23">
        <v>11</v>
      </c>
      <c r="B47" s="1023">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22"/>
      <c r="AD47" s="1022"/>
      <c r="AE47" s="1022"/>
      <c r="AF47" s="1022"/>
      <c r="AG47" s="1022"/>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23">
        <v>12</v>
      </c>
      <c r="B48" s="1023">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22"/>
      <c r="AD48" s="1022"/>
      <c r="AE48" s="1022"/>
      <c r="AF48" s="1022"/>
      <c r="AG48" s="1022"/>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23">
        <v>13</v>
      </c>
      <c r="B49" s="1023">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22"/>
      <c r="AD49" s="1022"/>
      <c r="AE49" s="1022"/>
      <c r="AF49" s="1022"/>
      <c r="AG49" s="1022"/>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23">
        <v>14</v>
      </c>
      <c r="B50" s="1023">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22"/>
      <c r="AD50" s="1022"/>
      <c r="AE50" s="1022"/>
      <c r="AF50" s="1022"/>
      <c r="AG50" s="1022"/>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23">
        <v>15</v>
      </c>
      <c r="B51" s="1023">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22"/>
      <c r="AD51" s="1022"/>
      <c r="AE51" s="1022"/>
      <c r="AF51" s="1022"/>
      <c r="AG51" s="1022"/>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23">
        <v>16</v>
      </c>
      <c r="B52" s="1023">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22"/>
      <c r="AD52" s="1022"/>
      <c r="AE52" s="1022"/>
      <c r="AF52" s="1022"/>
      <c r="AG52" s="1022"/>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23">
        <v>17</v>
      </c>
      <c r="B53" s="1023">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22"/>
      <c r="AD53" s="1022"/>
      <c r="AE53" s="1022"/>
      <c r="AF53" s="1022"/>
      <c r="AG53" s="1022"/>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23">
        <v>18</v>
      </c>
      <c r="B54" s="1023">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22"/>
      <c r="AD54" s="1022"/>
      <c r="AE54" s="1022"/>
      <c r="AF54" s="1022"/>
      <c r="AG54" s="1022"/>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23">
        <v>19</v>
      </c>
      <c r="B55" s="1023">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22"/>
      <c r="AD55" s="1022"/>
      <c r="AE55" s="1022"/>
      <c r="AF55" s="1022"/>
      <c r="AG55" s="1022"/>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23">
        <v>20</v>
      </c>
      <c r="B56" s="1023">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22"/>
      <c r="AD56" s="1022"/>
      <c r="AE56" s="1022"/>
      <c r="AF56" s="1022"/>
      <c r="AG56" s="1022"/>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23">
        <v>21</v>
      </c>
      <c r="B57" s="1023">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22"/>
      <c r="AD57" s="1022"/>
      <c r="AE57" s="1022"/>
      <c r="AF57" s="1022"/>
      <c r="AG57" s="1022"/>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23">
        <v>22</v>
      </c>
      <c r="B58" s="1023">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22"/>
      <c r="AD58" s="1022"/>
      <c r="AE58" s="1022"/>
      <c r="AF58" s="1022"/>
      <c r="AG58" s="1022"/>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23">
        <v>23</v>
      </c>
      <c r="B59" s="1023">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22"/>
      <c r="AD59" s="1022"/>
      <c r="AE59" s="1022"/>
      <c r="AF59" s="1022"/>
      <c r="AG59" s="1022"/>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23">
        <v>24</v>
      </c>
      <c r="B60" s="1023">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22"/>
      <c r="AD60" s="1022"/>
      <c r="AE60" s="1022"/>
      <c r="AF60" s="1022"/>
      <c r="AG60" s="1022"/>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23">
        <v>25</v>
      </c>
      <c r="B61" s="1023">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22"/>
      <c r="AD61" s="1022"/>
      <c r="AE61" s="1022"/>
      <c r="AF61" s="1022"/>
      <c r="AG61" s="1022"/>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23">
        <v>26</v>
      </c>
      <c r="B62" s="1023">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22"/>
      <c r="AD62" s="1022"/>
      <c r="AE62" s="1022"/>
      <c r="AF62" s="1022"/>
      <c r="AG62" s="1022"/>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23">
        <v>27</v>
      </c>
      <c r="B63" s="1023">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22"/>
      <c r="AD63" s="1022"/>
      <c r="AE63" s="1022"/>
      <c r="AF63" s="1022"/>
      <c r="AG63" s="1022"/>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23">
        <v>28</v>
      </c>
      <c r="B64" s="1023">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22"/>
      <c r="AD64" s="1022"/>
      <c r="AE64" s="1022"/>
      <c r="AF64" s="1022"/>
      <c r="AG64" s="1022"/>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23">
        <v>29</v>
      </c>
      <c r="B65" s="1023">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22"/>
      <c r="AD65" s="1022"/>
      <c r="AE65" s="1022"/>
      <c r="AF65" s="1022"/>
      <c r="AG65" s="1022"/>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23">
        <v>30</v>
      </c>
      <c r="B66" s="1023">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22"/>
      <c r="AD66" s="1022"/>
      <c r="AE66" s="1022"/>
      <c r="AF66" s="1022"/>
      <c r="AG66" s="1022"/>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8" t="s">
        <v>295</v>
      </c>
      <c r="K69" s="110"/>
      <c r="L69" s="110"/>
      <c r="M69" s="110"/>
      <c r="N69" s="110"/>
      <c r="O69" s="110"/>
      <c r="P69" s="336" t="s">
        <v>27</v>
      </c>
      <c r="Q69" s="336"/>
      <c r="R69" s="336"/>
      <c r="S69" s="336"/>
      <c r="T69" s="336"/>
      <c r="U69" s="336"/>
      <c r="V69" s="336"/>
      <c r="W69" s="336"/>
      <c r="X69" s="336"/>
      <c r="Y69" s="346" t="s">
        <v>347</v>
      </c>
      <c r="Z69" s="347"/>
      <c r="AA69" s="347"/>
      <c r="AB69" s="347"/>
      <c r="AC69" s="278" t="s">
        <v>332</v>
      </c>
      <c r="AD69" s="278"/>
      <c r="AE69" s="278"/>
      <c r="AF69" s="278"/>
      <c r="AG69" s="278"/>
      <c r="AH69" s="346" t="s">
        <v>257</v>
      </c>
      <c r="AI69" s="348"/>
      <c r="AJ69" s="348"/>
      <c r="AK69" s="348"/>
      <c r="AL69" s="348" t="s">
        <v>21</v>
      </c>
      <c r="AM69" s="348"/>
      <c r="AN69" s="348"/>
      <c r="AO69" s="427"/>
      <c r="AP69" s="428" t="s">
        <v>296</v>
      </c>
      <c r="AQ69" s="428"/>
      <c r="AR69" s="428"/>
      <c r="AS69" s="428"/>
      <c r="AT69" s="428"/>
      <c r="AU69" s="428"/>
      <c r="AV69" s="428"/>
      <c r="AW69" s="428"/>
      <c r="AX69" s="428"/>
      <c r="AY69" s="34">
        <f t="shared" ref="AY69:AY70" si="0">$AY$67</f>
        <v>0</v>
      </c>
    </row>
    <row r="70" spans="1:51" ht="26.25" customHeight="1" x14ac:dyDescent="0.15">
      <c r="A70" s="1023">
        <v>1</v>
      </c>
      <c r="B70" s="1023">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22"/>
      <c r="AD70" s="1022"/>
      <c r="AE70" s="1022"/>
      <c r="AF70" s="1022"/>
      <c r="AG70" s="1022"/>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23">
        <v>2</v>
      </c>
      <c r="B71" s="1023">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22"/>
      <c r="AD71" s="1022"/>
      <c r="AE71" s="1022"/>
      <c r="AF71" s="1022"/>
      <c r="AG71" s="1022"/>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23">
        <v>3</v>
      </c>
      <c r="B72" s="1023">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22"/>
      <c r="AD72" s="1022"/>
      <c r="AE72" s="1022"/>
      <c r="AF72" s="1022"/>
      <c r="AG72" s="1022"/>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23">
        <v>4</v>
      </c>
      <c r="B73" s="1023">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22"/>
      <c r="AD73" s="1022"/>
      <c r="AE73" s="1022"/>
      <c r="AF73" s="1022"/>
      <c r="AG73" s="1022"/>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23">
        <v>5</v>
      </c>
      <c r="B74" s="1023">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22"/>
      <c r="AD74" s="1022"/>
      <c r="AE74" s="1022"/>
      <c r="AF74" s="1022"/>
      <c r="AG74" s="1022"/>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23">
        <v>6</v>
      </c>
      <c r="B75" s="1023">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22"/>
      <c r="AD75" s="1022"/>
      <c r="AE75" s="1022"/>
      <c r="AF75" s="1022"/>
      <c r="AG75" s="1022"/>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23">
        <v>7</v>
      </c>
      <c r="B76" s="1023">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22"/>
      <c r="AD76" s="1022"/>
      <c r="AE76" s="1022"/>
      <c r="AF76" s="1022"/>
      <c r="AG76" s="1022"/>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23">
        <v>8</v>
      </c>
      <c r="B77" s="1023">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22"/>
      <c r="AD77" s="1022"/>
      <c r="AE77" s="1022"/>
      <c r="AF77" s="1022"/>
      <c r="AG77" s="1022"/>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23">
        <v>9</v>
      </c>
      <c r="B78" s="1023">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22"/>
      <c r="AD78" s="1022"/>
      <c r="AE78" s="1022"/>
      <c r="AF78" s="1022"/>
      <c r="AG78" s="1022"/>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23">
        <v>10</v>
      </c>
      <c r="B79" s="1023">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22"/>
      <c r="AD79" s="1022"/>
      <c r="AE79" s="1022"/>
      <c r="AF79" s="1022"/>
      <c r="AG79" s="1022"/>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23">
        <v>11</v>
      </c>
      <c r="B80" s="1023">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22"/>
      <c r="AD80" s="1022"/>
      <c r="AE80" s="1022"/>
      <c r="AF80" s="1022"/>
      <c r="AG80" s="1022"/>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23">
        <v>12</v>
      </c>
      <c r="B81" s="1023">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22"/>
      <c r="AD81" s="1022"/>
      <c r="AE81" s="1022"/>
      <c r="AF81" s="1022"/>
      <c r="AG81" s="1022"/>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23">
        <v>13</v>
      </c>
      <c r="B82" s="1023">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22"/>
      <c r="AD82" s="1022"/>
      <c r="AE82" s="1022"/>
      <c r="AF82" s="1022"/>
      <c r="AG82" s="1022"/>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23">
        <v>14</v>
      </c>
      <c r="B83" s="1023">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22"/>
      <c r="AD83" s="1022"/>
      <c r="AE83" s="1022"/>
      <c r="AF83" s="1022"/>
      <c r="AG83" s="1022"/>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23">
        <v>15</v>
      </c>
      <c r="B84" s="1023">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22"/>
      <c r="AD84" s="1022"/>
      <c r="AE84" s="1022"/>
      <c r="AF84" s="1022"/>
      <c r="AG84" s="1022"/>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23">
        <v>16</v>
      </c>
      <c r="B85" s="1023">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22"/>
      <c r="AD85" s="1022"/>
      <c r="AE85" s="1022"/>
      <c r="AF85" s="1022"/>
      <c r="AG85" s="1022"/>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23">
        <v>17</v>
      </c>
      <c r="B86" s="1023">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22"/>
      <c r="AD86" s="1022"/>
      <c r="AE86" s="1022"/>
      <c r="AF86" s="1022"/>
      <c r="AG86" s="1022"/>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23">
        <v>18</v>
      </c>
      <c r="B87" s="1023">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22"/>
      <c r="AD87" s="1022"/>
      <c r="AE87" s="1022"/>
      <c r="AF87" s="1022"/>
      <c r="AG87" s="1022"/>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23">
        <v>19</v>
      </c>
      <c r="B88" s="1023">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22"/>
      <c r="AD88" s="1022"/>
      <c r="AE88" s="1022"/>
      <c r="AF88" s="1022"/>
      <c r="AG88" s="1022"/>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23">
        <v>20</v>
      </c>
      <c r="B89" s="1023">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22"/>
      <c r="AD89" s="1022"/>
      <c r="AE89" s="1022"/>
      <c r="AF89" s="1022"/>
      <c r="AG89" s="1022"/>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23">
        <v>21</v>
      </c>
      <c r="B90" s="1023">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22"/>
      <c r="AD90" s="1022"/>
      <c r="AE90" s="1022"/>
      <c r="AF90" s="1022"/>
      <c r="AG90" s="1022"/>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23">
        <v>22</v>
      </c>
      <c r="B91" s="1023">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22"/>
      <c r="AD91" s="1022"/>
      <c r="AE91" s="1022"/>
      <c r="AF91" s="1022"/>
      <c r="AG91" s="1022"/>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23">
        <v>23</v>
      </c>
      <c r="B92" s="1023">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22"/>
      <c r="AD92" s="1022"/>
      <c r="AE92" s="1022"/>
      <c r="AF92" s="1022"/>
      <c r="AG92" s="1022"/>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23">
        <v>24</v>
      </c>
      <c r="B93" s="1023">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22"/>
      <c r="AD93" s="1022"/>
      <c r="AE93" s="1022"/>
      <c r="AF93" s="1022"/>
      <c r="AG93" s="1022"/>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23">
        <v>25</v>
      </c>
      <c r="B94" s="1023">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22"/>
      <c r="AD94" s="1022"/>
      <c r="AE94" s="1022"/>
      <c r="AF94" s="1022"/>
      <c r="AG94" s="1022"/>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23">
        <v>26</v>
      </c>
      <c r="B95" s="1023">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22"/>
      <c r="AD95" s="1022"/>
      <c r="AE95" s="1022"/>
      <c r="AF95" s="1022"/>
      <c r="AG95" s="1022"/>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23">
        <v>27</v>
      </c>
      <c r="B96" s="1023">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22"/>
      <c r="AD96" s="1022"/>
      <c r="AE96" s="1022"/>
      <c r="AF96" s="1022"/>
      <c r="AG96" s="1022"/>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23">
        <v>28</v>
      </c>
      <c r="B97" s="1023">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22"/>
      <c r="AD97" s="1022"/>
      <c r="AE97" s="1022"/>
      <c r="AF97" s="1022"/>
      <c r="AG97" s="1022"/>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23">
        <v>29</v>
      </c>
      <c r="B98" s="1023">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22"/>
      <c r="AD98" s="1022"/>
      <c r="AE98" s="1022"/>
      <c r="AF98" s="1022"/>
      <c r="AG98" s="1022"/>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23">
        <v>30</v>
      </c>
      <c r="B99" s="1023">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22"/>
      <c r="AD99" s="1022"/>
      <c r="AE99" s="1022"/>
      <c r="AF99" s="1022"/>
      <c r="AG99" s="1022"/>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8" t="s">
        <v>295</v>
      </c>
      <c r="K102" s="110"/>
      <c r="L102" s="110"/>
      <c r="M102" s="110"/>
      <c r="N102" s="110"/>
      <c r="O102" s="110"/>
      <c r="P102" s="336" t="s">
        <v>27</v>
      </c>
      <c r="Q102" s="336"/>
      <c r="R102" s="336"/>
      <c r="S102" s="336"/>
      <c r="T102" s="336"/>
      <c r="U102" s="336"/>
      <c r="V102" s="336"/>
      <c r="W102" s="336"/>
      <c r="X102" s="336"/>
      <c r="Y102" s="346" t="s">
        <v>347</v>
      </c>
      <c r="Z102" s="347"/>
      <c r="AA102" s="347"/>
      <c r="AB102" s="347"/>
      <c r="AC102" s="278" t="s">
        <v>332</v>
      </c>
      <c r="AD102" s="278"/>
      <c r="AE102" s="278"/>
      <c r="AF102" s="278"/>
      <c r="AG102" s="278"/>
      <c r="AH102" s="346" t="s">
        <v>257</v>
      </c>
      <c r="AI102" s="348"/>
      <c r="AJ102" s="348"/>
      <c r="AK102" s="348"/>
      <c r="AL102" s="348" t="s">
        <v>21</v>
      </c>
      <c r="AM102" s="348"/>
      <c r="AN102" s="348"/>
      <c r="AO102" s="427"/>
      <c r="AP102" s="428" t="s">
        <v>296</v>
      </c>
      <c r="AQ102" s="428"/>
      <c r="AR102" s="428"/>
      <c r="AS102" s="428"/>
      <c r="AT102" s="428"/>
      <c r="AU102" s="428"/>
      <c r="AV102" s="428"/>
      <c r="AW102" s="428"/>
      <c r="AX102" s="428"/>
      <c r="AY102" s="34">
        <f t="shared" ref="AY102:AY103" si="1">$AY$100</f>
        <v>0</v>
      </c>
    </row>
    <row r="103" spans="1:51" ht="26.25" customHeight="1" x14ac:dyDescent="0.15">
      <c r="A103" s="1023">
        <v>1</v>
      </c>
      <c r="B103" s="1023">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22"/>
      <c r="AD103" s="1022"/>
      <c r="AE103" s="1022"/>
      <c r="AF103" s="1022"/>
      <c r="AG103" s="1022"/>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23">
        <v>2</v>
      </c>
      <c r="B104" s="1023">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22"/>
      <c r="AD104" s="1022"/>
      <c r="AE104" s="1022"/>
      <c r="AF104" s="1022"/>
      <c r="AG104" s="1022"/>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23">
        <v>3</v>
      </c>
      <c r="B105" s="1023">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22"/>
      <c r="AD105" s="1022"/>
      <c r="AE105" s="1022"/>
      <c r="AF105" s="1022"/>
      <c r="AG105" s="1022"/>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23">
        <v>4</v>
      </c>
      <c r="B106" s="1023">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22"/>
      <c r="AD106" s="1022"/>
      <c r="AE106" s="1022"/>
      <c r="AF106" s="1022"/>
      <c r="AG106" s="1022"/>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23">
        <v>5</v>
      </c>
      <c r="B107" s="1023">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22"/>
      <c r="AD107" s="1022"/>
      <c r="AE107" s="1022"/>
      <c r="AF107" s="1022"/>
      <c r="AG107" s="1022"/>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23">
        <v>6</v>
      </c>
      <c r="B108" s="1023">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22"/>
      <c r="AD108" s="1022"/>
      <c r="AE108" s="1022"/>
      <c r="AF108" s="1022"/>
      <c r="AG108" s="1022"/>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23">
        <v>7</v>
      </c>
      <c r="B109" s="1023">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22"/>
      <c r="AD109" s="1022"/>
      <c r="AE109" s="1022"/>
      <c r="AF109" s="1022"/>
      <c r="AG109" s="1022"/>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23">
        <v>8</v>
      </c>
      <c r="B110" s="1023">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22"/>
      <c r="AD110" s="1022"/>
      <c r="AE110" s="1022"/>
      <c r="AF110" s="1022"/>
      <c r="AG110" s="1022"/>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23">
        <v>9</v>
      </c>
      <c r="B111" s="1023">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22"/>
      <c r="AD111" s="1022"/>
      <c r="AE111" s="1022"/>
      <c r="AF111" s="1022"/>
      <c r="AG111" s="1022"/>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23">
        <v>10</v>
      </c>
      <c r="B112" s="1023">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22"/>
      <c r="AD112" s="1022"/>
      <c r="AE112" s="1022"/>
      <c r="AF112" s="1022"/>
      <c r="AG112" s="1022"/>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23">
        <v>11</v>
      </c>
      <c r="B113" s="1023">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22"/>
      <c r="AD113" s="1022"/>
      <c r="AE113" s="1022"/>
      <c r="AF113" s="1022"/>
      <c r="AG113" s="1022"/>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23">
        <v>12</v>
      </c>
      <c r="B114" s="1023">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22"/>
      <c r="AD114" s="1022"/>
      <c r="AE114" s="1022"/>
      <c r="AF114" s="1022"/>
      <c r="AG114" s="1022"/>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23">
        <v>13</v>
      </c>
      <c r="B115" s="1023">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22"/>
      <c r="AD115" s="1022"/>
      <c r="AE115" s="1022"/>
      <c r="AF115" s="1022"/>
      <c r="AG115" s="1022"/>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23">
        <v>14</v>
      </c>
      <c r="B116" s="1023">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22"/>
      <c r="AD116" s="1022"/>
      <c r="AE116" s="1022"/>
      <c r="AF116" s="1022"/>
      <c r="AG116" s="1022"/>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23">
        <v>15</v>
      </c>
      <c r="B117" s="1023">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22"/>
      <c r="AD117" s="1022"/>
      <c r="AE117" s="1022"/>
      <c r="AF117" s="1022"/>
      <c r="AG117" s="1022"/>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23">
        <v>16</v>
      </c>
      <c r="B118" s="1023">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22"/>
      <c r="AD118" s="1022"/>
      <c r="AE118" s="1022"/>
      <c r="AF118" s="1022"/>
      <c r="AG118" s="1022"/>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23">
        <v>17</v>
      </c>
      <c r="B119" s="1023">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22"/>
      <c r="AD119" s="1022"/>
      <c r="AE119" s="1022"/>
      <c r="AF119" s="1022"/>
      <c r="AG119" s="1022"/>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23">
        <v>18</v>
      </c>
      <c r="B120" s="1023">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22"/>
      <c r="AD120" s="1022"/>
      <c r="AE120" s="1022"/>
      <c r="AF120" s="1022"/>
      <c r="AG120" s="1022"/>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23">
        <v>19</v>
      </c>
      <c r="B121" s="1023">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22"/>
      <c r="AD121" s="1022"/>
      <c r="AE121" s="1022"/>
      <c r="AF121" s="1022"/>
      <c r="AG121" s="1022"/>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23">
        <v>20</v>
      </c>
      <c r="B122" s="1023">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22"/>
      <c r="AD122" s="1022"/>
      <c r="AE122" s="1022"/>
      <c r="AF122" s="1022"/>
      <c r="AG122" s="1022"/>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23">
        <v>21</v>
      </c>
      <c r="B123" s="1023">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22"/>
      <c r="AD123" s="1022"/>
      <c r="AE123" s="1022"/>
      <c r="AF123" s="1022"/>
      <c r="AG123" s="1022"/>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23">
        <v>22</v>
      </c>
      <c r="B124" s="1023">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22"/>
      <c r="AD124" s="1022"/>
      <c r="AE124" s="1022"/>
      <c r="AF124" s="1022"/>
      <c r="AG124" s="1022"/>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23">
        <v>23</v>
      </c>
      <c r="B125" s="1023">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22"/>
      <c r="AD125" s="1022"/>
      <c r="AE125" s="1022"/>
      <c r="AF125" s="1022"/>
      <c r="AG125" s="1022"/>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23">
        <v>24</v>
      </c>
      <c r="B126" s="1023">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22"/>
      <c r="AD126" s="1022"/>
      <c r="AE126" s="1022"/>
      <c r="AF126" s="1022"/>
      <c r="AG126" s="1022"/>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23">
        <v>25</v>
      </c>
      <c r="B127" s="1023">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22"/>
      <c r="AD127" s="1022"/>
      <c r="AE127" s="1022"/>
      <c r="AF127" s="1022"/>
      <c r="AG127" s="1022"/>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23">
        <v>26</v>
      </c>
      <c r="B128" s="1023">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22"/>
      <c r="AD128" s="1022"/>
      <c r="AE128" s="1022"/>
      <c r="AF128" s="1022"/>
      <c r="AG128" s="1022"/>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23">
        <v>27</v>
      </c>
      <c r="B129" s="1023">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22"/>
      <c r="AD129" s="1022"/>
      <c r="AE129" s="1022"/>
      <c r="AF129" s="1022"/>
      <c r="AG129" s="1022"/>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23">
        <v>28</v>
      </c>
      <c r="B130" s="1023">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22"/>
      <c r="AD130" s="1022"/>
      <c r="AE130" s="1022"/>
      <c r="AF130" s="1022"/>
      <c r="AG130" s="1022"/>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23">
        <v>29</v>
      </c>
      <c r="B131" s="1023">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22"/>
      <c r="AD131" s="1022"/>
      <c r="AE131" s="1022"/>
      <c r="AF131" s="1022"/>
      <c r="AG131" s="1022"/>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23">
        <v>30</v>
      </c>
      <c r="B132" s="1023">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22"/>
      <c r="AD132" s="1022"/>
      <c r="AE132" s="1022"/>
      <c r="AF132" s="1022"/>
      <c r="AG132" s="1022"/>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8" t="s">
        <v>295</v>
      </c>
      <c r="K135" s="110"/>
      <c r="L135" s="110"/>
      <c r="M135" s="110"/>
      <c r="N135" s="110"/>
      <c r="O135" s="110"/>
      <c r="P135" s="336" t="s">
        <v>27</v>
      </c>
      <c r="Q135" s="336"/>
      <c r="R135" s="336"/>
      <c r="S135" s="336"/>
      <c r="T135" s="336"/>
      <c r="U135" s="336"/>
      <c r="V135" s="336"/>
      <c r="W135" s="336"/>
      <c r="X135" s="336"/>
      <c r="Y135" s="346" t="s">
        <v>347</v>
      </c>
      <c r="Z135" s="347"/>
      <c r="AA135" s="347"/>
      <c r="AB135" s="347"/>
      <c r="AC135" s="278" t="s">
        <v>332</v>
      </c>
      <c r="AD135" s="278"/>
      <c r="AE135" s="278"/>
      <c r="AF135" s="278"/>
      <c r="AG135" s="278"/>
      <c r="AH135" s="346" t="s">
        <v>257</v>
      </c>
      <c r="AI135" s="348"/>
      <c r="AJ135" s="348"/>
      <c r="AK135" s="348"/>
      <c r="AL135" s="348" t="s">
        <v>21</v>
      </c>
      <c r="AM135" s="348"/>
      <c r="AN135" s="348"/>
      <c r="AO135" s="427"/>
      <c r="AP135" s="428" t="s">
        <v>296</v>
      </c>
      <c r="AQ135" s="428"/>
      <c r="AR135" s="428"/>
      <c r="AS135" s="428"/>
      <c r="AT135" s="428"/>
      <c r="AU135" s="428"/>
      <c r="AV135" s="428"/>
      <c r="AW135" s="428"/>
      <c r="AX135" s="428"/>
      <c r="AY135" s="34">
        <f t="shared" ref="AY135:AY136" si="2">$AY$133</f>
        <v>0</v>
      </c>
    </row>
    <row r="136" spans="1:51" ht="26.25" customHeight="1" x14ac:dyDescent="0.15">
      <c r="A136" s="1023">
        <v>1</v>
      </c>
      <c r="B136" s="1023">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22"/>
      <c r="AD136" s="1022"/>
      <c r="AE136" s="1022"/>
      <c r="AF136" s="1022"/>
      <c r="AG136" s="1022"/>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23">
        <v>2</v>
      </c>
      <c r="B137" s="1023">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22"/>
      <c r="AD137" s="1022"/>
      <c r="AE137" s="1022"/>
      <c r="AF137" s="1022"/>
      <c r="AG137" s="1022"/>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23">
        <v>3</v>
      </c>
      <c r="B138" s="1023">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22"/>
      <c r="AD138" s="1022"/>
      <c r="AE138" s="1022"/>
      <c r="AF138" s="1022"/>
      <c r="AG138" s="1022"/>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23">
        <v>4</v>
      </c>
      <c r="B139" s="1023">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22"/>
      <c r="AD139" s="1022"/>
      <c r="AE139" s="1022"/>
      <c r="AF139" s="1022"/>
      <c r="AG139" s="1022"/>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23">
        <v>5</v>
      </c>
      <c r="B140" s="1023">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22"/>
      <c r="AD140" s="1022"/>
      <c r="AE140" s="1022"/>
      <c r="AF140" s="1022"/>
      <c r="AG140" s="1022"/>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23">
        <v>6</v>
      </c>
      <c r="B141" s="1023">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22"/>
      <c r="AD141" s="1022"/>
      <c r="AE141" s="1022"/>
      <c r="AF141" s="1022"/>
      <c r="AG141" s="1022"/>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23">
        <v>7</v>
      </c>
      <c r="B142" s="1023">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22"/>
      <c r="AD142" s="1022"/>
      <c r="AE142" s="1022"/>
      <c r="AF142" s="1022"/>
      <c r="AG142" s="1022"/>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23">
        <v>8</v>
      </c>
      <c r="B143" s="1023">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22"/>
      <c r="AD143" s="1022"/>
      <c r="AE143" s="1022"/>
      <c r="AF143" s="1022"/>
      <c r="AG143" s="1022"/>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23">
        <v>9</v>
      </c>
      <c r="B144" s="1023">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22"/>
      <c r="AD144" s="1022"/>
      <c r="AE144" s="1022"/>
      <c r="AF144" s="1022"/>
      <c r="AG144" s="1022"/>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23">
        <v>10</v>
      </c>
      <c r="B145" s="1023">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22"/>
      <c r="AD145" s="1022"/>
      <c r="AE145" s="1022"/>
      <c r="AF145" s="1022"/>
      <c r="AG145" s="1022"/>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23">
        <v>11</v>
      </c>
      <c r="B146" s="1023">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22"/>
      <c r="AD146" s="1022"/>
      <c r="AE146" s="1022"/>
      <c r="AF146" s="1022"/>
      <c r="AG146" s="1022"/>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23">
        <v>12</v>
      </c>
      <c r="B147" s="1023">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22"/>
      <c r="AD147" s="1022"/>
      <c r="AE147" s="1022"/>
      <c r="AF147" s="1022"/>
      <c r="AG147" s="1022"/>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23">
        <v>13</v>
      </c>
      <c r="B148" s="1023">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22"/>
      <c r="AD148" s="1022"/>
      <c r="AE148" s="1022"/>
      <c r="AF148" s="1022"/>
      <c r="AG148" s="1022"/>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23">
        <v>14</v>
      </c>
      <c r="B149" s="1023">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22"/>
      <c r="AD149" s="1022"/>
      <c r="AE149" s="1022"/>
      <c r="AF149" s="1022"/>
      <c r="AG149" s="1022"/>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23">
        <v>15</v>
      </c>
      <c r="B150" s="1023">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22"/>
      <c r="AD150" s="1022"/>
      <c r="AE150" s="1022"/>
      <c r="AF150" s="1022"/>
      <c r="AG150" s="1022"/>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23">
        <v>16</v>
      </c>
      <c r="B151" s="1023">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22"/>
      <c r="AD151" s="1022"/>
      <c r="AE151" s="1022"/>
      <c r="AF151" s="1022"/>
      <c r="AG151" s="1022"/>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23">
        <v>17</v>
      </c>
      <c r="B152" s="1023">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22"/>
      <c r="AD152" s="1022"/>
      <c r="AE152" s="1022"/>
      <c r="AF152" s="1022"/>
      <c r="AG152" s="1022"/>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23">
        <v>18</v>
      </c>
      <c r="B153" s="1023">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22"/>
      <c r="AD153" s="1022"/>
      <c r="AE153" s="1022"/>
      <c r="AF153" s="1022"/>
      <c r="AG153" s="1022"/>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23">
        <v>19</v>
      </c>
      <c r="B154" s="1023">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22"/>
      <c r="AD154" s="1022"/>
      <c r="AE154" s="1022"/>
      <c r="AF154" s="1022"/>
      <c r="AG154" s="1022"/>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23">
        <v>20</v>
      </c>
      <c r="B155" s="1023">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22"/>
      <c r="AD155" s="1022"/>
      <c r="AE155" s="1022"/>
      <c r="AF155" s="1022"/>
      <c r="AG155" s="1022"/>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23">
        <v>21</v>
      </c>
      <c r="B156" s="1023">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22"/>
      <c r="AD156" s="1022"/>
      <c r="AE156" s="1022"/>
      <c r="AF156" s="1022"/>
      <c r="AG156" s="1022"/>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23">
        <v>22</v>
      </c>
      <c r="B157" s="1023">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22"/>
      <c r="AD157" s="1022"/>
      <c r="AE157" s="1022"/>
      <c r="AF157" s="1022"/>
      <c r="AG157" s="1022"/>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23">
        <v>23</v>
      </c>
      <c r="B158" s="1023">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22"/>
      <c r="AD158" s="1022"/>
      <c r="AE158" s="1022"/>
      <c r="AF158" s="1022"/>
      <c r="AG158" s="1022"/>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23">
        <v>24</v>
      </c>
      <c r="B159" s="1023">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22"/>
      <c r="AD159" s="1022"/>
      <c r="AE159" s="1022"/>
      <c r="AF159" s="1022"/>
      <c r="AG159" s="1022"/>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23">
        <v>25</v>
      </c>
      <c r="B160" s="1023">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22"/>
      <c r="AD160" s="1022"/>
      <c r="AE160" s="1022"/>
      <c r="AF160" s="1022"/>
      <c r="AG160" s="1022"/>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23">
        <v>26</v>
      </c>
      <c r="B161" s="1023">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22"/>
      <c r="AD161" s="1022"/>
      <c r="AE161" s="1022"/>
      <c r="AF161" s="1022"/>
      <c r="AG161" s="1022"/>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23">
        <v>27</v>
      </c>
      <c r="B162" s="1023">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22"/>
      <c r="AD162" s="1022"/>
      <c r="AE162" s="1022"/>
      <c r="AF162" s="1022"/>
      <c r="AG162" s="1022"/>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23">
        <v>28</v>
      </c>
      <c r="B163" s="1023">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22"/>
      <c r="AD163" s="1022"/>
      <c r="AE163" s="1022"/>
      <c r="AF163" s="1022"/>
      <c r="AG163" s="1022"/>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23">
        <v>29</v>
      </c>
      <c r="B164" s="1023">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22"/>
      <c r="AD164" s="1022"/>
      <c r="AE164" s="1022"/>
      <c r="AF164" s="1022"/>
      <c r="AG164" s="1022"/>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23">
        <v>30</v>
      </c>
      <c r="B165" s="1023">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22"/>
      <c r="AD165" s="1022"/>
      <c r="AE165" s="1022"/>
      <c r="AF165" s="1022"/>
      <c r="AG165" s="1022"/>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8" t="s">
        <v>295</v>
      </c>
      <c r="K168" s="110"/>
      <c r="L168" s="110"/>
      <c r="M168" s="110"/>
      <c r="N168" s="110"/>
      <c r="O168" s="110"/>
      <c r="P168" s="336" t="s">
        <v>27</v>
      </c>
      <c r="Q168" s="336"/>
      <c r="R168" s="336"/>
      <c r="S168" s="336"/>
      <c r="T168" s="336"/>
      <c r="U168" s="336"/>
      <c r="V168" s="336"/>
      <c r="W168" s="336"/>
      <c r="X168" s="336"/>
      <c r="Y168" s="346" t="s">
        <v>347</v>
      </c>
      <c r="Z168" s="347"/>
      <c r="AA168" s="347"/>
      <c r="AB168" s="347"/>
      <c r="AC168" s="278" t="s">
        <v>332</v>
      </c>
      <c r="AD168" s="278"/>
      <c r="AE168" s="278"/>
      <c r="AF168" s="278"/>
      <c r="AG168" s="278"/>
      <c r="AH168" s="346" t="s">
        <v>257</v>
      </c>
      <c r="AI168" s="348"/>
      <c r="AJ168" s="348"/>
      <c r="AK168" s="348"/>
      <c r="AL168" s="348" t="s">
        <v>21</v>
      </c>
      <c r="AM168" s="348"/>
      <c r="AN168" s="348"/>
      <c r="AO168" s="427"/>
      <c r="AP168" s="428" t="s">
        <v>296</v>
      </c>
      <c r="AQ168" s="428"/>
      <c r="AR168" s="428"/>
      <c r="AS168" s="428"/>
      <c r="AT168" s="428"/>
      <c r="AU168" s="428"/>
      <c r="AV168" s="428"/>
      <c r="AW168" s="428"/>
      <c r="AX168" s="428"/>
      <c r="AY168" s="34">
        <f t="shared" ref="AY168:AY169" si="3">$AY$166</f>
        <v>0</v>
      </c>
    </row>
    <row r="169" spans="1:51" ht="26.25" customHeight="1" x14ac:dyDescent="0.15">
      <c r="A169" s="1023">
        <v>1</v>
      </c>
      <c r="B169" s="1023">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22"/>
      <c r="AD169" s="1022"/>
      <c r="AE169" s="1022"/>
      <c r="AF169" s="1022"/>
      <c r="AG169" s="1022"/>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23">
        <v>2</v>
      </c>
      <c r="B170" s="1023">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22"/>
      <c r="AD170" s="1022"/>
      <c r="AE170" s="1022"/>
      <c r="AF170" s="1022"/>
      <c r="AG170" s="1022"/>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23">
        <v>3</v>
      </c>
      <c r="B171" s="1023">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22"/>
      <c r="AD171" s="1022"/>
      <c r="AE171" s="1022"/>
      <c r="AF171" s="1022"/>
      <c r="AG171" s="1022"/>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23">
        <v>4</v>
      </c>
      <c r="B172" s="1023">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22"/>
      <c r="AD172" s="1022"/>
      <c r="AE172" s="1022"/>
      <c r="AF172" s="1022"/>
      <c r="AG172" s="1022"/>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23">
        <v>5</v>
      </c>
      <c r="B173" s="1023">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22"/>
      <c r="AD173" s="1022"/>
      <c r="AE173" s="1022"/>
      <c r="AF173" s="1022"/>
      <c r="AG173" s="1022"/>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23">
        <v>6</v>
      </c>
      <c r="B174" s="1023">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22"/>
      <c r="AD174" s="1022"/>
      <c r="AE174" s="1022"/>
      <c r="AF174" s="1022"/>
      <c r="AG174" s="1022"/>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23">
        <v>7</v>
      </c>
      <c r="B175" s="1023">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22"/>
      <c r="AD175" s="1022"/>
      <c r="AE175" s="1022"/>
      <c r="AF175" s="1022"/>
      <c r="AG175" s="1022"/>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23">
        <v>8</v>
      </c>
      <c r="B176" s="1023">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22"/>
      <c r="AD176" s="1022"/>
      <c r="AE176" s="1022"/>
      <c r="AF176" s="1022"/>
      <c r="AG176" s="1022"/>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23">
        <v>9</v>
      </c>
      <c r="B177" s="1023">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22"/>
      <c r="AD177" s="1022"/>
      <c r="AE177" s="1022"/>
      <c r="AF177" s="1022"/>
      <c r="AG177" s="1022"/>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23">
        <v>10</v>
      </c>
      <c r="B178" s="1023">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22"/>
      <c r="AD178" s="1022"/>
      <c r="AE178" s="1022"/>
      <c r="AF178" s="1022"/>
      <c r="AG178" s="1022"/>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23">
        <v>11</v>
      </c>
      <c r="B179" s="1023">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22"/>
      <c r="AD179" s="1022"/>
      <c r="AE179" s="1022"/>
      <c r="AF179" s="1022"/>
      <c r="AG179" s="1022"/>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23">
        <v>12</v>
      </c>
      <c r="B180" s="1023">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22"/>
      <c r="AD180" s="1022"/>
      <c r="AE180" s="1022"/>
      <c r="AF180" s="1022"/>
      <c r="AG180" s="1022"/>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23">
        <v>13</v>
      </c>
      <c r="B181" s="1023">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22"/>
      <c r="AD181" s="1022"/>
      <c r="AE181" s="1022"/>
      <c r="AF181" s="1022"/>
      <c r="AG181" s="1022"/>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23">
        <v>14</v>
      </c>
      <c r="B182" s="1023">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22"/>
      <c r="AD182" s="1022"/>
      <c r="AE182" s="1022"/>
      <c r="AF182" s="1022"/>
      <c r="AG182" s="1022"/>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23">
        <v>15</v>
      </c>
      <c r="B183" s="1023">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22"/>
      <c r="AD183" s="1022"/>
      <c r="AE183" s="1022"/>
      <c r="AF183" s="1022"/>
      <c r="AG183" s="1022"/>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23">
        <v>16</v>
      </c>
      <c r="B184" s="1023">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22"/>
      <c r="AD184" s="1022"/>
      <c r="AE184" s="1022"/>
      <c r="AF184" s="1022"/>
      <c r="AG184" s="1022"/>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23">
        <v>17</v>
      </c>
      <c r="B185" s="1023">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22"/>
      <c r="AD185" s="1022"/>
      <c r="AE185" s="1022"/>
      <c r="AF185" s="1022"/>
      <c r="AG185" s="1022"/>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23">
        <v>18</v>
      </c>
      <c r="B186" s="1023">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22"/>
      <c r="AD186" s="1022"/>
      <c r="AE186" s="1022"/>
      <c r="AF186" s="1022"/>
      <c r="AG186" s="1022"/>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23">
        <v>19</v>
      </c>
      <c r="B187" s="1023">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22"/>
      <c r="AD187" s="1022"/>
      <c r="AE187" s="1022"/>
      <c r="AF187" s="1022"/>
      <c r="AG187" s="1022"/>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23">
        <v>20</v>
      </c>
      <c r="B188" s="1023">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22"/>
      <c r="AD188" s="1022"/>
      <c r="AE188" s="1022"/>
      <c r="AF188" s="1022"/>
      <c r="AG188" s="1022"/>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23">
        <v>21</v>
      </c>
      <c r="B189" s="1023">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22"/>
      <c r="AD189" s="1022"/>
      <c r="AE189" s="1022"/>
      <c r="AF189" s="1022"/>
      <c r="AG189" s="1022"/>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23">
        <v>22</v>
      </c>
      <c r="B190" s="1023">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22"/>
      <c r="AD190" s="1022"/>
      <c r="AE190" s="1022"/>
      <c r="AF190" s="1022"/>
      <c r="AG190" s="1022"/>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23">
        <v>23</v>
      </c>
      <c r="B191" s="1023">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22"/>
      <c r="AD191" s="1022"/>
      <c r="AE191" s="1022"/>
      <c r="AF191" s="1022"/>
      <c r="AG191" s="1022"/>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23">
        <v>24</v>
      </c>
      <c r="B192" s="1023">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22"/>
      <c r="AD192" s="1022"/>
      <c r="AE192" s="1022"/>
      <c r="AF192" s="1022"/>
      <c r="AG192" s="1022"/>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23">
        <v>25</v>
      </c>
      <c r="B193" s="1023">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22"/>
      <c r="AD193" s="1022"/>
      <c r="AE193" s="1022"/>
      <c r="AF193" s="1022"/>
      <c r="AG193" s="1022"/>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23">
        <v>26</v>
      </c>
      <c r="B194" s="1023">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22"/>
      <c r="AD194" s="1022"/>
      <c r="AE194" s="1022"/>
      <c r="AF194" s="1022"/>
      <c r="AG194" s="1022"/>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23">
        <v>27</v>
      </c>
      <c r="B195" s="1023">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22"/>
      <c r="AD195" s="1022"/>
      <c r="AE195" s="1022"/>
      <c r="AF195" s="1022"/>
      <c r="AG195" s="1022"/>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23">
        <v>28</v>
      </c>
      <c r="B196" s="1023">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22"/>
      <c r="AD196" s="1022"/>
      <c r="AE196" s="1022"/>
      <c r="AF196" s="1022"/>
      <c r="AG196" s="1022"/>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23">
        <v>29</v>
      </c>
      <c r="B197" s="1023">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22"/>
      <c r="AD197" s="1022"/>
      <c r="AE197" s="1022"/>
      <c r="AF197" s="1022"/>
      <c r="AG197" s="1022"/>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23">
        <v>30</v>
      </c>
      <c r="B198" s="1023">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22"/>
      <c r="AD198" s="1022"/>
      <c r="AE198" s="1022"/>
      <c r="AF198" s="1022"/>
      <c r="AG198" s="1022"/>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8" t="s">
        <v>295</v>
      </c>
      <c r="K201" s="110"/>
      <c r="L201" s="110"/>
      <c r="M201" s="110"/>
      <c r="N201" s="110"/>
      <c r="O201" s="110"/>
      <c r="P201" s="336" t="s">
        <v>27</v>
      </c>
      <c r="Q201" s="336"/>
      <c r="R201" s="336"/>
      <c r="S201" s="336"/>
      <c r="T201" s="336"/>
      <c r="U201" s="336"/>
      <c r="V201" s="336"/>
      <c r="W201" s="336"/>
      <c r="X201" s="336"/>
      <c r="Y201" s="346" t="s">
        <v>347</v>
      </c>
      <c r="Z201" s="347"/>
      <c r="AA201" s="347"/>
      <c r="AB201" s="347"/>
      <c r="AC201" s="278" t="s">
        <v>332</v>
      </c>
      <c r="AD201" s="278"/>
      <c r="AE201" s="278"/>
      <c r="AF201" s="278"/>
      <c r="AG201" s="278"/>
      <c r="AH201" s="346" t="s">
        <v>257</v>
      </c>
      <c r="AI201" s="348"/>
      <c r="AJ201" s="348"/>
      <c r="AK201" s="348"/>
      <c r="AL201" s="348" t="s">
        <v>21</v>
      </c>
      <c r="AM201" s="348"/>
      <c r="AN201" s="348"/>
      <c r="AO201" s="427"/>
      <c r="AP201" s="428" t="s">
        <v>296</v>
      </c>
      <c r="AQ201" s="428"/>
      <c r="AR201" s="428"/>
      <c r="AS201" s="428"/>
      <c r="AT201" s="428"/>
      <c r="AU201" s="428"/>
      <c r="AV201" s="428"/>
      <c r="AW201" s="428"/>
      <c r="AX201" s="428"/>
      <c r="AY201" s="34">
        <f t="shared" ref="AY201:AY202" si="4">$AY$199</f>
        <v>0</v>
      </c>
    </row>
    <row r="202" spans="1:51" ht="26.25" customHeight="1" x14ac:dyDescent="0.15">
      <c r="A202" s="1023">
        <v>1</v>
      </c>
      <c r="B202" s="1023">
        <v>1</v>
      </c>
      <c r="C202" s="419"/>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22"/>
      <c r="AD202" s="1022"/>
      <c r="AE202" s="1022"/>
      <c r="AF202" s="1022"/>
      <c r="AG202" s="1022"/>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23">
        <v>2</v>
      </c>
      <c r="B203" s="1023">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22"/>
      <c r="AD203" s="1022"/>
      <c r="AE203" s="1022"/>
      <c r="AF203" s="1022"/>
      <c r="AG203" s="1022"/>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23">
        <v>3</v>
      </c>
      <c r="B204" s="1023">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22"/>
      <c r="AD204" s="1022"/>
      <c r="AE204" s="1022"/>
      <c r="AF204" s="1022"/>
      <c r="AG204" s="1022"/>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23">
        <v>4</v>
      </c>
      <c r="B205" s="1023">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22"/>
      <c r="AD205" s="1022"/>
      <c r="AE205" s="1022"/>
      <c r="AF205" s="1022"/>
      <c r="AG205" s="1022"/>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23">
        <v>5</v>
      </c>
      <c r="B206" s="1023">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22"/>
      <c r="AD206" s="1022"/>
      <c r="AE206" s="1022"/>
      <c r="AF206" s="1022"/>
      <c r="AG206" s="1022"/>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23">
        <v>6</v>
      </c>
      <c r="B207" s="1023">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22"/>
      <c r="AD207" s="1022"/>
      <c r="AE207" s="1022"/>
      <c r="AF207" s="1022"/>
      <c r="AG207" s="1022"/>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23">
        <v>7</v>
      </c>
      <c r="B208" s="1023">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22"/>
      <c r="AD208" s="1022"/>
      <c r="AE208" s="1022"/>
      <c r="AF208" s="1022"/>
      <c r="AG208" s="1022"/>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23">
        <v>8</v>
      </c>
      <c r="B209" s="1023">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22"/>
      <c r="AD209" s="1022"/>
      <c r="AE209" s="1022"/>
      <c r="AF209" s="1022"/>
      <c r="AG209" s="1022"/>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23">
        <v>9</v>
      </c>
      <c r="B210" s="1023">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22"/>
      <c r="AD210" s="1022"/>
      <c r="AE210" s="1022"/>
      <c r="AF210" s="1022"/>
      <c r="AG210" s="1022"/>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23">
        <v>10</v>
      </c>
      <c r="B211" s="1023">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22"/>
      <c r="AD211" s="1022"/>
      <c r="AE211" s="1022"/>
      <c r="AF211" s="1022"/>
      <c r="AG211" s="1022"/>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23">
        <v>11</v>
      </c>
      <c r="B212" s="1023">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22"/>
      <c r="AD212" s="1022"/>
      <c r="AE212" s="1022"/>
      <c r="AF212" s="1022"/>
      <c r="AG212" s="1022"/>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23">
        <v>12</v>
      </c>
      <c r="B213" s="1023">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22"/>
      <c r="AD213" s="1022"/>
      <c r="AE213" s="1022"/>
      <c r="AF213" s="1022"/>
      <c r="AG213" s="1022"/>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23">
        <v>13</v>
      </c>
      <c r="B214" s="1023">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22"/>
      <c r="AD214" s="1022"/>
      <c r="AE214" s="1022"/>
      <c r="AF214" s="1022"/>
      <c r="AG214" s="1022"/>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23">
        <v>14</v>
      </c>
      <c r="B215" s="1023">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22"/>
      <c r="AD215" s="1022"/>
      <c r="AE215" s="1022"/>
      <c r="AF215" s="1022"/>
      <c r="AG215" s="1022"/>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23">
        <v>15</v>
      </c>
      <c r="B216" s="1023">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22"/>
      <c r="AD216" s="1022"/>
      <c r="AE216" s="1022"/>
      <c r="AF216" s="1022"/>
      <c r="AG216" s="1022"/>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23">
        <v>16</v>
      </c>
      <c r="B217" s="1023">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22"/>
      <c r="AD217" s="1022"/>
      <c r="AE217" s="1022"/>
      <c r="AF217" s="1022"/>
      <c r="AG217" s="1022"/>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23">
        <v>17</v>
      </c>
      <c r="B218" s="1023">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22"/>
      <c r="AD218" s="1022"/>
      <c r="AE218" s="1022"/>
      <c r="AF218" s="1022"/>
      <c r="AG218" s="1022"/>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23">
        <v>18</v>
      </c>
      <c r="B219" s="1023">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22"/>
      <c r="AD219" s="1022"/>
      <c r="AE219" s="1022"/>
      <c r="AF219" s="1022"/>
      <c r="AG219" s="1022"/>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23">
        <v>19</v>
      </c>
      <c r="B220" s="1023">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22"/>
      <c r="AD220" s="1022"/>
      <c r="AE220" s="1022"/>
      <c r="AF220" s="1022"/>
      <c r="AG220" s="1022"/>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23">
        <v>20</v>
      </c>
      <c r="B221" s="1023">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22"/>
      <c r="AD221" s="1022"/>
      <c r="AE221" s="1022"/>
      <c r="AF221" s="1022"/>
      <c r="AG221" s="1022"/>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23">
        <v>21</v>
      </c>
      <c r="B222" s="1023">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22"/>
      <c r="AD222" s="1022"/>
      <c r="AE222" s="1022"/>
      <c r="AF222" s="1022"/>
      <c r="AG222" s="1022"/>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23">
        <v>22</v>
      </c>
      <c r="B223" s="1023">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22"/>
      <c r="AD223" s="1022"/>
      <c r="AE223" s="1022"/>
      <c r="AF223" s="1022"/>
      <c r="AG223" s="1022"/>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23">
        <v>23</v>
      </c>
      <c r="B224" s="1023">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22"/>
      <c r="AD224" s="1022"/>
      <c r="AE224" s="1022"/>
      <c r="AF224" s="1022"/>
      <c r="AG224" s="1022"/>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23">
        <v>24</v>
      </c>
      <c r="B225" s="1023">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22"/>
      <c r="AD225" s="1022"/>
      <c r="AE225" s="1022"/>
      <c r="AF225" s="1022"/>
      <c r="AG225" s="1022"/>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23">
        <v>25</v>
      </c>
      <c r="B226" s="1023">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22"/>
      <c r="AD226" s="1022"/>
      <c r="AE226" s="1022"/>
      <c r="AF226" s="1022"/>
      <c r="AG226" s="1022"/>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23">
        <v>26</v>
      </c>
      <c r="B227" s="1023">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22"/>
      <c r="AD227" s="1022"/>
      <c r="AE227" s="1022"/>
      <c r="AF227" s="1022"/>
      <c r="AG227" s="1022"/>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23">
        <v>27</v>
      </c>
      <c r="B228" s="1023">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22"/>
      <c r="AD228" s="1022"/>
      <c r="AE228" s="1022"/>
      <c r="AF228" s="1022"/>
      <c r="AG228" s="1022"/>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23">
        <v>28</v>
      </c>
      <c r="B229" s="1023">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22"/>
      <c r="AD229" s="1022"/>
      <c r="AE229" s="1022"/>
      <c r="AF229" s="1022"/>
      <c r="AG229" s="1022"/>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23">
        <v>29</v>
      </c>
      <c r="B230" s="1023">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22"/>
      <c r="AD230" s="1022"/>
      <c r="AE230" s="1022"/>
      <c r="AF230" s="1022"/>
      <c r="AG230" s="1022"/>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23">
        <v>30</v>
      </c>
      <c r="B231" s="1023">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22"/>
      <c r="AD231" s="1022"/>
      <c r="AE231" s="1022"/>
      <c r="AF231" s="1022"/>
      <c r="AG231" s="1022"/>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8" t="s">
        <v>295</v>
      </c>
      <c r="K234" s="110"/>
      <c r="L234" s="110"/>
      <c r="M234" s="110"/>
      <c r="N234" s="110"/>
      <c r="O234" s="110"/>
      <c r="P234" s="336" t="s">
        <v>27</v>
      </c>
      <c r="Q234" s="336"/>
      <c r="R234" s="336"/>
      <c r="S234" s="336"/>
      <c r="T234" s="336"/>
      <c r="U234" s="336"/>
      <c r="V234" s="336"/>
      <c r="W234" s="336"/>
      <c r="X234" s="336"/>
      <c r="Y234" s="346" t="s">
        <v>347</v>
      </c>
      <c r="Z234" s="347"/>
      <c r="AA234" s="347"/>
      <c r="AB234" s="347"/>
      <c r="AC234" s="278" t="s">
        <v>332</v>
      </c>
      <c r="AD234" s="278"/>
      <c r="AE234" s="278"/>
      <c r="AF234" s="278"/>
      <c r="AG234" s="278"/>
      <c r="AH234" s="346" t="s">
        <v>257</v>
      </c>
      <c r="AI234" s="348"/>
      <c r="AJ234" s="348"/>
      <c r="AK234" s="348"/>
      <c r="AL234" s="348" t="s">
        <v>21</v>
      </c>
      <c r="AM234" s="348"/>
      <c r="AN234" s="348"/>
      <c r="AO234" s="427"/>
      <c r="AP234" s="428" t="s">
        <v>296</v>
      </c>
      <c r="AQ234" s="428"/>
      <c r="AR234" s="428"/>
      <c r="AS234" s="428"/>
      <c r="AT234" s="428"/>
      <c r="AU234" s="428"/>
      <c r="AV234" s="428"/>
      <c r="AW234" s="428"/>
      <c r="AX234" s="428"/>
      <c r="AY234" s="91">
        <f>$AY$232</f>
        <v>0</v>
      </c>
    </row>
    <row r="235" spans="1:51" ht="26.25" customHeight="1" x14ac:dyDescent="0.15">
      <c r="A235" s="1023">
        <v>1</v>
      </c>
      <c r="B235" s="1023">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22"/>
      <c r="AD235" s="1022"/>
      <c r="AE235" s="1022"/>
      <c r="AF235" s="1022"/>
      <c r="AG235" s="1022"/>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23">
        <v>2</v>
      </c>
      <c r="B236" s="1023">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22"/>
      <c r="AD236" s="1022"/>
      <c r="AE236" s="1022"/>
      <c r="AF236" s="1022"/>
      <c r="AG236" s="1022"/>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23">
        <v>3</v>
      </c>
      <c r="B237" s="1023">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22"/>
      <c r="AD237" s="1022"/>
      <c r="AE237" s="1022"/>
      <c r="AF237" s="1022"/>
      <c r="AG237" s="1022"/>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23">
        <v>4</v>
      </c>
      <c r="B238" s="1023">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22"/>
      <c r="AD238" s="1022"/>
      <c r="AE238" s="1022"/>
      <c r="AF238" s="1022"/>
      <c r="AG238" s="1022"/>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23">
        <v>5</v>
      </c>
      <c r="B239" s="1023">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22"/>
      <c r="AD239" s="1022"/>
      <c r="AE239" s="1022"/>
      <c r="AF239" s="1022"/>
      <c r="AG239" s="1022"/>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23">
        <v>6</v>
      </c>
      <c r="B240" s="1023">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22"/>
      <c r="AD240" s="1022"/>
      <c r="AE240" s="1022"/>
      <c r="AF240" s="1022"/>
      <c r="AG240" s="1022"/>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23">
        <v>7</v>
      </c>
      <c r="B241" s="1023">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22"/>
      <c r="AD241" s="1022"/>
      <c r="AE241" s="1022"/>
      <c r="AF241" s="1022"/>
      <c r="AG241" s="1022"/>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23">
        <v>8</v>
      </c>
      <c r="B242" s="1023">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22"/>
      <c r="AD242" s="1022"/>
      <c r="AE242" s="1022"/>
      <c r="AF242" s="1022"/>
      <c r="AG242" s="1022"/>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23">
        <v>9</v>
      </c>
      <c r="B243" s="1023">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22"/>
      <c r="AD243" s="1022"/>
      <c r="AE243" s="1022"/>
      <c r="AF243" s="1022"/>
      <c r="AG243" s="1022"/>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23">
        <v>10</v>
      </c>
      <c r="B244" s="1023">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22"/>
      <c r="AD244" s="1022"/>
      <c r="AE244" s="1022"/>
      <c r="AF244" s="1022"/>
      <c r="AG244" s="1022"/>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23">
        <v>11</v>
      </c>
      <c r="B245" s="1023">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22"/>
      <c r="AD245" s="1022"/>
      <c r="AE245" s="1022"/>
      <c r="AF245" s="1022"/>
      <c r="AG245" s="1022"/>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23">
        <v>12</v>
      </c>
      <c r="B246" s="1023">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22"/>
      <c r="AD246" s="1022"/>
      <c r="AE246" s="1022"/>
      <c r="AF246" s="1022"/>
      <c r="AG246" s="1022"/>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23">
        <v>13</v>
      </c>
      <c r="B247" s="1023">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22"/>
      <c r="AD247" s="1022"/>
      <c r="AE247" s="1022"/>
      <c r="AF247" s="1022"/>
      <c r="AG247" s="1022"/>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23">
        <v>14</v>
      </c>
      <c r="B248" s="1023">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22"/>
      <c r="AD248" s="1022"/>
      <c r="AE248" s="1022"/>
      <c r="AF248" s="1022"/>
      <c r="AG248" s="1022"/>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23">
        <v>15</v>
      </c>
      <c r="B249" s="1023">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22"/>
      <c r="AD249" s="1022"/>
      <c r="AE249" s="1022"/>
      <c r="AF249" s="1022"/>
      <c r="AG249" s="1022"/>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23">
        <v>16</v>
      </c>
      <c r="B250" s="1023">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22"/>
      <c r="AD250" s="1022"/>
      <c r="AE250" s="1022"/>
      <c r="AF250" s="1022"/>
      <c r="AG250" s="1022"/>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23">
        <v>17</v>
      </c>
      <c r="B251" s="1023">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22"/>
      <c r="AD251" s="1022"/>
      <c r="AE251" s="1022"/>
      <c r="AF251" s="1022"/>
      <c r="AG251" s="1022"/>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23">
        <v>18</v>
      </c>
      <c r="B252" s="1023">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22"/>
      <c r="AD252" s="1022"/>
      <c r="AE252" s="1022"/>
      <c r="AF252" s="1022"/>
      <c r="AG252" s="1022"/>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23">
        <v>19</v>
      </c>
      <c r="B253" s="1023">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22"/>
      <c r="AD253" s="1022"/>
      <c r="AE253" s="1022"/>
      <c r="AF253" s="1022"/>
      <c r="AG253" s="1022"/>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23">
        <v>20</v>
      </c>
      <c r="B254" s="1023">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22"/>
      <c r="AD254" s="1022"/>
      <c r="AE254" s="1022"/>
      <c r="AF254" s="1022"/>
      <c r="AG254" s="1022"/>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23">
        <v>21</v>
      </c>
      <c r="B255" s="1023">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22"/>
      <c r="AD255" s="1022"/>
      <c r="AE255" s="1022"/>
      <c r="AF255" s="1022"/>
      <c r="AG255" s="1022"/>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23">
        <v>22</v>
      </c>
      <c r="B256" s="1023">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22"/>
      <c r="AD256" s="1022"/>
      <c r="AE256" s="1022"/>
      <c r="AF256" s="1022"/>
      <c r="AG256" s="1022"/>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23">
        <v>23</v>
      </c>
      <c r="B257" s="1023">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22"/>
      <c r="AD257" s="1022"/>
      <c r="AE257" s="1022"/>
      <c r="AF257" s="1022"/>
      <c r="AG257" s="1022"/>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23">
        <v>24</v>
      </c>
      <c r="B258" s="1023">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22"/>
      <c r="AD258" s="1022"/>
      <c r="AE258" s="1022"/>
      <c r="AF258" s="1022"/>
      <c r="AG258" s="1022"/>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23">
        <v>25</v>
      </c>
      <c r="B259" s="1023">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22"/>
      <c r="AD259" s="1022"/>
      <c r="AE259" s="1022"/>
      <c r="AF259" s="1022"/>
      <c r="AG259" s="1022"/>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23">
        <v>26</v>
      </c>
      <c r="B260" s="1023">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22"/>
      <c r="AD260" s="1022"/>
      <c r="AE260" s="1022"/>
      <c r="AF260" s="1022"/>
      <c r="AG260" s="1022"/>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23">
        <v>27</v>
      </c>
      <c r="B261" s="1023">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22"/>
      <c r="AD261" s="1022"/>
      <c r="AE261" s="1022"/>
      <c r="AF261" s="1022"/>
      <c r="AG261" s="1022"/>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23">
        <v>28</v>
      </c>
      <c r="B262" s="1023">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22"/>
      <c r="AD262" s="1022"/>
      <c r="AE262" s="1022"/>
      <c r="AF262" s="1022"/>
      <c r="AG262" s="1022"/>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23">
        <v>29</v>
      </c>
      <c r="B263" s="1023">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22"/>
      <c r="AD263" s="1022"/>
      <c r="AE263" s="1022"/>
      <c r="AF263" s="1022"/>
      <c r="AG263" s="1022"/>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23">
        <v>30</v>
      </c>
      <c r="B264" s="1023">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22"/>
      <c r="AD264" s="1022"/>
      <c r="AE264" s="1022"/>
      <c r="AF264" s="1022"/>
      <c r="AG264" s="1022"/>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8" t="s">
        <v>295</v>
      </c>
      <c r="K267" s="110"/>
      <c r="L267" s="110"/>
      <c r="M267" s="110"/>
      <c r="N267" s="110"/>
      <c r="O267" s="110"/>
      <c r="P267" s="336" t="s">
        <v>27</v>
      </c>
      <c r="Q267" s="336"/>
      <c r="R267" s="336"/>
      <c r="S267" s="336"/>
      <c r="T267" s="336"/>
      <c r="U267" s="336"/>
      <c r="V267" s="336"/>
      <c r="W267" s="336"/>
      <c r="X267" s="336"/>
      <c r="Y267" s="346" t="s">
        <v>347</v>
      </c>
      <c r="Z267" s="347"/>
      <c r="AA267" s="347"/>
      <c r="AB267" s="347"/>
      <c r="AC267" s="278" t="s">
        <v>332</v>
      </c>
      <c r="AD267" s="278"/>
      <c r="AE267" s="278"/>
      <c r="AF267" s="278"/>
      <c r="AG267" s="278"/>
      <c r="AH267" s="346" t="s">
        <v>257</v>
      </c>
      <c r="AI267" s="348"/>
      <c r="AJ267" s="348"/>
      <c r="AK267" s="348"/>
      <c r="AL267" s="348" t="s">
        <v>21</v>
      </c>
      <c r="AM267" s="348"/>
      <c r="AN267" s="348"/>
      <c r="AO267" s="427"/>
      <c r="AP267" s="428" t="s">
        <v>296</v>
      </c>
      <c r="AQ267" s="428"/>
      <c r="AR267" s="428"/>
      <c r="AS267" s="428"/>
      <c r="AT267" s="428"/>
      <c r="AU267" s="428"/>
      <c r="AV267" s="428"/>
      <c r="AW267" s="428"/>
      <c r="AX267" s="428"/>
      <c r="AY267" s="34">
        <f t="shared" ref="AY267:AY268" si="5">$AY$265</f>
        <v>0</v>
      </c>
    </row>
    <row r="268" spans="1:51" ht="26.25" customHeight="1" x14ac:dyDescent="0.15">
      <c r="A268" s="1023">
        <v>1</v>
      </c>
      <c r="B268" s="1023">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22"/>
      <c r="AD268" s="1022"/>
      <c r="AE268" s="1022"/>
      <c r="AF268" s="1022"/>
      <c r="AG268" s="1022"/>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23">
        <v>2</v>
      </c>
      <c r="B269" s="1023">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22"/>
      <c r="AD269" s="1022"/>
      <c r="AE269" s="1022"/>
      <c r="AF269" s="1022"/>
      <c r="AG269" s="1022"/>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23">
        <v>3</v>
      </c>
      <c r="B270" s="1023">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22"/>
      <c r="AD270" s="1022"/>
      <c r="AE270" s="1022"/>
      <c r="AF270" s="1022"/>
      <c r="AG270" s="1022"/>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23">
        <v>4</v>
      </c>
      <c r="B271" s="1023">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22"/>
      <c r="AD271" s="1022"/>
      <c r="AE271" s="1022"/>
      <c r="AF271" s="1022"/>
      <c r="AG271" s="1022"/>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23">
        <v>5</v>
      </c>
      <c r="B272" s="1023">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22"/>
      <c r="AD272" s="1022"/>
      <c r="AE272" s="1022"/>
      <c r="AF272" s="1022"/>
      <c r="AG272" s="1022"/>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23">
        <v>6</v>
      </c>
      <c r="B273" s="1023">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22"/>
      <c r="AD273" s="1022"/>
      <c r="AE273" s="1022"/>
      <c r="AF273" s="1022"/>
      <c r="AG273" s="1022"/>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23">
        <v>7</v>
      </c>
      <c r="B274" s="1023">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22"/>
      <c r="AD274" s="1022"/>
      <c r="AE274" s="1022"/>
      <c r="AF274" s="1022"/>
      <c r="AG274" s="1022"/>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23">
        <v>8</v>
      </c>
      <c r="B275" s="1023">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22"/>
      <c r="AD275" s="1022"/>
      <c r="AE275" s="1022"/>
      <c r="AF275" s="1022"/>
      <c r="AG275" s="1022"/>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23">
        <v>9</v>
      </c>
      <c r="B276" s="1023">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22"/>
      <c r="AD276" s="1022"/>
      <c r="AE276" s="1022"/>
      <c r="AF276" s="1022"/>
      <c r="AG276" s="1022"/>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23">
        <v>10</v>
      </c>
      <c r="B277" s="1023">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22"/>
      <c r="AD277" s="1022"/>
      <c r="AE277" s="1022"/>
      <c r="AF277" s="1022"/>
      <c r="AG277" s="1022"/>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23">
        <v>11</v>
      </c>
      <c r="B278" s="1023">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22"/>
      <c r="AD278" s="1022"/>
      <c r="AE278" s="1022"/>
      <c r="AF278" s="1022"/>
      <c r="AG278" s="1022"/>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23">
        <v>12</v>
      </c>
      <c r="B279" s="1023">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22"/>
      <c r="AD279" s="1022"/>
      <c r="AE279" s="1022"/>
      <c r="AF279" s="1022"/>
      <c r="AG279" s="1022"/>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23">
        <v>13</v>
      </c>
      <c r="B280" s="1023">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22"/>
      <c r="AD280" s="1022"/>
      <c r="AE280" s="1022"/>
      <c r="AF280" s="1022"/>
      <c r="AG280" s="1022"/>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23">
        <v>14</v>
      </c>
      <c r="B281" s="1023">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22"/>
      <c r="AD281" s="1022"/>
      <c r="AE281" s="1022"/>
      <c r="AF281" s="1022"/>
      <c r="AG281" s="1022"/>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23">
        <v>15</v>
      </c>
      <c r="B282" s="1023">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22"/>
      <c r="AD282" s="1022"/>
      <c r="AE282" s="1022"/>
      <c r="AF282" s="1022"/>
      <c r="AG282" s="1022"/>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23">
        <v>16</v>
      </c>
      <c r="B283" s="1023">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22"/>
      <c r="AD283" s="1022"/>
      <c r="AE283" s="1022"/>
      <c r="AF283" s="1022"/>
      <c r="AG283" s="1022"/>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23">
        <v>17</v>
      </c>
      <c r="B284" s="1023">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22"/>
      <c r="AD284" s="1022"/>
      <c r="AE284" s="1022"/>
      <c r="AF284" s="1022"/>
      <c r="AG284" s="1022"/>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23">
        <v>18</v>
      </c>
      <c r="B285" s="1023">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22"/>
      <c r="AD285" s="1022"/>
      <c r="AE285" s="1022"/>
      <c r="AF285" s="1022"/>
      <c r="AG285" s="1022"/>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23">
        <v>19</v>
      </c>
      <c r="B286" s="1023">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22"/>
      <c r="AD286" s="1022"/>
      <c r="AE286" s="1022"/>
      <c r="AF286" s="1022"/>
      <c r="AG286" s="1022"/>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23">
        <v>20</v>
      </c>
      <c r="B287" s="1023">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22"/>
      <c r="AD287" s="1022"/>
      <c r="AE287" s="1022"/>
      <c r="AF287" s="1022"/>
      <c r="AG287" s="1022"/>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23">
        <v>21</v>
      </c>
      <c r="B288" s="1023">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22"/>
      <c r="AD288" s="1022"/>
      <c r="AE288" s="1022"/>
      <c r="AF288" s="1022"/>
      <c r="AG288" s="1022"/>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23">
        <v>22</v>
      </c>
      <c r="B289" s="1023">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22"/>
      <c r="AD289" s="1022"/>
      <c r="AE289" s="1022"/>
      <c r="AF289" s="1022"/>
      <c r="AG289" s="1022"/>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23">
        <v>23</v>
      </c>
      <c r="B290" s="1023">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22"/>
      <c r="AD290" s="1022"/>
      <c r="AE290" s="1022"/>
      <c r="AF290" s="1022"/>
      <c r="AG290" s="1022"/>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23">
        <v>24</v>
      </c>
      <c r="B291" s="1023">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22"/>
      <c r="AD291" s="1022"/>
      <c r="AE291" s="1022"/>
      <c r="AF291" s="1022"/>
      <c r="AG291" s="1022"/>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23">
        <v>25</v>
      </c>
      <c r="B292" s="1023">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22"/>
      <c r="AD292" s="1022"/>
      <c r="AE292" s="1022"/>
      <c r="AF292" s="1022"/>
      <c r="AG292" s="1022"/>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23">
        <v>26</v>
      </c>
      <c r="B293" s="1023">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22"/>
      <c r="AD293" s="1022"/>
      <c r="AE293" s="1022"/>
      <c r="AF293" s="1022"/>
      <c r="AG293" s="1022"/>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23">
        <v>27</v>
      </c>
      <c r="B294" s="1023">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22"/>
      <c r="AD294" s="1022"/>
      <c r="AE294" s="1022"/>
      <c r="AF294" s="1022"/>
      <c r="AG294" s="1022"/>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23">
        <v>28</v>
      </c>
      <c r="B295" s="1023">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22"/>
      <c r="AD295" s="1022"/>
      <c r="AE295" s="1022"/>
      <c r="AF295" s="1022"/>
      <c r="AG295" s="1022"/>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23">
        <v>29</v>
      </c>
      <c r="B296" s="1023">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22"/>
      <c r="AD296" s="1022"/>
      <c r="AE296" s="1022"/>
      <c r="AF296" s="1022"/>
      <c r="AG296" s="1022"/>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23">
        <v>30</v>
      </c>
      <c r="B297" s="1023">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22"/>
      <c r="AD297" s="1022"/>
      <c r="AE297" s="1022"/>
      <c r="AF297" s="1022"/>
      <c r="AG297" s="1022"/>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8" t="s">
        <v>295</v>
      </c>
      <c r="K300" s="110"/>
      <c r="L300" s="110"/>
      <c r="M300" s="110"/>
      <c r="N300" s="110"/>
      <c r="O300" s="110"/>
      <c r="P300" s="336" t="s">
        <v>27</v>
      </c>
      <c r="Q300" s="336"/>
      <c r="R300" s="336"/>
      <c r="S300" s="336"/>
      <c r="T300" s="336"/>
      <c r="U300" s="336"/>
      <c r="V300" s="336"/>
      <c r="W300" s="336"/>
      <c r="X300" s="336"/>
      <c r="Y300" s="346" t="s">
        <v>347</v>
      </c>
      <c r="Z300" s="347"/>
      <c r="AA300" s="347"/>
      <c r="AB300" s="347"/>
      <c r="AC300" s="278" t="s">
        <v>332</v>
      </c>
      <c r="AD300" s="278"/>
      <c r="AE300" s="278"/>
      <c r="AF300" s="278"/>
      <c r="AG300" s="278"/>
      <c r="AH300" s="346" t="s">
        <v>257</v>
      </c>
      <c r="AI300" s="348"/>
      <c r="AJ300" s="348"/>
      <c r="AK300" s="348"/>
      <c r="AL300" s="348" t="s">
        <v>21</v>
      </c>
      <c r="AM300" s="348"/>
      <c r="AN300" s="348"/>
      <c r="AO300" s="427"/>
      <c r="AP300" s="428" t="s">
        <v>296</v>
      </c>
      <c r="AQ300" s="428"/>
      <c r="AR300" s="428"/>
      <c r="AS300" s="428"/>
      <c r="AT300" s="428"/>
      <c r="AU300" s="428"/>
      <c r="AV300" s="428"/>
      <c r="AW300" s="428"/>
      <c r="AX300" s="428"/>
      <c r="AY300" s="34">
        <f t="shared" ref="AY300:AY301" si="6">$AY$298</f>
        <v>0</v>
      </c>
    </row>
    <row r="301" spans="1:51" ht="26.25" customHeight="1" x14ac:dyDescent="0.15">
      <c r="A301" s="1023">
        <v>1</v>
      </c>
      <c r="B301" s="1023">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22"/>
      <c r="AD301" s="1022"/>
      <c r="AE301" s="1022"/>
      <c r="AF301" s="1022"/>
      <c r="AG301" s="1022"/>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23">
        <v>2</v>
      </c>
      <c r="B302" s="1023">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22"/>
      <c r="AD302" s="1022"/>
      <c r="AE302" s="1022"/>
      <c r="AF302" s="1022"/>
      <c r="AG302" s="1022"/>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23">
        <v>3</v>
      </c>
      <c r="B303" s="1023">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22"/>
      <c r="AD303" s="1022"/>
      <c r="AE303" s="1022"/>
      <c r="AF303" s="1022"/>
      <c r="AG303" s="1022"/>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23">
        <v>4</v>
      </c>
      <c r="B304" s="1023">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22"/>
      <c r="AD304" s="1022"/>
      <c r="AE304" s="1022"/>
      <c r="AF304" s="1022"/>
      <c r="AG304" s="1022"/>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23">
        <v>5</v>
      </c>
      <c r="B305" s="1023">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22"/>
      <c r="AD305" s="1022"/>
      <c r="AE305" s="1022"/>
      <c r="AF305" s="1022"/>
      <c r="AG305" s="1022"/>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23">
        <v>6</v>
      </c>
      <c r="B306" s="1023">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22"/>
      <c r="AD306" s="1022"/>
      <c r="AE306" s="1022"/>
      <c r="AF306" s="1022"/>
      <c r="AG306" s="1022"/>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23">
        <v>7</v>
      </c>
      <c r="B307" s="1023">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22"/>
      <c r="AD307" s="1022"/>
      <c r="AE307" s="1022"/>
      <c r="AF307" s="1022"/>
      <c r="AG307" s="1022"/>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23">
        <v>8</v>
      </c>
      <c r="B308" s="1023">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22"/>
      <c r="AD308" s="1022"/>
      <c r="AE308" s="1022"/>
      <c r="AF308" s="1022"/>
      <c r="AG308" s="1022"/>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23">
        <v>9</v>
      </c>
      <c r="B309" s="1023">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22"/>
      <c r="AD309" s="1022"/>
      <c r="AE309" s="1022"/>
      <c r="AF309" s="1022"/>
      <c r="AG309" s="1022"/>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23">
        <v>10</v>
      </c>
      <c r="B310" s="1023">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22"/>
      <c r="AD310" s="1022"/>
      <c r="AE310" s="1022"/>
      <c r="AF310" s="1022"/>
      <c r="AG310" s="1022"/>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23">
        <v>11</v>
      </c>
      <c r="B311" s="1023">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22"/>
      <c r="AD311" s="1022"/>
      <c r="AE311" s="1022"/>
      <c r="AF311" s="1022"/>
      <c r="AG311" s="1022"/>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23">
        <v>12</v>
      </c>
      <c r="B312" s="1023">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22"/>
      <c r="AD312" s="1022"/>
      <c r="AE312" s="1022"/>
      <c r="AF312" s="1022"/>
      <c r="AG312" s="1022"/>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23">
        <v>13</v>
      </c>
      <c r="B313" s="1023">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22"/>
      <c r="AD313" s="1022"/>
      <c r="AE313" s="1022"/>
      <c r="AF313" s="1022"/>
      <c r="AG313" s="1022"/>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23">
        <v>14</v>
      </c>
      <c r="B314" s="1023">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22"/>
      <c r="AD314" s="1022"/>
      <c r="AE314" s="1022"/>
      <c r="AF314" s="1022"/>
      <c r="AG314" s="1022"/>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23">
        <v>15</v>
      </c>
      <c r="B315" s="1023">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22"/>
      <c r="AD315" s="1022"/>
      <c r="AE315" s="1022"/>
      <c r="AF315" s="1022"/>
      <c r="AG315" s="1022"/>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23">
        <v>16</v>
      </c>
      <c r="B316" s="1023">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22"/>
      <c r="AD316" s="1022"/>
      <c r="AE316" s="1022"/>
      <c r="AF316" s="1022"/>
      <c r="AG316" s="1022"/>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23">
        <v>17</v>
      </c>
      <c r="B317" s="1023">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22"/>
      <c r="AD317" s="1022"/>
      <c r="AE317" s="1022"/>
      <c r="AF317" s="1022"/>
      <c r="AG317" s="1022"/>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23">
        <v>18</v>
      </c>
      <c r="B318" s="1023">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22"/>
      <c r="AD318" s="1022"/>
      <c r="AE318" s="1022"/>
      <c r="AF318" s="1022"/>
      <c r="AG318" s="1022"/>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23">
        <v>19</v>
      </c>
      <c r="B319" s="1023">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22"/>
      <c r="AD319" s="1022"/>
      <c r="AE319" s="1022"/>
      <c r="AF319" s="1022"/>
      <c r="AG319" s="1022"/>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23">
        <v>20</v>
      </c>
      <c r="B320" s="1023">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22"/>
      <c r="AD320" s="1022"/>
      <c r="AE320" s="1022"/>
      <c r="AF320" s="1022"/>
      <c r="AG320" s="1022"/>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23">
        <v>21</v>
      </c>
      <c r="B321" s="1023">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22"/>
      <c r="AD321" s="1022"/>
      <c r="AE321" s="1022"/>
      <c r="AF321" s="1022"/>
      <c r="AG321" s="1022"/>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23">
        <v>22</v>
      </c>
      <c r="B322" s="1023">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22"/>
      <c r="AD322" s="1022"/>
      <c r="AE322" s="1022"/>
      <c r="AF322" s="1022"/>
      <c r="AG322" s="1022"/>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23">
        <v>23</v>
      </c>
      <c r="B323" s="1023">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22"/>
      <c r="AD323" s="1022"/>
      <c r="AE323" s="1022"/>
      <c r="AF323" s="1022"/>
      <c r="AG323" s="1022"/>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23">
        <v>24</v>
      </c>
      <c r="B324" s="1023">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22"/>
      <c r="AD324" s="1022"/>
      <c r="AE324" s="1022"/>
      <c r="AF324" s="1022"/>
      <c r="AG324" s="1022"/>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23">
        <v>25</v>
      </c>
      <c r="B325" s="1023">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22"/>
      <c r="AD325" s="1022"/>
      <c r="AE325" s="1022"/>
      <c r="AF325" s="1022"/>
      <c r="AG325" s="1022"/>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23">
        <v>26</v>
      </c>
      <c r="B326" s="1023">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22"/>
      <c r="AD326" s="1022"/>
      <c r="AE326" s="1022"/>
      <c r="AF326" s="1022"/>
      <c r="AG326" s="1022"/>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23">
        <v>27</v>
      </c>
      <c r="B327" s="1023">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22"/>
      <c r="AD327" s="1022"/>
      <c r="AE327" s="1022"/>
      <c r="AF327" s="1022"/>
      <c r="AG327" s="1022"/>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23">
        <v>28</v>
      </c>
      <c r="B328" s="1023">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22"/>
      <c r="AD328" s="1022"/>
      <c r="AE328" s="1022"/>
      <c r="AF328" s="1022"/>
      <c r="AG328" s="1022"/>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23">
        <v>29</v>
      </c>
      <c r="B329" s="1023">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22"/>
      <c r="AD329" s="1022"/>
      <c r="AE329" s="1022"/>
      <c r="AF329" s="1022"/>
      <c r="AG329" s="1022"/>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23">
        <v>30</v>
      </c>
      <c r="B330" s="1023">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22"/>
      <c r="AD330" s="1022"/>
      <c r="AE330" s="1022"/>
      <c r="AF330" s="1022"/>
      <c r="AG330" s="1022"/>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8" t="s">
        <v>295</v>
      </c>
      <c r="K333" s="110"/>
      <c r="L333" s="110"/>
      <c r="M333" s="110"/>
      <c r="N333" s="110"/>
      <c r="O333" s="110"/>
      <c r="P333" s="336" t="s">
        <v>27</v>
      </c>
      <c r="Q333" s="336"/>
      <c r="R333" s="336"/>
      <c r="S333" s="336"/>
      <c r="T333" s="336"/>
      <c r="U333" s="336"/>
      <c r="V333" s="336"/>
      <c r="W333" s="336"/>
      <c r="X333" s="336"/>
      <c r="Y333" s="346" t="s">
        <v>347</v>
      </c>
      <c r="Z333" s="347"/>
      <c r="AA333" s="347"/>
      <c r="AB333" s="347"/>
      <c r="AC333" s="278" t="s">
        <v>332</v>
      </c>
      <c r="AD333" s="278"/>
      <c r="AE333" s="278"/>
      <c r="AF333" s="278"/>
      <c r="AG333" s="278"/>
      <c r="AH333" s="346" t="s">
        <v>257</v>
      </c>
      <c r="AI333" s="348"/>
      <c r="AJ333" s="348"/>
      <c r="AK333" s="348"/>
      <c r="AL333" s="348" t="s">
        <v>21</v>
      </c>
      <c r="AM333" s="348"/>
      <c r="AN333" s="348"/>
      <c r="AO333" s="427"/>
      <c r="AP333" s="428" t="s">
        <v>296</v>
      </c>
      <c r="AQ333" s="428"/>
      <c r="AR333" s="428"/>
      <c r="AS333" s="428"/>
      <c r="AT333" s="428"/>
      <c r="AU333" s="428"/>
      <c r="AV333" s="428"/>
      <c r="AW333" s="428"/>
      <c r="AX333" s="428"/>
      <c r="AY333" s="34">
        <f t="shared" ref="AY333:AY334" si="7">$AY$331</f>
        <v>0</v>
      </c>
    </row>
    <row r="334" spans="1:51" ht="26.25" customHeight="1" x14ac:dyDescent="0.15">
      <c r="A334" s="1023">
        <v>1</v>
      </c>
      <c r="B334" s="1023">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22"/>
      <c r="AD334" s="1022"/>
      <c r="AE334" s="1022"/>
      <c r="AF334" s="1022"/>
      <c r="AG334" s="1022"/>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23">
        <v>2</v>
      </c>
      <c r="B335" s="1023">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22"/>
      <c r="AD335" s="1022"/>
      <c r="AE335" s="1022"/>
      <c r="AF335" s="1022"/>
      <c r="AG335" s="1022"/>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23">
        <v>3</v>
      </c>
      <c r="B336" s="1023">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22"/>
      <c r="AD336" s="1022"/>
      <c r="AE336" s="1022"/>
      <c r="AF336" s="1022"/>
      <c r="AG336" s="1022"/>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23">
        <v>4</v>
      </c>
      <c r="B337" s="1023">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22"/>
      <c r="AD337" s="1022"/>
      <c r="AE337" s="1022"/>
      <c r="AF337" s="1022"/>
      <c r="AG337" s="1022"/>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23">
        <v>5</v>
      </c>
      <c r="B338" s="1023">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22"/>
      <c r="AD338" s="1022"/>
      <c r="AE338" s="1022"/>
      <c r="AF338" s="1022"/>
      <c r="AG338" s="1022"/>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23">
        <v>6</v>
      </c>
      <c r="B339" s="1023">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22"/>
      <c r="AD339" s="1022"/>
      <c r="AE339" s="1022"/>
      <c r="AF339" s="1022"/>
      <c r="AG339" s="1022"/>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23">
        <v>7</v>
      </c>
      <c r="B340" s="1023">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22"/>
      <c r="AD340" s="1022"/>
      <c r="AE340" s="1022"/>
      <c r="AF340" s="1022"/>
      <c r="AG340" s="1022"/>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23">
        <v>8</v>
      </c>
      <c r="B341" s="1023">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22"/>
      <c r="AD341" s="1022"/>
      <c r="AE341" s="1022"/>
      <c r="AF341" s="1022"/>
      <c r="AG341" s="1022"/>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23">
        <v>9</v>
      </c>
      <c r="B342" s="1023">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22"/>
      <c r="AD342" s="1022"/>
      <c r="AE342" s="1022"/>
      <c r="AF342" s="1022"/>
      <c r="AG342" s="1022"/>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23">
        <v>10</v>
      </c>
      <c r="B343" s="1023">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22"/>
      <c r="AD343" s="1022"/>
      <c r="AE343" s="1022"/>
      <c r="AF343" s="1022"/>
      <c r="AG343" s="1022"/>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23">
        <v>11</v>
      </c>
      <c r="B344" s="1023">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22"/>
      <c r="AD344" s="1022"/>
      <c r="AE344" s="1022"/>
      <c r="AF344" s="1022"/>
      <c r="AG344" s="1022"/>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23">
        <v>12</v>
      </c>
      <c r="B345" s="1023">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22"/>
      <c r="AD345" s="1022"/>
      <c r="AE345" s="1022"/>
      <c r="AF345" s="1022"/>
      <c r="AG345" s="1022"/>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23">
        <v>13</v>
      </c>
      <c r="B346" s="1023">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22"/>
      <c r="AD346" s="1022"/>
      <c r="AE346" s="1022"/>
      <c r="AF346" s="1022"/>
      <c r="AG346" s="1022"/>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23">
        <v>14</v>
      </c>
      <c r="B347" s="1023">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22"/>
      <c r="AD347" s="1022"/>
      <c r="AE347" s="1022"/>
      <c r="AF347" s="1022"/>
      <c r="AG347" s="1022"/>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23">
        <v>15</v>
      </c>
      <c r="B348" s="1023">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22"/>
      <c r="AD348" s="1022"/>
      <c r="AE348" s="1022"/>
      <c r="AF348" s="1022"/>
      <c r="AG348" s="1022"/>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23">
        <v>16</v>
      </c>
      <c r="B349" s="1023">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22"/>
      <c r="AD349" s="1022"/>
      <c r="AE349" s="1022"/>
      <c r="AF349" s="1022"/>
      <c r="AG349" s="1022"/>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23">
        <v>17</v>
      </c>
      <c r="B350" s="1023">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22"/>
      <c r="AD350" s="1022"/>
      <c r="AE350" s="1022"/>
      <c r="AF350" s="1022"/>
      <c r="AG350" s="1022"/>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23">
        <v>18</v>
      </c>
      <c r="B351" s="1023">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22"/>
      <c r="AD351" s="1022"/>
      <c r="AE351" s="1022"/>
      <c r="AF351" s="1022"/>
      <c r="AG351" s="1022"/>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23">
        <v>19</v>
      </c>
      <c r="B352" s="1023">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22"/>
      <c r="AD352" s="1022"/>
      <c r="AE352" s="1022"/>
      <c r="AF352" s="1022"/>
      <c r="AG352" s="1022"/>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23">
        <v>20</v>
      </c>
      <c r="B353" s="1023">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22"/>
      <c r="AD353" s="1022"/>
      <c r="AE353" s="1022"/>
      <c r="AF353" s="1022"/>
      <c r="AG353" s="1022"/>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23">
        <v>21</v>
      </c>
      <c r="B354" s="1023">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22"/>
      <c r="AD354" s="1022"/>
      <c r="AE354" s="1022"/>
      <c r="AF354" s="1022"/>
      <c r="AG354" s="1022"/>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23">
        <v>22</v>
      </c>
      <c r="B355" s="1023">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22"/>
      <c r="AD355" s="1022"/>
      <c r="AE355" s="1022"/>
      <c r="AF355" s="1022"/>
      <c r="AG355" s="1022"/>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23">
        <v>23</v>
      </c>
      <c r="B356" s="1023">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22"/>
      <c r="AD356" s="1022"/>
      <c r="AE356" s="1022"/>
      <c r="AF356" s="1022"/>
      <c r="AG356" s="1022"/>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23">
        <v>24</v>
      </c>
      <c r="B357" s="1023">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22"/>
      <c r="AD357" s="1022"/>
      <c r="AE357" s="1022"/>
      <c r="AF357" s="1022"/>
      <c r="AG357" s="1022"/>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23">
        <v>25</v>
      </c>
      <c r="B358" s="1023">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22"/>
      <c r="AD358" s="1022"/>
      <c r="AE358" s="1022"/>
      <c r="AF358" s="1022"/>
      <c r="AG358" s="1022"/>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23">
        <v>26</v>
      </c>
      <c r="B359" s="1023">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22"/>
      <c r="AD359" s="1022"/>
      <c r="AE359" s="1022"/>
      <c r="AF359" s="1022"/>
      <c r="AG359" s="1022"/>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23">
        <v>27</v>
      </c>
      <c r="B360" s="1023">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22"/>
      <c r="AD360" s="1022"/>
      <c r="AE360" s="1022"/>
      <c r="AF360" s="1022"/>
      <c r="AG360" s="1022"/>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23">
        <v>28</v>
      </c>
      <c r="B361" s="1023">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22"/>
      <c r="AD361" s="1022"/>
      <c r="AE361" s="1022"/>
      <c r="AF361" s="1022"/>
      <c r="AG361" s="1022"/>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23">
        <v>29</v>
      </c>
      <c r="B362" s="1023">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22"/>
      <c r="AD362" s="1022"/>
      <c r="AE362" s="1022"/>
      <c r="AF362" s="1022"/>
      <c r="AG362" s="1022"/>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23">
        <v>30</v>
      </c>
      <c r="B363" s="1023">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22"/>
      <c r="AD363" s="1022"/>
      <c r="AE363" s="1022"/>
      <c r="AF363" s="1022"/>
      <c r="AG363" s="1022"/>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8" t="s">
        <v>295</v>
      </c>
      <c r="K366" s="110"/>
      <c r="L366" s="110"/>
      <c r="M366" s="110"/>
      <c r="N366" s="110"/>
      <c r="O366" s="110"/>
      <c r="P366" s="336" t="s">
        <v>27</v>
      </c>
      <c r="Q366" s="336"/>
      <c r="R366" s="336"/>
      <c r="S366" s="336"/>
      <c r="T366" s="336"/>
      <c r="U366" s="336"/>
      <c r="V366" s="336"/>
      <c r="W366" s="336"/>
      <c r="X366" s="336"/>
      <c r="Y366" s="346" t="s">
        <v>347</v>
      </c>
      <c r="Z366" s="347"/>
      <c r="AA366" s="347"/>
      <c r="AB366" s="347"/>
      <c r="AC366" s="278" t="s">
        <v>332</v>
      </c>
      <c r="AD366" s="278"/>
      <c r="AE366" s="278"/>
      <c r="AF366" s="278"/>
      <c r="AG366" s="278"/>
      <c r="AH366" s="346" t="s">
        <v>257</v>
      </c>
      <c r="AI366" s="348"/>
      <c r="AJ366" s="348"/>
      <c r="AK366" s="348"/>
      <c r="AL366" s="348" t="s">
        <v>21</v>
      </c>
      <c r="AM366" s="348"/>
      <c r="AN366" s="348"/>
      <c r="AO366" s="427"/>
      <c r="AP366" s="428" t="s">
        <v>296</v>
      </c>
      <c r="AQ366" s="428"/>
      <c r="AR366" s="428"/>
      <c r="AS366" s="428"/>
      <c r="AT366" s="428"/>
      <c r="AU366" s="428"/>
      <c r="AV366" s="428"/>
      <c r="AW366" s="428"/>
      <c r="AX366" s="428"/>
      <c r="AY366" s="34">
        <f t="shared" ref="AY366:AY367" si="8">$AY$364</f>
        <v>0</v>
      </c>
    </row>
    <row r="367" spans="1:51" ht="26.25" customHeight="1" x14ac:dyDescent="0.15">
      <c r="A367" s="1023">
        <v>1</v>
      </c>
      <c r="B367" s="1023">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22"/>
      <c r="AD367" s="1022"/>
      <c r="AE367" s="1022"/>
      <c r="AF367" s="1022"/>
      <c r="AG367" s="1022"/>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23">
        <v>2</v>
      </c>
      <c r="B368" s="1023">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22"/>
      <c r="AD368" s="1022"/>
      <c r="AE368" s="1022"/>
      <c r="AF368" s="1022"/>
      <c r="AG368" s="1022"/>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23">
        <v>3</v>
      </c>
      <c r="B369" s="1023">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22"/>
      <c r="AD369" s="1022"/>
      <c r="AE369" s="1022"/>
      <c r="AF369" s="1022"/>
      <c r="AG369" s="1022"/>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23">
        <v>4</v>
      </c>
      <c r="B370" s="1023">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22"/>
      <c r="AD370" s="1022"/>
      <c r="AE370" s="1022"/>
      <c r="AF370" s="1022"/>
      <c r="AG370" s="1022"/>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23">
        <v>5</v>
      </c>
      <c r="B371" s="1023">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22"/>
      <c r="AD371" s="1022"/>
      <c r="AE371" s="1022"/>
      <c r="AF371" s="1022"/>
      <c r="AG371" s="1022"/>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23">
        <v>6</v>
      </c>
      <c r="B372" s="1023">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22"/>
      <c r="AD372" s="1022"/>
      <c r="AE372" s="1022"/>
      <c r="AF372" s="1022"/>
      <c r="AG372" s="1022"/>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23">
        <v>7</v>
      </c>
      <c r="B373" s="1023">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22"/>
      <c r="AD373" s="1022"/>
      <c r="AE373" s="1022"/>
      <c r="AF373" s="1022"/>
      <c r="AG373" s="1022"/>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23">
        <v>8</v>
      </c>
      <c r="B374" s="1023">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22"/>
      <c r="AD374" s="1022"/>
      <c r="AE374" s="1022"/>
      <c r="AF374" s="1022"/>
      <c r="AG374" s="1022"/>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23">
        <v>9</v>
      </c>
      <c r="B375" s="1023">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22"/>
      <c r="AD375" s="1022"/>
      <c r="AE375" s="1022"/>
      <c r="AF375" s="1022"/>
      <c r="AG375" s="1022"/>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23">
        <v>10</v>
      </c>
      <c r="B376" s="1023">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22"/>
      <c r="AD376" s="1022"/>
      <c r="AE376" s="1022"/>
      <c r="AF376" s="1022"/>
      <c r="AG376" s="1022"/>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23">
        <v>11</v>
      </c>
      <c r="B377" s="1023">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22"/>
      <c r="AD377" s="1022"/>
      <c r="AE377" s="1022"/>
      <c r="AF377" s="1022"/>
      <c r="AG377" s="1022"/>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23">
        <v>12</v>
      </c>
      <c r="B378" s="1023">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22"/>
      <c r="AD378" s="1022"/>
      <c r="AE378" s="1022"/>
      <c r="AF378" s="1022"/>
      <c r="AG378" s="1022"/>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23">
        <v>13</v>
      </c>
      <c r="B379" s="1023">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22"/>
      <c r="AD379" s="1022"/>
      <c r="AE379" s="1022"/>
      <c r="AF379" s="1022"/>
      <c r="AG379" s="1022"/>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23">
        <v>14</v>
      </c>
      <c r="B380" s="1023">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22"/>
      <c r="AD380" s="1022"/>
      <c r="AE380" s="1022"/>
      <c r="AF380" s="1022"/>
      <c r="AG380" s="1022"/>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23">
        <v>15</v>
      </c>
      <c r="B381" s="1023">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22"/>
      <c r="AD381" s="1022"/>
      <c r="AE381" s="1022"/>
      <c r="AF381" s="1022"/>
      <c r="AG381" s="1022"/>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23">
        <v>16</v>
      </c>
      <c r="B382" s="1023">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22"/>
      <c r="AD382" s="1022"/>
      <c r="AE382" s="1022"/>
      <c r="AF382" s="1022"/>
      <c r="AG382" s="1022"/>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23">
        <v>17</v>
      </c>
      <c r="B383" s="1023">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22"/>
      <c r="AD383" s="1022"/>
      <c r="AE383" s="1022"/>
      <c r="AF383" s="1022"/>
      <c r="AG383" s="1022"/>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23">
        <v>18</v>
      </c>
      <c r="B384" s="1023">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22"/>
      <c r="AD384" s="1022"/>
      <c r="AE384" s="1022"/>
      <c r="AF384" s="1022"/>
      <c r="AG384" s="1022"/>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23">
        <v>19</v>
      </c>
      <c r="B385" s="1023">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22"/>
      <c r="AD385" s="1022"/>
      <c r="AE385" s="1022"/>
      <c r="AF385" s="1022"/>
      <c r="AG385" s="1022"/>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23">
        <v>20</v>
      </c>
      <c r="B386" s="1023">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22"/>
      <c r="AD386" s="1022"/>
      <c r="AE386" s="1022"/>
      <c r="AF386" s="1022"/>
      <c r="AG386" s="1022"/>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23">
        <v>21</v>
      </c>
      <c r="B387" s="1023">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22"/>
      <c r="AD387" s="1022"/>
      <c r="AE387" s="1022"/>
      <c r="AF387" s="1022"/>
      <c r="AG387" s="1022"/>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23">
        <v>22</v>
      </c>
      <c r="B388" s="1023">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22"/>
      <c r="AD388" s="1022"/>
      <c r="AE388" s="1022"/>
      <c r="AF388" s="1022"/>
      <c r="AG388" s="1022"/>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23">
        <v>23</v>
      </c>
      <c r="B389" s="1023">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22"/>
      <c r="AD389" s="1022"/>
      <c r="AE389" s="1022"/>
      <c r="AF389" s="1022"/>
      <c r="AG389" s="1022"/>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23">
        <v>24</v>
      </c>
      <c r="B390" s="1023">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22"/>
      <c r="AD390" s="1022"/>
      <c r="AE390" s="1022"/>
      <c r="AF390" s="1022"/>
      <c r="AG390" s="1022"/>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23">
        <v>25</v>
      </c>
      <c r="B391" s="1023">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22"/>
      <c r="AD391" s="1022"/>
      <c r="AE391" s="1022"/>
      <c r="AF391" s="1022"/>
      <c r="AG391" s="1022"/>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23">
        <v>26</v>
      </c>
      <c r="B392" s="1023">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22"/>
      <c r="AD392" s="1022"/>
      <c r="AE392" s="1022"/>
      <c r="AF392" s="1022"/>
      <c r="AG392" s="1022"/>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23">
        <v>27</v>
      </c>
      <c r="B393" s="1023">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22"/>
      <c r="AD393" s="1022"/>
      <c r="AE393" s="1022"/>
      <c r="AF393" s="1022"/>
      <c r="AG393" s="1022"/>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23">
        <v>28</v>
      </c>
      <c r="B394" s="1023">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22"/>
      <c r="AD394" s="1022"/>
      <c r="AE394" s="1022"/>
      <c r="AF394" s="1022"/>
      <c r="AG394" s="1022"/>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23">
        <v>29</v>
      </c>
      <c r="B395" s="1023">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22"/>
      <c r="AD395" s="1022"/>
      <c r="AE395" s="1022"/>
      <c r="AF395" s="1022"/>
      <c r="AG395" s="1022"/>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23">
        <v>30</v>
      </c>
      <c r="B396" s="1023">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22"/>
      <c r="AD396" s="1022"/>
      <c r="AE396" s="1022"/>
      <c r="AF396" s="1022"/>
      <c r="AG396" s="1022"/>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8" t="s">
        <v>295</v>
      </c>
      <c r="K399" s="110"/>
      <c r="L399" s="110"/>
      <c r="M399" s="110"/>
      <c r="N399" s="110"/>
      <c r="O399" s="110"/>
      <c r="P399" s="336" t="s">
        <v>27</v>
      </c>
      <c r="Q399" s="336"/>
      <c r="R399" s="336"/>
      <c r="S399" s="336"/>
      <c r="T399" s="336"/>
      <c r="U399" s="336"/>
      <c r="V399" s="336"/>
      <c r="W399" s="336"/>
      <c r="X399" s="336"/>
      <c r="Y399" s="346" t="s">
        <v>347</v>
      </c>
      <c r="Z399" s="347"/>
      <c r="AA399" s="347"/>
      <c r="AB399" s="347"/>
      <c r="AC399" s="278" t="s">
        <v>332</v>
      </c>
      <c r="AD399" s="278"/>
      <c r="AE399" s="278"/>
      <c r="AF399" s="278"/>
      <c r="AG399" s="278"/>
      <c r="AH399" s="346" t="s">
        <v>257</v>
      </c>
      <c r="AI399" s="348"/>
      <c r="AJ399" s="348"/>
      <c r="AK399" s="348"/>
      <c r="AL399" s="348" t="s">
        <v>21</v>
      </c>
      <c r="AM399" s="348"/>
      <c r="AN399" s="348"/>
      <c r="AO399" s="427"/>
      <c r="AP399" s="428" t="s">
        <v>296</v>
      </c>
      <c r="AQ399" s="428"/>
      <c r="AR399" s="428"/>
      <c r="AS399" s="428"/>
      <c r="AT399" s="428"/>
      <c r="AU399" s="428"/>
      <c r="AV399" s="428"/>
      <c r="AW399" s="428"/>
      <c r="AX399" s="428"/>
      <c r="AY399" s="34">
        <f t="shared" ref="AY399:AY400" si="9">$AY$397</f>
        <v>0</v>
      </c>
    </row>
    <row r="400" spans="1:51" ht="26.25" customHeight="1" x14ac:dyDescent="0.15">
      <c r="A400" s="1023">
        <v>1</v>
      </c>
      <c r="B400" s="1023">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22"/>
      <c r="AD400" s="1022"/>
      <c r="AE400" s="1022"/>
      <c r="AF400" s="1022"/>
      <c r="AG400" s="1022"/>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23">
        <v>2</v>
      </c>
      <c r="B401" s="1023">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22"/>
      <c r="AD401" s="1022"/>
      <c r="AE401" s="1022"/>
      <c r="AF401" s="1022"/>
      <c r="AG401" s="1022"/>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23">
        <v>3</v>
      </c>
      <c r="B402" s="1023">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22"/>
      <c r="AD402" s="1022"/>
      <c r="AE402" s="1022"/>
      <c r="AF402" s="1022"/>
      <c r="AG402" s="1022"/>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23">
        <v>4</v>
      </c>
      <c r="B403" s="1023">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22"/>
      <c r="AD403" s="1022"/>
      <c r="AE403" s="1022"/>
      <c r="AF403" s="1022"/>
      <c r="AG403" s="1022"/>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23">
        <v>5</v>
      </c>
      <c r="B404" s="1023">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22"/>
      <c r="AD404" s="1022"/>
      <c r="AE404" s="1022"/>
      <c r="AF404" s="1022"/>
      <c r="AG404" s="1022"/>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23">
        <v>6</v>
      </c>
      <c r="B405" s="1023">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22"/>
      <c r="AD405" s="1022"/>
      <c r="AE405" s="1022"/>
      <c r="AF405" s="1022"/>
      <c r="AG405" s="1022"/>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23">
        <v>7</v>
      </c>
      <c r="B406" s="1023">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22"/>
      <c r="AD406" s="1022"/>
      <c r="AE406" s="1022"/>
      <c r="AF406" s="1022"/>
      <c r="AG406" s="1022"/>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23">
        <v>8</v>
      </c>
      <c r="B407" s="1023">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22"/>
      <c r="AD407" s="1022"/>
      <c r="AE407" s="1022"/>
      <c r="AF407" s="1022"/>
      <c r="AG407" s="1022"/>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23">
        <v>9</v>
      </c>
      <c r="B408" s="1023">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22"/>
      <c r="AD408" s="1022"/>
      <c r="AE408" s="1022"/>
      <c r="AF408" s="1022"/>
      <c r="AG408" s="1022"/>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23">
        <v>10</v>
      </c>
      <c r="B409" s="1023">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22"/>
      <c r="AD409" s="1022"/>
      <c r="AE409" s="1022"/>
      <c r="AF409" s="1022"/>
      <c r="AG409" s="1022"/>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23">
        <v>11</v>
      </c>
      <c r="B410" s="1023">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22"/>
      <c r="AD410" s="1022"/>
      <c r="AE410" s="1022"/>
      <c r="AF410" s="1022"/>
      <c r="AG410" s="1022"/>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23">
        <v>12</v>
      </c>
      <c r="B411" s="1023">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22"/>
      <c r="AD411" s="1022"/>
      <c r="AE411" s="1022"/>
      <c r="AF411" s="1022"/>
      <c r="AG411" s="1022"/>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23">
        <v>13</v>
      </c>
      <c r="B412" s="1023">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22"/>
      <c r="AD412" s="1022"/>
      <c r="AE412" s="1022"/>
      <c r="AF412" s="1022"/>
      <c r="AG412" s="1022"/>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23">
        <v>14</v>
      </c>
      <c r="B413" s="1023">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22"/>
      <c r="AD413" s="1022"/>
      <c r="AE413" s="1022"/>
      <c r="AF413" s="1022"/>
      <c r="AG413" s="1022"/>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23">
        <v>15</v>
      </c>
      <c r="B414" s="1023">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22"/>
      <c r="AD414" s="1022"/>
      <c r="AE414" s="1022"/>
      <c r="AF414" s="1022"/>
      <c r="AG414" s="1022"/>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23">
        <v>16</v>
      </c>
      <c r="B415" s="1023">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22"/>
      <c r="AD415" s="1022"/>
      <c r="AE415" s="1022"/>
      <c r="AF415" s="1022"/>
      <c r="AG415" s="1022"/>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23">
        <v>17</v>
      </c>
      <c r="B416" s="1023">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22"/>
      <c r="AD416" s="1022"/>
      <c r="AE416" s="1022"/>
      <c r="AF416" s="1022"/>
      <c r="AG416" s="1022"/>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23">
        <v>18</v>
      </c>
      <c r="B417" s="1023">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22"/>
      <c r="AD417" s="1022"/>
      <c r="AE417" s="1022"/>
      <c r="AF417" s="1022"/>
      <c r="AG417" s="1022"/>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23">
        <v>19</v>
      </c>
      <c r="B418" s="1023">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22"/>
      <c r="AD418" s="1022"/>
      <c r="AE418" s="1022"/>
      <c r="AF418" s="1022"/>
      <c r="AG418" s="1022"/>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23">
        <v>20</v>
      </c>
      <c r="B419" s="1023">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22"/>
      <c r="AD419" s="1022"/>
      <c r="AE419" s="1022"/>
      <c r="AF419" s="1022"/>
      <c r="AG419" s="1022"/>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23">
        <v>21</v>
      </c>
      <c r="B420" s="1023">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22"/>
      <c r="AD420" s="1022"/>
      <c r="AE420" s="1022"/>
      <c r="AF420" s="1022"/>
      <c r="AG420" s="1022"/>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23">
        <v>22</v>
      </c>
      <c r="B421" s="1023">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22"/>
      <c r="AD421" s="1022"/>
      <c r="AE421" s="1022"/>
      <c r="AF421" s="1022"/>
      <c r="AG421" s="1022"/>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23">
        <v>23</v>
      </c>
      <c r="B422" s="1023">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22"/>
      <c r="AD422" s="1022"/>
      <c r="AE422" s="1022"/>
      <c r="AF422" s="1022"/>
      <c r="AG422" s="1022"/>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23">
        <v>24</v>
      </c>
      <c r="B423" s="1023">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22"/>
      <c r="AD423" s="1022"/>
      <c r="AE423" s="1022"/>
      <c r="AF423" s="1022"/>
      <c r="AG423" s="1022"/>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23">
        <v>25</v>
      </c>
      <c r="B424" s="1023">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22"/>
      <c r="AD424" s="1022"/>
      <c r="AE424" s="1022"/>
      <c r="AF424" s="1022"/>
      <c r="AG424" s="1022"/>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23">
        <v>26</v>
      </c>
      <c r="B425" s="1023">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22"/>
      <c r="AD425" s="1022"/>
      <c r="AE425" s="1022"/>
      <c r="AF425" s="1022"/>
      <c r="AG425" s="1022"/>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23">
        <v>27</v>
      </c>
      <c r="B426" s="1023">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22"/>
      <c r="AD426" s="1022"/>
      <c r="AE426" s="1022"/>
      <c r="AF426" s="1022"/>
      <c r="AG426" s="1022"/>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23">
        <v>28</v>
      </c>
      <c r="B427" s="1023">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22"/>
      <c r="AD427" s="1022"/>
      <c r="AE427" s="1022"/>
      <c r="AF427" s="1022"/>
      <c r="AG427" s="1022"/>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23">
        <v>29</v>
      </c>
      <c r="B428" s="1023">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22"/>
      <c r="AD428" s="1022"/>
      <c r="AE428" s="1022"/>
      <c r="AF428" s="1022"/>
      <c r="AG428" s="1022"/>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23">
        <v>30</v>
      </c>
      <c r="B429" s="1023">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22"/>
      <c r="AD429" s="1022"/>
      <c r="AE429" s="1022"/>
      <c r="AF429" s="1022"/>
      <c r="AG429" s="1022"/>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8" t="s">
        <v>295</v>
      </c>
      <c r="K432" s="110"/>
      <c r="L432" s="110"/>
      <c r="M432" s="110"/>
      <c r="N432" s="110"/>
      <c r="O432" s="110"/>
      <c r="P432" s="336" t="s">
        <v>27</v>
      </c>
      <c r="Q432" s="336"/>
      <c r="R432" s="336"/>
      <c r="S432" s="336"/>
      <c r="T432" s="336"/>
      <c r="U432" s="336"/>
      <c r="V432" s="336"/>
      <c r="W432" s="336"/>
      <c r="X432" s="336"/>
      <c r="Y432" s="346" t="s">
        <v>347</v>
      </c>
      <c r="Z432" s="347"/>
      <c r="AA432" s="347"/>
      <c r="AB432" s="347"/>
      <c r="AC432" s="278" t="s">
        <v>332</v>
      </c>
      <c r="AD432" s="278"/>
      <c r="AE432" s="278"/>
      <c r="AF432" s="278"/>
      <c r="AG432" s="278"/>
      <c r="AH432" s="346" t="s">
        <v>257</v>
      </c>
      <c r="AI432" s="348"/>
      <c r="AJ432" s="348"/>
      <c r="AK432" s="348"/>
      <c r="AL432" s="348" t="s">
        <v>21</v>
      </c>
      <c r="AM432" s="348"/>
      <c r="AN432" s="348"/>
      <c r="AO432" s="427"/>
      <c r="AP432" s="428" t="s">
        <v>296</v>
      </c>
      <c r="AQ432" s="428"/>
      <c r="AR432" s="428"/>
      <c r="AS432" s="428"/>
      <c r="AT432" s="428"/>
      <c r="AU432" s="428"/>
      <c r="AV432" s="428"/>
      <c r="AW432" s="428"/>
      <c r="AX432" s="428"/>
      <c r="AY432" s="34">
        <f t="shared" ref="AY432:AY433" si="10">$AY$430</f>
        <v>0</v>
      </c>
    </row>
    <row r="433" spans="1:51" ht="26.25" customHeight="1" x14ac:dyDescent="0.15">
      <c r="A433" s="1023">
        <v>1</v>
      </c>
      <c r="B433" s="1023">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22"/>
      <c r="AD433" s="1022"/>
      <c r="AE433" s="1022"/>
      <c r="AF433" s="1022"/>
      <c r="AG433" s="1022"/>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23">
        <v>2</v>
      </c>
      <c r="B434" s="1023">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22"/>
      <c r="AD434" s="1022"/>
      <c r="AE434" s="1022"/>
      <c r="AF434" s="1022"/>
      <c r="AG434" s="1022"/>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23">
        <v>3</v>
      </c>
      <c r="B435" s="1023">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22"/>
      <c r="AD435" s="1022"/>
      <c r="AE435" s="1022"/>
      <c r="AF435" s="1022"/>
      <c r="AG435" s="1022"/>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23">
        <v>4</v>
      </c>
      <c r="B436" s="1023">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22"/>
      <c r="AD436" s="1022"/>
      <c r="AE436" s="1022"/>
      <c r="AF436" s="1022"/>
      <c r="AG436" s="1022"/>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23">
        <v>5</v>
      </c>
      <c r="B437" s="1023">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22"/>
      <c r="AD437" s="1022"/>
      <c r="AE437" s="1022"/>
      <c r="AF437" s="1022"/>
      <c r="AG437" s="1022"/>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23">
        <v>6</v>
      </c>
      <c r="B438" s="1023">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22"/>
      <c r="AD438" s="1022"/>
      <c r="AE438" s="1022"/>
      <c r="AF438" s="1022"/>
      <c r="AG438" s="1022"/>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23">
        <v>7</v>
      </c>
      <c r="B439" s="1023">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22"/>
      <c r="AD439" s="1022"/>
      <c r="AE439" s="1022"/>
      <c r="AF439" s="1022"/>
      <c r="AG439" s="1022"/>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23">
        <v>8</v>
      </c>
      <c r="B440" s="1023">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22"/>
      <c r="AD440" s="1022"/>
      <c r="AE440" s="1022"/>
      <c r="AF440" s="1022"/>
      <c r="AG440" s="1022"/>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23">
        <v>9</v>
      </c>
      <c r="B441" s="1023">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22"/>
      <c r="AD441" s="1022"/>
      <c r="AE441" s="1022"/>
      <c r="AF441" s="1022"/>
      <c r="AG441" s="1022"/>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23">
        <v>10</v>
      </c>
      <c r="B442" s="1023">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22"/>
      <c r="AD442" s="1022"/>
      <c r="AE442" s="1022"/>
      <c r="AF442" s="1022"/>
      <c r="AG442" s="1022"/>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23">
        <v>11</v>
      </c>
      <c r="B443" s="1023">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22"/>
      <c r="AD443" s="1022"/>
      <c r="AE443" s="1022"/>
      <c r="AF443" s="1022"/>
      <c r="AG443" s="1022"/>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23">
        <v>12</v>
      </c>
      <c r="B444" s="1023">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22"/>
      <c r="AD444" s="1022"/>
      <c r="AE444" s="1022"/>
      <c r="AF444" s="1022"/>
      <c r="AG444" s="1022"/>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23">
        <v>13</v>
      </c>
      <c r="B445" s="1023">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22"/>
      <c r="AD445" s="1022"/>
      <c r="AE445" s="1022"/>
      <c r="AF445" s="1022"/>
      <c r="AG445" s="1022"/>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23">
        <v>14</v>
      </c>
      <c r="B446" s="1023">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22"/>
      <c r="AD446" s="1022"/>
      <c r="AE446" s="1022"/>
      <c r="AF446" s="1022"/>
      <c r="AG446" s="1022"/>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23">
        <v>15</v>
      </c>
      <c r="B447" s="1023">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22"/>
      <c r="AD447" s="1022"/>
      <c r="AE447" s="1022"/>
      <c r="AF447" s="1022"/>
      <c r="AG447" s="1022"/>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23">
        <v>16</v>
      </c>
      <c r="B448" s="1023">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22"/>
      <c r="AD448" s="1022"/>
      <c r="AE448" s="1022"/>
      <c r="AF448" s="1022"/>
      <c r="AG448" s="1022"/>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23">
        <v>17</v>
      </c>
      <c r="B449" s="1023">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22"/>
      <c r="AD449" s="1022"/>
      <c r="AE449" s="1022"/>
      <c r="AF449" s="1022"/>
      <c r="AG449" s="1022"/>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23">
        <v>18</v>
      </c>
      <c r="B450" s="1023">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22"/>
      <c r="AD450" s="1022"/>
      <c r="AE450" s="1022"/>
      <c r="AF450" s="1022"/>
      <c r="AG450" s="1022"/>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23">
        <v>19</v>
      </c>
      <c r="B451" s="1023">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22"/>
      <c r="AD451" s="1022"/>
      <c r="AE451" s="1022"/>
      <c r="AF451" s="1022"/>
      <c r="AG451" s="1022"/>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23">
        <v>20</v>
      </c>
      <c r="B452" s="1023">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22"/>
      <c r="AD452" s="1022"/>
      <c r="AE452" s="1022"/>
      <c r="AF452" s="1022"/>
      <c r="AG452" s="1022"/>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23">
        <v>21</v>
      </c>
      <c r="B453" s="1023">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22"/>
      <c r="AD453" s="1022"/>
      <c r="AE453" s="1022"/>
      <c r="AF453" s="1022"/>
      <c r="AG453" s="1022"/>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23">
        <v>22</v>
      </c>
      <c r="B454" s="1023">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22"/>
      <c r="AD454" s="1022"/>
      <c r="AE454" s="1022"/>
      <c r="AF454" s="1022"/>
      <c r="AG454" s="1022"/>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23">
        <v>23</v>
      </c>
      <c r="B455" s="1023">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22"/>
      <c r="AD455" s="1022"/>
      <c r="AE455" s="1022"/>
      <c r="AF455" s="1022"/>
      <c r="AG455" s="1022"/>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23">
        <v>24</v>
      </c>
      <c r="B456" s="1023">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22"/>
      <c r="AD456" s="1022"/>
      <c r="AE456" s="1022"/>
      <c r="AF456" s="1022"/>
      <c r="AG456" s="1022"/>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23">
        <v>25</v>
      </c>
      <c r="B457" s="1023">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22"/>
      <c r="AD457" s="1022"/>
      <c r="AE457" s="1022"/>
      <c r="AF457" s="1022"/>
      <c r="AG457" s="1022"/>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23">
        <v>26</v>
      </c>
      <c r="B458" s="1023">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22"/>
      <c r="AD458" s="1022"/>
      <c r="AE458" s="1022"/>
      <c r="AF458" s="1022"/>
      <c r="AG458" s="1022"/>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23">
        <v>27</v>
      </c>
      <c r="B459" s="1023">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22"/>
      <c r="AD459" s="1022"/>
      <c r="AE459" s="1022"/>
      <c r="AF459" s="1022"/>
      <c r="AG459" s="1022"/>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23">
        <v>28</v>
      </c>
      <c r="B460" s="1023">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22"/>
      <c r="AD460" s="1022"/>
      <c r="AE460" s="1022"/>
      <c r="AF460" s="1022"/>
      <c r="AG460" s="1022"/>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23">
        <v>29</v>
      </c>
      <c r="B461" s="1023">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22"/>
      <c r="AD461" s="1022"/>
      <c r="AE461" s="1022"/>
      <c r="AF461" s="1022"/>
      <c r="AG461" s="1022"/>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23">
        <v>30</v>
      </c>
      <c r="B462" s="1023">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22"/>
      <c r="AD462" s="1022"/>
      <c r="AE462" s="1022"/>
      <c r="AF462" s="1022"/>
      <c r="AG462" s="1022"/>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8" t="s">
        <v>295</v>
      </c>
      <c r="K465" s="110"/>
      <c r="L465" s="110"/>
      <c r="M465" s="110"/>
      <c r="N465" s="110"/>
      <c r="O465" s="110"/>
      <c r="P465" s="336" t="s">
        <v>27</v>
      </c>
      <c r="Q465" s="336"/>
      <c r="R465" s="336"/>
      <c r="S465" s="336"/>
      <c r="T465" s="336"/>
      <c r="U465" s="336"/>
      <c r="V465" s="336"/>
      <c r="W465" s="336"/>
      <c r="X465" s="336"/>
      <c r="Y465" s="346" t="s">
        <v>347</v>
      </c>
      <c r="Z465" s="347"/>
      <c r="AA465" s="347"/>
      <c r="AB465" s="347"/>
      <c r="AC465" s="278" t="s">
        <v>332</v>
      </c>
      <c r="AD465" s="278"/>
      <c r="AE465" s="278"/>
      <c r="AF465" s="278"/>
      <c r="AG465" s="278"/>
      <c r="AH465" s="346" t="s">
        <v>257</v>
      </c>
      <c r="AI465" s="348"/>
      <c r="AJ465" s="348"/>
      <c r="AK465" s="348"/>
      <c r="AL465" s="348" t="s">
        <v>21</v>
      </c>
      <c r="AM465" s="348"/>
      <c r="AN465" s="348"/>
      <c r="AO465" s="427"/>
      <c r="AP465" s="428" t="s">
        <v>296</v>
      </c>
      <c r="AQ465" s="428"/>
      <c r="AR465" s="428"/>
      <c r="AS465" s="428"/>
      <c r="AT465" s="428"/>
      <c r="AU465" s="428"/>
      <c r="AV465" s="428"/>
      <c r="AW465" s="428"/>
      <c r="AX465" s="428"/>
      <c r="AY465" s="34">
        <f t="shared" ref="AY465:AY466" si="11">$AY$463</f>
        <v>0</v>
      </c>
    </row>
    <row r="466" spans="1:51" ht="26.25" customHeight="1" x14ac:dyDescent="0.15">
      <c r="A466" s="1023">
        <v>1</v>
      </c>
      <c r="B466" s="1023">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22"/>
      <c r="AD466" s="1022"/>
      <c r="AE466" s="1022"/>
      <c r="AF466" s="1022"/>
      <c r="AG466" s="1022"/>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23">
        <v>2</v>
      </c>
      <c r="B467" s="1023">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22"/>
      <c r="AD467" s="1022"/>
      <c r="AE467" s="1022"/>
      <c r="AF467" s="1022"/>
      <c r="AG467" s="1022"/>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23">
        <v>3</v>
      </c>
      <c r="B468" s="1023">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22"/>
      <c r="AD468" s="1022"/>
      <c r="AE468" s="1022"/>
      <c r="AF468" s="1022"/>
      <c r="AG468" s="1022"/>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23">
        <v>4</v>
      </c>
      <c r="B469" s="1023">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22"/>
      <c r="AD469" s="1022"/>
      <c r="AE469" s="1022"/>
      <c r="AF469" s="1022"/>
      <c r="AG469" s="1022"/>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23">
        <v>5</v>
      </c>
      <c r="B470" s="1023">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22"/>
      <c r="AD470" s="1022"/>
      <c r="AE470" s="1022"/>
      <c r="AF470" s="1022"/>
      <c r="AG470" s="1022"/>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23">
        <v>6</v>
      </c>
      <c r="B471" s="1023">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22"/>
      <c r="AD471" s="1022"/>
      <c r="AE471" s="1022"/>
      <c r="AF471" s="1022"/>
      <c r="AG471" s="1022"/>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23">
        <v>7</v>
      </c>
      <c r="B472" s="1023">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22"/>
      <c r="AD472" s="1022"/>
      <c r="AE472" s="1022"/>
      <c r="AF472" s="1022"/>
      <c r="AG472" s="1022"/>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23">
        <v>8</v>
      </c>
      <c r="B473" s="1023">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22"/>
      <c r="AD473" s="1022"/>
      <c r="AE473" s="1022"/>
      <c r="AF473" s="1022"/>
      <c r="AG473" s="1022"/>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23">
        <v>9</v>
      </c>
      <c r="B474" s="1023">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22"/>
      <c r="AD474" s="1022"/>
      <c r="AE474" s="1022"/>
      <c r="AF474" s="1022"/>
      <c r="AG474" s="1022"/>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23">
        <v>10</v>
      </c>
      <c r="B475" s="1023">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22"/>
      <c r="AD475" s="1022"/>
      <c r="AE475" s="1022"/>
      <c r="AF475" s="1022"/>
      <c r="AG475" s="1022"/>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23">
        <v>11</v>
      </c>
      <c r="B476" s="1023">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22"/>
      <c r="AD476" s="1022"/>
      <c r="AE476" s="1022"/>
      <c r="AF476" s="1022"/>
      <c r="AG476" s="1022"/>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23">
        <v>12</v>
      </c>
      <c r="B477" s="1023">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22"/>
      <c r="AD477" s="1022"/>
      <c r="AE477" s="1022"/>
      <c r="AF477" s="1022"/>
      <c r="AG477" s="1022"/>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23">
        <v>13</v>
      </c>
      <c r="B478" s="1023">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22"/>
      <c r="AD478" s="1022"/>
      <c r="AE478" s="1022"/>
      <c r="AF478" s="1022"/>
      <c r="AG478" s="1022"/>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23">
        <v>14</v>
      </c>
      <c r="B479" s="1023">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22"/>
      <c r="AD479" s="1022"/>
      <c r="AE479" s="1022"/>
      <c r="AF479" s="1022"/>
      <c r="AG479" s="1022"/>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23">
        <v>15</v>
      </c>
      <c r="B480" s="1023">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22"/>
      <c r="AD480" s="1022"/>
      <c r="AE480" s="1022"/>
      <c r="AF480" s="1022"/>
      <c r="AG480" s="1022"/>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23">
        <v>16</v>
      </c>
      <c r="B481" s="1023">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22"/>
      <c r="AD481" s="1022"/>
      <c r="AE481" s="1022"/>
      <c r="AF481" s="1022"/>
      <c r="AG481" s="1022"/>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23">
        <v>17</v>
      </c>
      <c r="B482" s="1023">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22"/>
      <c r="AD482" s="1022"/>
      <c r="AE482" s="1022"/>
      <c r="AF482" s="1022"/>
      <c r="AG482" s="1022"/>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23">
        <v>18</v>
      </c>
      <c r="B483" s="1023">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22"/>
      <c r="AD483" s="1022"/>
      <c r="AE483" s="1022"/>
      <c r="AF483" s="1022"/>
      <c r="AG483" s="1022"/>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23">
        <v>19</v>
      </c>
      <c r="B484" s="1023">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22"/>
      <c r="AD484" s="1022"/>
      <c r="AE484" s="1022"/>
      <c r="AF484" s="1022"/>
      <c r="AG484" s="1022"/>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23">
        <v>20</v>
      </c>
      <c r="B485" s="1023">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22"/>
      <c r="AD485" s="1022"/>
      <c r="AE485" s="1022"/>
      <c r="AF485" s="1022"/>
      <c r="AG485" s="1022"/>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23">
        <v>21</v>
      </c>
      <c r="B486" s="1023">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22"/>
      <c r="AD486" s="1022"/>
      <c r="AE486" s="1022"/>
      <c r="AF486" s="1022"/>
      <c r="AG486" s="1022"/>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23">
        <v>22</v>
      </c>
      <c r="B487" s="1023">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22"/>
      <c r="AD487" s="1022"/>
      <c r="AE487" s="1022"/>
      <c r="AF487" s="1022"/>
      <c r="AG487" s="1022"/>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23">
        <v>23</v>
      </c>
      <c r="B488" s="1023">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22"/>
      <c r="AD488" s="1022"/>
      <c r="AE488" s="1022"/>
      <c r="AF488" s="1022"/>
      <c r="AG488" s="1022"/>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23">
        <v>24</v>
      </c>
      <c r="B489" s="1023">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22"/>
      <c r="AD489" s="1022"/>
      <c r="AE489" s="1022"/>
      <c r="AF489" s="1022"/>
      <c r="AG489" s="1022"/>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23">
        <v>25</v>
      </c>
      <c r="B490" s="1023">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22"/>
      <c r="AD490" s="1022"/>
      <c r="AE490" s="1022"/>
      <c r="AF490" s="1022"/>
      <c r="AG490" s="1022"/>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23">
        <v>26</v>
      </c>
      <c r="B491" s="1023">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22"/>
      <c r="AD491" s="1022"/>
      <c r="AE491" s="1022"/>
      <c r="AF491" s="1022"/>
      <c r="AG491" s="1022"/>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23">
        <v>27</v>
      </c>
      <c r="B492" s="1023">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22"/>
      <c r="AD492" s="1022"/>
      <c r="AE492" s="1022"/>
      <c r="AF492" s="1022"/>
      <c r="AG492" s="1022"/>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23">
        <v>28</v>
      </c>
      <c r="B493" s="1023">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22"/>
      <c r="AD493" s="1022"/>
      <c r="AE493" s="1022"/>
      <c r="AF493" s="1022"/>
      <c r="AG493" s="1022"/>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23">
        <v>29</v>
      </c>
      <c r="B494" s="1023">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22"/>
      <c r="AD494" s="1022"/>
      <c r="AE494" s="1022"/>
      <c r="AF494" s="1022"/>
      <c r="AG494" s="1022"/>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23">
        <v>30</v>
      </c>
      <c r="B495" s="1023">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22"/>
      <c r="AD495" s="1022"/>
      <c r="AE495" s="1022"/>
      <c r="AF495" s="1022"/>
      <c r="AG495" s="1022"/>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8" t="s">
        <v>295</v>
      </c>
      <c r="K498" s="110"/>
      <c r="L498" s="110"/>
      <c r="M498" s="110"/>
      <c r="N498" s="110"/>
      <c r="O498" s="110"/>
      <c r="P498" s="336" t="s">
        <v>27</v>
      </c>
      <c r="Q498" s="336"/>
      <c r="R498" s="336"/>
      <c r="S498" s="336"/>
      <c r="T498" s="336"/>
      <c r="U498" s="336"/>
      <c r="V498" s="336"/>
      <c r="W498" s="336"/>
      <c r="X498" s="336"/>
      <c r="Y498" s="346" t="s">
        <v>347</v>
      </c>
      <c r="Z498" s="347"/>
      <c r="AA498" s="347"/>
      <c r="AB498" s="347"/>
      <c r="AC498" s="278" t="s">
        <v>332</v>
      </c>
      <c r="AD498" s="278"/>
      <c r="AE498" s="278"/>
      <c r="AF498" s="278"/>
      <c r="AG498" s="278"/>
      <c r="AH498" s="346" t="s">
        <v>257</v>
      </c>
      <c r="AI498" s="348"/>
      <c r="AJ498" s="348"/>
      <c r="AK498" s="348"/>
      <c r="AL498" s="348" t="s">
        <v>21</v>
      </c>
      <c r="AM498" s="348"/>
      <c r="AN498" s="348"/>
      <c r="AO498" s="427"/>
      <c r="AP498" s="428" t="s">
        <v>296</v>
      </c>
      <c r="AQ498" s="428"/>
      <c r="AR498" s="428"/>
      <c r="AS498" s="428"/>
      <c r="AT498" s="428"/>
      <c r="AU498" s="428"/>
      <c r="AV498" s="428"/>
      <c r="AW498" s="428"/>
      <c r="AX498" s="428"/>
      <c r="AY498" s="34">
        <f t="shared" ref="AY498:AY499" si="12">$AY$496</f>
        <v>0</v>
      </c>
    </row>
    <row r="499" spans="1:51" ht="26.25" customHeight="1" x14ac:dyDescent="0.15">
      <c r="A499" s="1023">
        <v>1</v>
      </c>
      <c r="B499" s="1023">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22"/>
      <c r="AD499" s="1022"/>
      <c r="AE499" s="1022"/>
      <c r="AF499" s="1022"/>
      <c r="AG499" s="1022"/>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23">
        <v>2</v>
      </c>
      <c r="B500" s="1023">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22"/>
      <c r="AD500" s="1022"/>
      <c r="AE500" s="1022"/>
      <c r="AF500" s="1022"/>
      <c r="AG500" s="1022"/>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23">
        <v>3</v>
      </c>
      <c r="B501" s="1023">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22"/>
      <c r="AD501" s="1022"/>
      <c r="AE501" s="1022"/>
      <c r="AF501" s="1022"/>
      <c r="AG501" s="1022"/>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23">
        <v>4</v>
      </c>
      <c r="B502" s="1023">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22"/>
      <c r="AD502" s="1022"/>
      <c r="AE502" s="1022"/>
      <c r="AF502" s="1022"/>
      <c r="AG502" s="1022"/>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23">
        <v>5</v>
      </c>
      <c r="B503" s="1023">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22"/>
      <c r="AD503" s="1022"/>
      <c r="AE503" s="1022"/>
      <c r="AF503" s="1022"/>
      <c r="AG503" s="1022"/>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23">
        <v>6</v>
      </c>
      <c r="B504" s="1023">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22"/>
      <c r="AD504" s="1022"/>
      <c r="AE504" s="1022"/>
      <c r="AF504" s="1022"/>
      <c r="AG504" s="1022"/>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23">
        <v>7</v>
      </c>
      <c r="B505" s="1023">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22"/>
      <c r="AD505" s="1022"/>
      <c r="AE505" s="1022"/>
      <c r="AF505" s="1022"/>
      <c r="AG505" s="1022"/>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23">
        <v>8</v>
      </c>
      <c r="B506" s="1023">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22"/>
      <c r="AD506" s="1022"/>
      <c r="AE506" s="1022"/>
      <c r="AF506" s="1022"/>
      <c r="AG506" s="1022"/>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23">
        <v>9</v>
      </c>
      <c r="B507" s="1023">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22"/>
      <c r="AD507" s="1022"/>
      <c r="AE507" s="1022"/>
      <c r="AF507" s="1022"/>
      <c r="AG507" s="1022"/>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23">
        <v>10</v>
      </c>
      <c r="B508" s="1023">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22"/>
      <c r="AD508" s="1022"/>
      <c r="AE508" s="1022"/>
      <c r="AF508" s="1022"/>
      <c r="AG508" s="1022"/>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23">
        <v>11</v>
      </c>
      <c r="B509" s="1023">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22"/>
      <c r="AD509" s="1022"/>
      <c r="AE509" s="1022"/>
      <c r="AF509" s="1022"/>
      <c r="AG509" s="1022"/>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23">
        <v>12</v>
      </c>
      <c r="B510" s="1023">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22"/>
      <c r="AD510" s="1022"/>
      <c r="AE510" s="1022"/>
      <c r="AF510" s="1022"/>
      <c r="AG510" s="1022"/>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23">
        <v>13</v>
      </c>
      <c r="B511" s="1023">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22"/>
      <c r="AD511" s="1022"/>
      <c r="AE511" s="1022"/>
      <c r="AF511" s="1022"/>
      <c r="AG511" s="1022"/>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23">
        <v>14</v>
      </c>
      <c r="B512" s="1023">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22"/>
      <c r="AD512" s="1022"/>
      <c r="AE512" s="1022"/>
      <c r="AF512" s="1022"/>
      <c r="AG512" s="1022"/>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23">
        <v>15</v>
      </c>
      <c r="B513" s="1023">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22"/>
      <c r="AD513" s="1022"/>
      <c r="AE513" s="1022"/>
      <c r="AF513" s="1022"/>
      <c r="AG513" s="1022"/>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23">
        <v>16</v>
      </c>
      <c r="B514" s="1023">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22"/>
      <c r="AD514" s="1022"/>
      <c r="AE514" s="1022"/>
      <c r="AF514" s="1022"/>
      <c r="AG514" s="1022"/>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23">
        <v>17</v>
      </c>
      <c r="B515" s="1023">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22"/>
      <c r="AD515" s="1022"/>
      <c r="AE515" s="1022"/>
      <c r="AF515" s="1022"/>
      <c r="AG515" s="1022"/>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23">
        <v>18</v>
      </c>
      <c r="B516" s="1023">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22"/>
      <c r="AD516" s="1022"/>
      <c r="AE516" s="1022"/>
      <c r="AF516" s="1022"/>
      <c r="AG516" s="1022"/>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23">
        <v>19</v>
      </c>
      <c r="B517" s="1023">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22"/>
      <c r="AD517" s="1022"/>
      <c r="AE517" s="1022"/>
      <c r="AF517" s="1022"/>
      <c r="AG517" s="1022"/>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23">
        <v>20</v>
      </c>
      <c r="B518" s="1023">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22"/>
      <c r="AD518" s="1022"/>
      <c r="AE518" s="1022"/>
      <c r="AF518" s="1022"/>
      <c r="AG518" s="1022"/>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23">
        <v>21</v>
      </c>
      <c r="B519" s="1023">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22"/>
      <c r="AD519" s="1022"/>
      <c r="AE519" s="1022"/>
      <c r="AF519" s="1022"/>
      <c r="AG519" s="1022"/>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23">
        <v>22</v>
      </c>
      <c r="B520" s="1023">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22"/>
      <c r="AD520" s="1022"/>
      <c r="AE520" s="1022"/>
      <c r="AF520" s="1022"/>
      <c r="AG520" s="1022"/>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23">
        <v>23</v>
      </c>
      <c r="B521" s="1023">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22"/>
      <c r="AD521" s="1022"/>
      <c r="AE521" s="1022"/>
      <c r="AF521" s="1022"/>
      <c r="AG521" s="1022"/>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23">
        <v>24</v>
      </c>
      <c r="B522" s="1023">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22"/>
      <c r="AD522" s="1022"/>
      <c r="AE522" s="1022"/>
      <c r="AF522" s="1022"/>
      <c r="AG522" s="1022"/>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23">
        <v>25</v>
      </c>
      <c r="B523" s="1023">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22"/>
      <c r="AD523" s="1022"/>
      <c r="AE523" s="1022"/>
      <c r="AF523" s="1022"/>
      <c r="AG523" s="1022"/>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23">
        <v>26</v>
      </c>
      <c r="B524" s="1023">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22"/>
      <c r="AD524" s="1022"/>
      <c r="AE524" s="1022"/>
      <c r="AF524" s="1022"/>
      <c r="AG524" s="1022"/>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23">
        <v>27</v>
      </c>
      <c r="B525" s="1023">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22"/>
      <c r="AD525" s="1022"/>
      <c r="AE525" s="1022"/>
      <c r="AF525" s="1022"/>
      <c r="AG525" s="1022"/>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23">
        <v>28</v>
      </c>
      <c r="B526" s="1023">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22"/>
      <c r="AD526" s="1022"/>
      <c r="AE526" s="1022"/>
      <c r="AF526" s="1022"/>
      <c r="AG526" s="1022"/>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23">
        <v>29</v>
      </c>
      <c r="B527" s="1023">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22"/>
      <c r="AD527" s="1022"/>
      <c r="AE527" s="1022"/>
      <c r="AF527" s="1022"/>
      <c r="AG527" s="1022"/>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23">
        <v>30</v>
      </c>
      <c r="B528" s="1023">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22"/>
      <c r="AD528" s="1022"/>
      <c r="AE528" s="1022"/>
      <c r="AF528" s="1022"/>
      <c r="AG528" s="1022"/>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8" t="s">
        <v>295</v>
      </c>
      <c r="K531" s="110"/>
      <c r="L531" s="110"/>
      <c r="M531" s="110"/>
      <c r="N531" s="110"/>
      <c r="O531" s="110"/>
      <c r="P531" s="336" t="s">
        <v>27</v>
      </c>
      <c r="Q531" s="336"/>
      <c r="R531" s="336"/>
      <c r="S531" s="336"/>
      <c r="T531" s="336"/>
      <c r="U531" s="336"/>
      <c r="V531" s="336"/>
      <c r="W531" s="336"/>
      <c r="X531" s="336"/>
      <c r="Y531" s="346" t="s">
        <v>347</v>
      </c>
      <c r="Z531" s="347"/>
      <c r="AA531" s="347"/>
      <c r="AB531" s="347"/>
      <c r="AC531" s="278" t="s">
        <v>332</v>
      </c>
      <c r="AD531" s="278"/>
      <c r="AE531" s="278"/>
      <c r="AF531" s="278"/>
      <c r="AG531" s="278"/>
      <c r="AH531" s="346" t="s">
        <v>257</v>
      </c>
      <c r="AI531" s="348"/>
      <c r="AJ531" s="348"/>
      <c r="AK531" s="348"/>
      <c r="AL531" s="348" t="s">
        <v>21</v>
      </c>
      <c r="AM531" s="348"/>
      <c r="AN531" s="348"/>
      <c r="AO531" s="427"/>
      <c r="AP531" s="428" t="s">
        <v>296</v>
      </c>
      <c r="AQ531" s="428"/>
      <c r="AR531" s="428"/>
      <c r="AS531" s="428"/>
      <c r="AT531" s="428"/>
      <c r="AU531" s="428"/>
      <c r="AV531" s="428"/>
      <c r="AW531" s="428"/>
      <c r="AX531" s="428"/>
      <c r="AY531" s="34">
        <f t="shared" ref="AY531:AY532" si="13">$AY$529</f>
        <v>0</v>
      </c>
    </row>
    <row r="532" spans="1:51" ht="26.25" customHeight="1" x14ac:dyDescent="0.15">
      <c r="A532" s="1023">
        <v>1</v>
      </c>
      <c r="B532" s="1023">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22"/>
      <c r="AD532" s="1022"/>
      <c r="AE532" s="1022"/>
      <c r="AF532" s="1022"/>
      <c r="AG532" s="1022"/>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23">
        <v>2</v>
      </c>
      <c r="B533" s="1023">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22"/>
      <c r="AD533" s="1022"/>
      <c r="AE533" s="1022"/>
      <c r="AF533" s="1022"/>
      <c r="AG533" s="1022"/>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23">
        <v>3</v>
      </c>
      <c r="B534" s="1023">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22"/>
      <c r="AD534" s="1022"/>
      <c r="AE534" s="1022"/>
      <c r="AF534" s="1022"/>
      <c r="AG534" s="1022"/>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23">
        <v>4</v>
      </c>
      <c r="B535" s="1023">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22"/>
      <c r="AD535" s="1022"/>
      <c r="AE535" s="1022"/>
      <c r="AF535" s="1022"/>
      <c r="AG535" s="1022"/>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23">
        <v>5</v>
      </c>
      <c r="B536" s="1023">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22"/>
      <c r="AD536" s="1022"/>
      <c r="AE536" s="1022"/>
      <c r="AF536" s="1022"/>
      <c r="AG536" s="1022"/>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23">
        <v>6</v>
      </c>
      <c r="B537" s="1023">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22"/>
      <c r="AD537" s="1022"/>
      <c r="AE537" s="1022"/>
      <c r="AF537" s="1022"/>
      <c r="AG537" s="1022"/>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23">
        <v>7</v>
      </c>
      <c r="B538" s="1023">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22"/>
      <c r="AD538" s="1022"/>
      <c r="AE538" s="1022"/>
      <c r="AF538" s="1022"/>
      <c r="AG538" s="1022"/>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23">
        <v>8</v>
      </c>
      <c r="B539" s="1023">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22"/>
      <c r="AD539" s="1022"/>
      <c r="AE539" s="1022"/>
      <c r="AF539" s="1022"/>
      <c r="AG539" s="1022"/>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23">
        <v>9</v>
      </c>
      <c r="B540" s="1023">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22"/>
      <c r="AD540" s="1022"/>
      <c r="AE540" s="1022"/>
      <c r="AF540" s="1022"/>
      <c r="AG540" s="1022"/>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23">
        <v>10</v>
      </c>
      <c r="B541" s="1023">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22"/>
      <c r="AD541" s="1022"/>
      <c r="AE541" s="1022"/>
      <c r="AF541" s="1022"/>
      <c r="AG541" s="1022"/>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23">
        <v>11</v>
      </c>
      <c r="B542" s="1023">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22"/>
      <c r="AD542" s="1022"/>
      <c r="AE542" s="1022"/>
      <c r="AF542" s="1022"/>
      <c r="AG542" s="1022"/>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23">
        <v>12</v>
      </c>
      <c r="B543" s="1023">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22"/>
      <c r="AD543" s="1022"/>
      <c r="AE543" s="1022"/>
      <c r="AF543" s="1022"/>
      <c r="AG543" s="1022"/>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23">
        <v>13</v>
      </c>
      <c r="B544" s="1023">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22"/>
      <c r="AD544" s="1022"/>
      <c r="AE544" s="1022"/>
      <c r="AF544" s="1022"/>
      <c r="AG544" s="1022"/>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23">
        <v>14</v>
      </c>
      <c r="B545" s="1023">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22"/>
      <c r="AD545" s="1022"/>
      <c r="AE545" s="1022"/>
      <c r="AF545" s="1022"/>
      <c r="AG545" s="1022"/>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23">
        <v>15</v>
      </c>
      <c r="B546" s="1023">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22"/>
      <c r="AD546" s="1022"/>
      <c r="AE546" s="1022"/>
      <c r="AF546" s="1022"/>
      <c r="AG546" s="1022"/>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23">
        <v>16</v>
      </c>
      <c r="B547" s="1023">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22"/>
      <c r="AD547" s="1022"/>
      <c r="AE547" s="1022"/>
      <c r="AF547" s="1022"/>
      <c r="AG547" s="1022"/>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23">
        <v>17</v>
      </c>
      <c r="B548" s="1023">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22"/>
      <c r="AD548" s="1022"/>
      <c r="AE548" s="1022"/>
      <c r="AF548" s="1022"/>
      <c r="AG548" s="1022"/>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23">
        <v>18</v>
      </c>
      <c r="B549" s="1023">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22"/>
      <c r="AD549" s="1022"/>
      <c r="AE549" s="1022"/>
      <c r="AF549" s="1022"/>
      <c r="AG549" s="1022"/>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23">
        <v>19</v>
      </c>
      <c r="B550" s="1023">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22"/>
      <c r="AD550" s="1022"/>
      <c r="AE550" s="1022"/>
      <c r="AF550" s="1022"/>
      <c r="AG550" s="1022"/>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23">
        <v>20</v>
      </c>
      <c r="B551" s="1023">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22"/>
      <c r="AD551" s="1022"/>
      <c r="AE551" s="1022"/>
      <c r="AF551" s="1022"/>
      <c r="AG551" s="1022"/>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23">
        <v>21</v>
      </c>
      <c r="B552" s="1023">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22"/>
      <c r="AD552" s="1022"/>
      <c r="AE552" s="1022"/>
      <c r="AF552" s="1022"/>
      <c r="AG552" s="1022"/>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23">
        <v>22</v>
      </c>
      <c r="B553" s="1023">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22"/>
      <c r="AD553" s="1022"/>
      <c r="AE553" s="1022"/>
      <c r="AF553" s="1022"/>
      <c r="AG553" s="1022"/>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23">
        <v>23</v>
      </c>
      <c r="B554" s="1023">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22"/>
      <c r="AD554" s="1022"/>
      <c r="AE554" s="1022"/>
      <c r="AF554" s="1022"/>
      <c r="AG554" s="1022"/>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23">
        <v>24</v>
      </c>
      <c r="B555" s="1023">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22"/>
      <c r="AD555" s="1022"/>
      <c r="AE555" s="1022"/>
      <c r="AF555" s="1022"/>
      <c r="AG555" s="1022"/>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23">
        <v>25</v>
      </c>
      <c r="B556" s="1023">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22"/>
      <c r="AD556" s="1022"/>
      <c r="AE556" s="1022"/>
      <c r="AF556" s="1022"/>
      <c r="AG556" s="1022"/>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23">
        <v>26</v>
      </c>
      <c r="B557" s="1023">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22"/>
      <c r="AD557" s="1022"/>
      <c r="AE557" s="1022"/>
      <c r="AF557" s="1022"/>
      <c r="AG557" s="1022"/>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23">
        <v>27</v>
      </c>
      <c r="B558" s="1023">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22"/>
      <c r="AD558" s="1022"/>
      <c r="AE558" s="1022"/>
      <c r="AF558" s="1022"/>
      <c r="AG558" s="1022"/>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23">
        <v>28</v>
      </c>
      <c r="B559" s="1023">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22"/>
      <c r="AD559" s="1022"/>
      <c r="AE559" s="1022"/>
      <c r="AF559" s="1022"/>
      <c r="AG559" s="1022"/>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23">
        <v>29</v>
      </c>
      <c r="B560" s="1023">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22"/>
      <c r="AD560" s="1022"/>
      <c r="AE560" s="1022"/>
      <c r="AF560" s="1022"/>
      <c r="AG560" s="1022"/>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23">
        <v>30</v>
      </c>
      <c r="B561" s="1023">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22"/>
      <c r="AD561" s="1022"/>
      <c r="AE561" s="1022"/>
      <c r="AF561" s="1022"/>
      <c r="AG561" s="1022"/>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8" t="s">
        <v>295</v>
      </c>
      <c r="K564" s="110"/>
      <c r="L564" s="110"/>
      <c r="M564" s="110"/>
      <c r="N564" s="110"/>
      <c r="O564" s="110"/>
      <c r="P564" s="336" t="s">
        <v>27</v>
      </c>
      <c r="Q564" s="336"/>
      <c r="R564" s="336"/>
      <c r="S564" s="336"/>
      <c r="T564" s="336"/>
      <c r="U564" s="336"/>
      <c r="V564" s="336"/>
      <c r="W564" s="336"/>
      <c r="X564" s="336"/>
      <c r="Y564" s="346" t="s">
        <v>347</v>
      </c>
      <c r="Z564" s="347"/>
      <c r="AA564" s="347"/>
      <c r="AB564" s="347"/>
      <c r="AC564" s="278" t="s">
        <v>332</v>
      </c>
      <c r="AD564" s="278"/>
      <c r="AE564" s="278"/>
      <c r="AF564" s="278"/>
      <c r="AG564" s="278"/>
      <c r="AH564" s="346" t="s">
        <v>257</v>
      </c>
      <c r="AI564" s="348"/>
      <c r="AJ564" s="348"/>
      <c r="AK564" s="348"/>
      <c r="AL564" s="348" t="s">
        <v>21</v>
      </c>
      <c r="AM564" s="348"/>
      <c r="AN564" s="348"/>
      <c r="AO564" s="427"/>
      <c r="AP564" s="428" t="s">
        <v>296</v>
      </c>
      <c r="AQ564" s="428"/>
      <c r="AR564" s="428"/>
      <c r="AS564" s="428"/>
      <c r="AT564" s="428"/>
      <c r="AU564" s="428"/>
      <c r="AV564" s="428"/>
      <c r="AW564" s="428"/>
      <c r="AX564" s="428"/>
      <c r="AY564" s="34">
        <f t="shared" ref="AY564:AY565" si="14">$AY$562</f>
        <v>0</v>
      </c>
    </row>
    <row r="565" spans="1:51" ht="26.25" customHeight="1" x14ac:dyDescent="0.15">
      <c r="A565" s="1023">
        <v>1</v>
      </c>
      <c r="B565" s="1023">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22"/>
      <c r="AD565" s="1022"/>
      <c r="AE565" s="1022"/>
      <c r="AF565" s="1022"/>
      <c r="AG565" s="1022"/>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23">
        <v>2</v>
      </c>
      <c r="B566" s="1023">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22"/>
      <c r="AD566" s="1022"/>
      <c r="AE566" s="1022"/>
      <c r="AF566" s="1022"/>
      <c r="AG566" s="1022"/>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23">
        <v>3</v>
      </c>
      <c r="B567" s="1023">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22"/>
      <c r="AD567" s="1022"/>
      <c r="AE567" s="1022"/>
      <c r="AF567" s="1022"/>
      <c r="AG567" s="1022"/>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23">
        <v>4</v>
      </c>
      <c r="B568" s="1023">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22"/>
      <c r="AD568" s="1022"/>
      <c r="AE568" s="1022"/>
      <c r="AF568" s="1022"/>
      <c r="AG568" s="1022"/>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23">
        <v>5</v>
      </c>
      <c r="B569" s="1023">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22"/>
      <c r="AD569" s="1022"/>
      <c r="AE569" s="1022"/>
      <c r="AF569" s="1022"/>
      <c r="AG569" s="1022"/>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23">
        <v>6</v>
      </c>
      <c r="B570" s="1023">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22"/>
      <c r="AD570" s="1022"/>
      <c r="AE570" s="1022"/>
      <c r="AF570" s="1022"/>
      <c r="AG570" s="1022"/>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23">
        <v>7</v>
      </c>
      <c r="B571" s="1023">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22"/>
      <c r="AD571" s="1022"/>
      <c r="AE571" s="1022"/>
      <c r="AF571" s="1022"/>
      <c r="AG571" s="1022"/>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23">
        <v>8</v>
      </c>
      <c r="B572" s="1023">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22"/>
      <c r="AD572" s="1022"/>
      <c r="AE572" s="1022"/>
      <c r="AF572" s="1022"/>
      <c r="AG572" s="1022"/>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23">
        <v>9</v>
      </c>
      <c r="B573" s="1023">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22"/>
      <c r="AD573" s="1022"/>
      <c r="AE573" s="1022"/>
      <c r="AF573" s="1022"/>
      <c r="AG573" s="1022"/>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23">
        <v>10</v>
      </c>
      <c r="B574" s="1023">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22"/>
      <c r="AD574" s="1022"/>
      <c r="AE574" s="1022"/>
      <c r="AF574" s="1022"/>
      <c r="AG574" s="1022"/>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23">
        <v>11</v>
      </c>
      <c r="B575" s="1023">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22"/>
      <c r="AD575" s="1022"/>
      <c r="AE575" s="1022"/>
      <c r="AF575" s="1022"/>
      <c r="AG575" s="1022"/>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23">
        <v>12</v>
      </c>
      <c r="B576" s="1023">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22"/>
      <c r="AD576" s="1022"/>
      <c r="AE576" s="1022"/>
      <c r="AF576" s="1022"/>
      <c r="AG576" s="1022"/>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23">
        <v>13</v>
      </c>
      <c r="B577" s="1023">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22"/>
      <c r="AD577" s="1022"/>
      <c r="AE577" s="1022"/>
      <c r="AF577" s="1022"/>
      <c r="AG577" s="1022"/>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23">
        <v>14</v>
      </c>
      <c r="B578" s="1023">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22"/>
      <c r="AD578" s="1022"/>
      <c r="AE578" s="1022"/>
      <c r="AF578" s="1022"/>
      <c r="AG578" s="1022"/>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23">
        <v>15</v>
      </c>
      <c r="B579" s="1023">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22"/>
      <c r="AD579" s="1022"/>
      <c r="AE579" s="1022"/>
      <c r="AF579" s="1022"/>
      <c r="AG579" s="1022"/>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23">
        <v>16</v>
      </c>
      <c r="B580" s="1023">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22"/>
      <c r="AD580" s="1022"/>
      <c r="AE580" s="1022"/>
      <c r="AF580" s="1022"/>
      <c r="AG580" s="1022"/>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23">
        <v>17</v>
      </c>
      <c r="B581" s="1023">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22"/>
      <c r="AD581" s="1022"/>
      <c r="AE581" s="1022"/>
      <c r="AF581" s="1022"/>
      <c r="AG581" s="1022"/>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23">
        <v>18</v>
      </c>
      <c r="B582" s="1023">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22"/>
      <c r="AD582" s="1022"/>
      <c r="AE582" s="1022"/>
      <c r="AF582" s="1022"/>
      <c r="AG582" s="1022"/>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23">
        <v>19</v>
      </c>
      <c r="B583" s="1023">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22"/>
      <c r="AD583" s="1022"/>
      <c r="AE583" s="1022"/>
      <c r="AF583" s="1022"/>
      <c r="AG583" s="1022"/>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23">
        <v>20</v>
      </c>
      <c r="B584" s="1023">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22"/>
      <c r="AD584" s="1022"/>
      <c r="AE584" s="1022"/>
      <c r="AF584" s="1022"/>
      <c r="AG584" s="1022"/>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23">
        <v>21</v>
      </c>
      <c r="B585" s="1023">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22"/>
      <c r="AD585" s="1022"/>
      <c r="AE585" s="1022"/>
      <c r="AF585" s="1022"/>
      <c r="AG585" s="1022"/>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23">
        <v>22</v>
      </c>
      <c r="B586" s="1023">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22"/>
      <c r="AD586" s="1022"/>
      <c r="AE586" s="1022"/>
      <c r="AF586" s="1022"/>
      <c r="AG586" s="1022"/>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23">
        <v>23</v>
      </c>
      <c r="B587" s="1023">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22"/>
      <c r="AD587" s="1022"/>
      <c r="AE587" s="1022"/>
      <c r="AF587" s="1022"/>
      <c r="AG587" s="1022"/>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23">
        <v>24</v>
      </c>
      <c r="B588" s="1023">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22"/>
      <c r="AD588" s="1022"/>
      <c r="AE588" s="1022"/>
      <c r="AF588" s="1022"/>
      <c r="AG588" s="1022"/>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23">
        <v>25</v>
      </c>
      <c r="B589" s="1023">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22"/>
      <c r="AD589" s="1022"/>
      <c r="AE589" s="1022"/>
      <c r="AF589" s="1022"/>
      <c r="AG589" s="1022"/>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23">
        <v>26</v>
      </c>
      <c r="B590" s="1023">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22"/>
      <c r="AD590" s="1022"/>
      <c r="AE590" s="1022"/>
      <c r="AF590" s="1022"/>
      <c r="AG590" s="1022"/>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23">
        <v>27</v>
      </c>
      <c r="B591" s="1023">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22"/>
      <c r="AD591" s="1022"/>
      <c r="AE591" s="1022"/>
      <c r="AF591" s="1022"/>
      <c r="AG591" s="1022"/>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23">
        <v>28</v>
      </c>
      <c r="B592" s="1023">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22"/>
      <c r="AD592" s="1022"/>
      <c r="AE592" s="1022"/>
      <c r="AF592" s="1022"/>
      <c r="AG592" s="1022"/>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23">
        <v>29</v>
      </c>
      <c r="B593" s="1023">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22"/>
      <c r="AD593" s="1022"/>
      <c r="AE593" s="1022"/>
      <c r="AF593" s="1022"/>
      <c r="AG593" s="1022"/>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23">
        <v>30</v>
      </c>
      <c r="B594" s="1023">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22"/>
      <c r="AD594" s="1022"/>
      <c r="AE594" s="1022"/>
      <c r="AF594" s="1022"/>
      <c r="AG594" s="1022"/>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8" t="s">
        <v>295</v>
      </c>
      <c r="K597" s="110"/>
      <c r="L597" s="110"/>
      <c r="M597" s="110"/>
      <c r="N597" s="110"/>
      <c r="O597" s="110"/>
      <c r="P597" s="336" t="s">
        <v>27</v>
      </c>
      <c r="Q597" s="336"/>
      <c r="R597" s="336"/>
      <c r="S597" s="336"/>
      <c r="T597" s="336"/>
      <c r="U597" s="336"/>
      <c r="V597" s="336"/>
      <c r="W597" s="336"/>
      <c r="X597" s="336"/>
      <c r="Y597" s="346" t="s">
        <v>347</v>
      </c>
      <c r="Z597" s="347"/>
      <c r="AA597" s="347"/>
      <c r="AB597" s="347"/>
      <c r="AC597" s="278" t="s">
        <v>332</v>
      </c>
      <c r="AD597" s="278"/>
      <c r="AE597" s="278"/>
      <c r="AF597" s="278"/>
      <c r="AG597" s="278"/>
      <c r="AH597" s="346" t="s">
        <v>257</v>
      </c>
      <c r="AI597" s="348"/>
      <c r="AJ597" s="348"/>
      <c r="AK597" s="348"/>
      <c r="AL597" s="348" t="s">
        <v>21</v>
      </c>
      <c r="AM597" s="348"/>
      <c r="AN597" s="348"/>
      <c r="AO597" s="427"/>
      <c r="AP597" s="428" t="s">
        <v>296</v>
      </c>
      <c r="AQ597" s="428"/>
      <c r="AR597" s="428"/>
      <c r="AS597" s="428"/>
      <c r="AT597" s="428"/>
      <c r="AU597" s="428"/>
      <c r="AV597" s="428"/>
      <c r="AW597" s="428"/>
      <c r="AX597" s="428"/>
      <c r="AY597" s="34">
        <f t="shared" ref="AY597:AY598" si="15">$AY$595</f>
        <v>0</v>
      </c>
    </row>
    <row r="598" spans="1:51" ht="26.25" customHeight="1" x14ac:dyDescent="0.15">
      <c r="A598" s="1023">
        <v>1</v>
      </c>
      <c r="B598" s="1023">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22"/>
      <c r="AD598" s="1022"/>
      <c r="AE598" s="1022"/>
      <c r="AF598" s="1022"/>
      <c r="AG598" s="1022"/>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23">
        <v>2</v>
      </c>
      <c r="B599" s="1023">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22"/>
      <c r="AD599" s="1022"/>
      <c r="AE599" s="1022"/>
      <c r="AF599" s="1022"/>
      <c r="AG599" s="1022"/>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23">
        <v>3</v>
      </c>
      <c r="B600" s="1023">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22"/>
      <c r="AD600" s="1022"/>
      <c r="AE600" s="1022"/>
      <c r="AF600" s="1022"/>
      <c r="AG600" s="1022"/>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23">
        <v>4</v>
      </c>
      <c r="B601" s="1023">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22"/>
      <c r="AD601" s="1022"/>
      <c r="AE601" s="1022"/>
      <c r="AF601" s="1022"/>
      <c r="AG601" s="1022"/>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23">
        <v>5</v>
      </c>
      <c r="B602" s="1023">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22"/>
      <c r="AD602" s="1022"/>
      <c r="AE602" s="1022"/>
      <c r="AF602" s="1022"/>
      <c r="AG602" s="1022"/>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23">
        <v>6</v>
      </c>
      <c r="B603" s="1023">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22"/>
      <c r="AD603" s="1022"/>
      <c r="AE603" s="1022"/>
      <c r="AF603" s="1022"/>
      <c r="AG603" s="1022"/>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23">
        <v>7</v>
      </c>
      <c r="B604" s="1023">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22"/>
      <c r="AD604" s="1022"/>
      <c r="AE604" s="1022"/>
      <c r="AF604" s="1022"/>
      <c r="AG604" s="1022"/>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23">
        <v>8</v>
      </c>
      <c r="B605" s="1023">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22"/>
      <c r="AD605" s="1022"/>
      <c r="AE605" s="1022"/>
      <c r="AF605" s="1022"/>
      <c r="AG605" s="1022"/>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23">
        <v>9</v>
      </c>
      <c r="B606" s="1023">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22"/>
      <c r="AD606" s="1022"/>
      <c r="AE606" s="1022"/>
      <c r="AF606" s="1022"/>
      <c r="AG606" s="1022"/>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23">
        <v>10</v>
      </c>
      <c r="B607" s="1023">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22"/>
      <c r="AD607" s="1022"/>
      <c r="AE607" s="1022"/>
      <c r="AF607" s="1022"/>
      <c r="AG607" s="1022"/>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23">
        <v>11</v>
      </c>
      <c r="B608" s="1023">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22"/>
      <c r="AD608" s="1022"/>
      <c r="AE608" s="1022"/>
      <c r="AF608" s="1022"/>
      <c r="AG608" s="1022"/>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23">
        <v>12</v>
      </c>
      <c r="B609" s="1023">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22"/>
      <c r="AD609" s="1022"/>
      <c r="AE609" s="1022"/>
      <c r="AF609" s="1022"/>
      <c r="AG609" s="1022"/>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23">
        <v>13</v>
      </c>
      <c r="B610" s="1023">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22"/>
      <c r="AD610" s="1022"/>
      <c r="AE610" s="1022"/>
      <c r="AF610" s="1022"/>
      <c r="AG610" s="1022"/>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23">
        <v>14</v>
      </c>
      <c r="B611" s="1023">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22"/>
      <c r="AD611" s="1022"/>
      <c r="AE611" s="1022"/>
      <c r="AF611" s="1022"/>
      <c r="AG611" s="1022"/>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23">
        <v>15</v>
      </c>
      <c r="B612" s="1023">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22"/>
      <c r="AD612" s="1022"/>
      <c r="AE612" s="1022"/>
      <c r="AF612" s="1022"/>
      <c r="AG612" s="1022"/>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23">
        <v>16</v>
      </c>
      <c r="B613" s="1023">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22"/>
      <c r="AD613" s="1022"/>
      <c r="AE613" s="1022"/>
      <c r="AF613" s="1022"/>
      <c r="AG613" s="1022"/>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23">
        <v>17</v>
      </c>
      <c r="B614" s="1023">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22"/>
      <c r="AD614" s="1022"/>
      <c r="AE614" s="1022"/>
      <c r="AF614" s="1022"/>
      <c r="AG614" s="1022"/>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23">
        <v>18</v>
      </c>
      <c r="B615" s="1023">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22"/>
      <c r="AD615" s="1022"/>
      <c r="AE615" s="1022"/>
      <c r="AF615" s="1022"/>
      <c r="AG615" s="1022"/>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23">
        <v>19</v>
      </c>
      <c r="B616" s="1023">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22"/>
      <c r="AD616" s="1022"/>
      <c r="AE616" s="1022"/>
      <c r="AF616" s="1022"/>
      <c r="AG616" s="1022"/>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23">
        <v>20</v>
      </c>
      <c r="B617" s="1023">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22"/>
      <c r="AD617" s="1022"/>
      <c r="AE617" s="1022"/>
      <c r="AF617" s="1022"/>
      <c r="AG617" s="1022"/>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23">
        <v>21</v>
      </c>
      <c r="B618" s="1023">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22"/>
      <c r="AD618" s="1022"/>
      <c r="AE618" s="1022"/>
      <c r="AF618" s="1022"/>
      <c r="AG618" s="1022"/>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23">
        <v>22</v>
      </c>
      <c r="B619" s="1023">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22"/>
      <c r="AD619" s="1022"/>
      <c r="AE619" s="1022"/>
      <c r="AF619" s="1022"/>
      <c r="AG619" s="1022"/>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23">
        <v>23</v>
      </c>
      <c r="B620" s="1023">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22"/>
      <c r="AD620" s="1022"/>
      <c r="AE620" s="1022"/>
      <c r="AF620" s="1022"/>
      <c r="AG620" s="1022"/>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23">
        <v>24</v>
      </c>
      <c r="B621" s="1023">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22"/>
      <c r="AD621" s="1022"/>
      <c r="AE621" s="1022"/>
      <c r="AF621" s="1022"/>
      <c r="AG621" s="1022"/>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23">
        <v>25</v>
      </c>
      <c r="B622" s="1023">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22"/>
      <c r="AD622" s="1022"/>
      <c r="AE622" s="1022"/>
      <c r="AF622" s="1022"/>
      <c r="AG622" s="1022"/>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23">
        <v>26</v>
      </c>
      <c r="B623" s="1023">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22"/>
      <c r="AD623" s="1022"/>
      <c r="AE623" s="1022"/>
      <c r="AF623" s="1022"/>
      <c r="AG623" s="1022"/>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23">
        <v>27</v>
      </c>
      <c r="B624" s="1023">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22"/>
      <c r="AD624" s="1022"/>
      <c r="AE624" s="1022"/>
      <c r="AF624" s="1022"/>
      <c r="AG624" s="1022"/>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23">
        <v>28</v>
      </c>
      <c r="B625" s="1023">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22"/>
      <c r="AD625" s="1022"/>
      <c r="AE625" s="1022"/>
      <c r="AF625" s="1022"/>
      <c r="AG625" s="1022"/>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23">
        <v>29</v>
      </c>
      <c r="B626" s="1023">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22"/>
      <c r="AD626" s="1022"/>
      <c r="AE626" s="1022"/>
      <c r="AF626" s="1022"/>
      <c r="AG626" s="1022"/>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23">
        <v>30</v>
      </c>
      <c r="B627" s="1023">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22"/>
      <c r="AD627" s="1022"/>
      <c r="AE627" s="1022"/>
      <c r="AF627" s="1022"/>
      <c r="AG627" s="1022"/>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8" t="s">
        <v>295</v>
      </c>
      <c r="K630" s="110"/>
      <c r="L630" s="110"/>
      <c r="M630" s="110"/>
      <c r="N630" s="110"/>
      <c r="O630" s="110"/>
      <c r="P630" s="336" t="s">
        <v>27</v>
      </c>
      <c r="Q630" s="336"/>
      <c r="R630" s="336"/>
      <c r="S630" s="336"/>
      <c r="T630" s="336"/>
      <c r="U630" s="336"/>
      <c r="V630" s="336"/>
      <c r="W630" s="336"/>
      <c r="X630" s="336"/>
      <c r="Y630" s="346" t="s">
        <v>347</v>
      </c>
      <c r="Z630" s="347"/>
      <c r="AA630" s="347"/>
      <c r="AB630" s="347"/>
      <c r="AC630" s="278" t="s">
        <v>332</v>
      </c>
      <c r="AD630" s="278"/>
      <c r="AE630" s="278"/>
      <c r="AF630" s="278"/>
      <c r="AG630" s="278"/>
      <c r="AH630" s="346" t="s">
        <v>257</v>
      </c>
      <c r="AI630" s="348"/>
      <c r="AJ630" s="348"/>
      <c r="AK630" s="348"/>
      <c r="AL630" s="348" t="s">
        <v>21</v>
      </c>
      <c r="AM630" s="348"/>
      <c r="AN630" s="348"/>
      <c r="AO630" s="427"/>
      <c r="AP630" s="428" t="s">
        <v>296</v>
      </c>
      <c r="AQ630" s="428"/>
      <c r="AR630" s="428"/>
      <c r="AS630" s="428"/>
      <c r="AT630" s="428"/>
      <c r="AU630" s="428"/>
      <c r="AV630" s="428"/>
      <c r="AW630" s="428"/>
      <c r="AX630" s="428"/>
      <c r="AY630" s="34">
        <f t="shared" ref="AY630:AY631" si="16">$AY$628</f>
        <v>0</v>
      </c>
    </row>
    <row r="631" spans="1:51" ht="26.25" customHeight="1" x14ac:dyDescent="0.15">
      <c r="A631" s="1023">
        <v>1</v>
      </c>
      <c r="B631" s="1023">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22"/>
      <c r="AD631" s="1022"/>
      <c r="AE631" s="1022"/>
      <c r="AF631" s="1022"/>
      <c r="AG631" s="1022"/>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23">
        <v>2</v>
      </c>
      <c r="B632" s="1023">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22"/>
      <c r="AD632" s="1022"/>
      <c r="AE632" s="1022"/>
      <c r="AF632" s="1022"/>
      <c r="AG632" s="1022"/>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23">
        <v>3</v>
      </c>
      <c r="B633" s="1023">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22"/>
      <c r="AD633" s="1022"/>
      <c r="AE633" s="1022"/>
      <c r="AF633" s="1022"/>
      <c r="AG633" s="1022"/>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23">
        <v>4</v>
      </c>
      <c r="B634" s="1023">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22"/>
      <c r="AD634" s="1022"/>
      <c r="AE634" s="1022"/>
      <c r="AF634" s="1022"/>
      <c r="AG634" s="1022"/>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23">
        <v>5</v>
      </c>
      <c r="B635" s="1023">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22"/>
      <c r="AD635" s="1022"/>
      <c r="AE635" s="1022"/>
      <c r="AF635" s="1022"/>
      <c r="AG635" s="1022"/>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23">
        <v>6</v>
      </c>
      <c r="B636" s="1023">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22"/>
      <c r="AD636" s="1022"/>
      <c r="AE636" s="1022"/>
      <c r="AF636" s="1022"/>
      <c r="AG636" s="1022"/>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23">
        <v>7</v>
      </c>
      <c r="B637" s="1023">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22"/>
      <c r="AD637" s="1022"/>
      <c r="AE637" s="1022"/>
      <c r="AF637" s="1022"/>
      <c r="AG637" s="1022"/>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23">
        <v>8</v>
      </c>
      <c r="B638" s="1023">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22"/>
      <c r="AD638" s="1022"/>
      <c r="AE638" s="1022"/>
      <c r="AF638" s="1022"/>
      <c r="AG638" s="1022"/>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23">
        <v>9</v>
      </c>
      <c r="B639" s="1023">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22"/>
      <c r="AD639" s="1022"/>
      <c r="AE639" s="1022"/>
      <c r="AF639" s="1022"/>
      <c r="AG639" s="1022"/>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23">
        <v>10</v>
      </c>
      <c r="B640" s="1023">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22"/>
      <c r="AD640" s="1022"/>
      <c r="AE640" s="1022"/>
      <c r="AF640" s="1022"/>
      <c r="AG640" s="1022"/>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23">
        <v>11</v>
      </c>
      <c r="B641" s="1023">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22"/>
      <c r="AD641" s="1022"/>
      <c r="AE641" s="1022"/>
      <c r="AF641" s="1022"/>
      <c r="AG641" s="1022"/>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23">
        <v>12</v>
      </c>
      <c r="B642" s="1023">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22"/>
      <c r="AD642" s="1022"/>
      <c r="AE642" s="1022"/>
      <c r="AF642" s="1022"/>
      <c r="AG642" s="1022"/>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23">
        <v>13</v>
      </c>
      <c r="B643" s="1023">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22"/>
      <c r="AD643" s="1022"/>
      <c r="AE643" s="1022"/>
      <c r="AF643" s="1022"/>
      <c r="AG643" s="1022"/>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23">
        <v>14</v>
      </c>
      <c r="B644" s="1023">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22"/>
      <c r="AD644" s="1022"/>
      <c r="AE644" s="1022"/>
      <c r="AF644" s="1022"/>
      <c r="AG644" s="1022"/>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23">
        <v>15</v>
      </c>
      <c r="B645" s="1023">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22"/>
      <c r="AD645" s="1022"/>
      <c r="AE645" s="1022"/>
      <c r="AF645" s="1022"/>
      <c r="AG645" s="1022"/>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23">
        <v>16</v>
      </c>
      <c r="B646" s="1023">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22"/>
      <c r="AD646" s="1022"/>
      <c r="AE646" s="1022"/>
      <c r="AF646" s="1022"/>
      <c r="AG646" s="1022"/>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23">
        <v>17</v>
      </c>
      <c r="B647" s="1023">
        <v>1</v>
      </c>
      <c r="C647" s="419"/>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22"/>
      <c r="AD647" s="1022"/>
      <c r="AE647" s="1022"/>
      <c r="AF647" s="1022"/>
      <c r="AG647" s="1022"/>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23">
        <v>18</v>
      </c>
      <c r="B648" s="1023">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22"/>
      <c r="AD648" s="1022"/>
      <c r="AE648" s="1022"/>
      <c r="AF648" s="1022"/>
      <c r="AG648" s="1022"/>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23">
        <v>19</v>
      </c>
      <c r="B649" s="1023">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22"/>
      <c r="AD649" s="1022"/>
      <c r="AE649" s="1022"/>
      <c r="AF649" s="1022"/>
      <c r="AG649" s="1022"/>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23">
        <v>20</v>
      </c>
      <c r="B650" s="1023">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22"/>
      <c r="AD650" s="1022"/>
      <c r="AE650" s="1022"/>
      <c r="AF650" s="1022"/>
      <c r="AG650" s="1022"/>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23">
        <v>21</v>
      </c>
      <c r="B651" s="1023">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22"/>
      <c r="AD651" s="1022"/>
      <c r="AE651" s="1022"/>
      <c r="AF651" s="1022"/>
      <c r="AG651" s="1022"/>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23">
        <v>22</v>
      </c>
      <c r="B652" s="1023">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22"/>
      <c r="AD652" s="1022"/>
      <c r="AE652" s="1022"/>
      <c r="AF652" s="1022"/>
      <c r="AG652" s="1022"/>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23">
        <v>23</v>
      </c>
      <c r="B653" s="1023">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22"/>
      <c r="AD653" s="1022"/>
      <c r="AE653" s="1022"/>
      <c r="AF653" s="1022"/>
      <c r="AG653" s="1022"/>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23">
        <v>24</v>
      </c>
      <c r="B654" s="1023">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22"/>
      <c r="AD654" s="1022"/>
      <c r="AE654" s="1022"/>
      <c r="AF654" s="1022"/>
      <c r="AG654" s="1022"/>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23">
        <v>25</v>
      </c>
      <c r="B655" s="1023">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22"/>
      <c r="AD655" s="1022"/>
      <c r="AE655" s="1022"/>
      <c r="AF655" s="1022"/>
      <c r="AG655" s="1022"/>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23">
        <v>26</v>
      </c>
      <c r="B656" s="1023">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22"/>
      <c r="AD656" s="1022"/>
      <c r="AE656" s="1022"/>
      <c r="AF656" s="1022"/>
      <c r="AG656" s="1022"/>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23">
        <v>27</v>
      </c>
      <c r="B657" s="1023">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22"/>
      <c r="AD657" s="1022"/>
      <c r="AE657" s="1022"/>
      <c r="AF657" s="1022"/>
      <c r="AG657" s="1022"/>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23">
        <v>28</v>
      </c>
      <c r="B658" s="1023">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22"/>
      <c r="AD658" s="1022"/>
      <c r="AE658" s="1022"/>
      <c r="AF658" s="1022"/>
      <c r="AG658" s="1022"/>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23">
        <v>29</v>
      </c>
      <c r="B659" s="1023">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22"/>
      <c r="AD659" s="1022"/>
      <c r="AE659" s="1022"/>
      <c r="AF659" s="1022"/>
      <c r="AG659" s="1022"/>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23">
        <v>30</v>
      </c>
      <c r="B660" s="1023">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22"/>
      <c r="AD660" s="1022"/>
      <c r="AE660" s="1022"/>
      <c r="AF660" s="1022"/>
      <c r="AG660" s="1022"/>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8" t="s">
        <v>295</v>
      </c>
      <c r="K663" s="110"/>
      <c r="L663" s="110"/>
      <c r="M663" s="110"/>
      <c r="N663" s="110"/>
      <c r="O663" s="110"/>
      <c r="P663" s="336" t="s">
        <v>27</v>
      </c>
      <c r="Q663" s="336"/>
      <c r="R663" s="336"/>
      <c r="S663" s="336"/>
      <c r="T663" s="336"/>
      <c r="U663" s="336"/>
      <c r="V663" s="336"/>
      <c r="W663" s="336"/>
      <c r="X663" s="336"/>
      <c r="Y663" s="346" t="s">
        <v>347</v>
      </c>
      <c r="Z663" s="347"/>
      <c r="AA663" s="347"/>
      <c r="AB663" s="347"/>
      <c r="AC663" s="278" t="s">
        <v>332</v>
      </c>
      <c r="AD663" s="278"/>
      <c r="AE663" s="278"/>
      <c r="AF663" s="278"/>
      <c r="AG663" s="278"/>
      <c r="AH663" s="346" t="s">
        <v>257</v>
      </c>
      <c r="AI663" s="348"/>
      <c r="AJ663" s="348"/>
      <c r="AK663" s="348"/>
      <c r="AL663" s="348" t="s">
        <v>21</v>
      </c>
      <c r="AM663" s="348"/>
      <c r="AN663" s="348"/>
      <c r="AO663" s="427"/>
      <c r="AP663" s="428" t="s">
        <v>296</v>
      </c>
      <c r="AQ663" s="428"/>
      <c r="AR663" s="428"/>
      <c r="AS663" s="428"/>
      <c r="AT663" s="428"/>
      <c r="AU663" s="428"/>
      <c r="AV663" s="428"/>
      <c r="AW663" s="428"/>
      <c r="AX663" s="428"/>
      <c r="AY663" s="34">
        <f t="shared" ref="AY663:AY664" si="17">$AY$661</f>
        <v>0</v>
      </c>
    </row>
    <row r="664" spans="1:51" ht="26.25" customHeight="1" x14ac:dyDescent="0.15">
      <c r="A664" s="1023">
        <v>1</v>
      </c>
      <c r="B664" s="1023">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22"/>
      <c r="AD664" s="1022"/>
      <c r="AE664" s="1022"/>
      <c r="AF664" s="1022"/>
      <c r="AG664" s="1022"/>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23">
        <v>2</v>
      </c>
      <c r="B665" s="1023">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22"/>
      <c r="AD665" s="1022"/>
      <c r="AE665" s="1022"/>
      <c r="AF665" s="1022"/>
      <c r="AG665" s="1022"/>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23">
        <v>3</v>
      </c>
      <c r="B666" s="1023">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22"/>
      <c r="AD666" s="1022"/>
      <c r="AE666" s="1022"/>
      <c r="AF666" s="1022"/>
      <c r="AG666" s="1022"/>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23">
        <v>4</v>
      </c>
      <c r="B667" s="1023">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22"/>
      <c r="AD667" s="1022"/>
      <c r="AE667" s="1022"/>
      <c r="AF667" s="1022"/>
      <c r="AG667" s="1022"/>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23">
        <v>5</v>
      </c>
      <c r="B668" s="1023">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22"/>
      <c r="AD668" s="1022"/>
      <c r="AE668" s="1022"/>
      <c r="AF668" s="1022"/>
      <c r="AG668" s="1022"/>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23">
        <v>6</v>
      </c>
      <c r="B669" s="1023">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22"/>
      <c r="AD669" s="1022"/>
      <c r="AE669" s="1022"/>
      <c r="AF669" s="1022"/>
      <c r="AG669" s="1022"/>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23">
        <v>7</v>
      </c>
      <c r="B670" s="1023">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22"/>
      <c r="AD670" s="1022"/>
      <c r="AE670" s="1022"/>
      <c r="AF670" s="1022"/>
      <c r="AG670" s="1022"/>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23">
        <v>8</v>
      </c>
      <c r="B671" s="1023">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22"/>
      <c r="AD671" s="1022"/>
      <c r="AE671" s="1022"/>
      <c r="AF671" s="1022"/>
      <c r="AG671" s="1022"/>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23">
        <v>9</v>
      </c>
      <c r="B672" s="1023">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22"/>
      <c r="AD672" s="1022"/>
      <c r="AE672" s="1022"/>
      <c r="AF672" s="1022"/>
      <c r="AG672" s="1022"/>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23">
        <v>10</v>
      </c>
      <c r="B673" s="1023">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22"/>
      <c r="AD673" s="1022"/>
      <c r="AE673" s="1022"/>
      <c r="AF673" s="1022"/>
      <c r="AG673" s="1022"/>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23">
        <v>11</v>
      </c>
      <c r="B674" s="1023">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22"/>
      <c r="AD674" s="1022"/>
      <c r="AE674" s="1022"/>
      <c r="AF674" s="1022"/>
      <c r="AG674" s="1022"/>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23">
        <v>12</v>
      </c>
      <c r="B675" s="1023">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22"/>
      <c r="AD675" s="1022"/>
      <c r="AE675" s="1022"/>
      <c r="AF675" s="1022"/>
      <c r="AG675" s="1022"/>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23">
        <v>13</v>
      </c>
      <c r="B676" s="1023">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22"/>
      <c r="AD676" s="1022"/>
      <c r="AE676" s="1022"/>
      <c r="AF676" s="1022"/>
      <c r="AG676" s="1022"/>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23">
        <v>14</v>
      </c>
      <c r="B677" s="1023">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22"/>
      <c r="AD677" s="1022"/>
      <c r="AE677" s="1022"/>
      <c r="AF677" s="1022"/>
      <c r="AG677" s="1022"/>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23">
        <v>15</v>
      </c>
      <c r="B678" s="1023">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22"/>
      <c r="AD678" s="1022"/>
      <c r="AE678" s="1022"/>
      <c r="AF678" s="1022"/>
      <c r="AG678" s="1022"/>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23">
        <v>16</v>
      </c>
      <c r="B679" s="1023">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22"/>
      <c r="AD679" s="1022"/>
      <c r="AE679" s="1022"/>
      <c r="AF679" s="1022"/>
      <c r="AG679" s="1022"/>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23">
        <v>17</v>
      </c>
      <c r="B680" s="1023">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22"/>
      <c r="AD680" s="1022"/>
      <c r="AE680" s="1022"/>
      <c r="AF680" s="1022"/>
      <c r="AG680" s="1022"/>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23">
        <v>18</v>
      </c>
      <c r="B681" s="1023">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22"/>
      <c r="AD681" s="1022"/>
      <c r="AE681" s="1022"/>
      <c r="AF681" s="1022"/>
      <c r="AG681" s="1022"/>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23">
        <v>19</v>
      </c>
      <c r="B682" s="1023">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22"/>
      <c r="AD682" s="1022"/>
      <c r="AE682" s="1022"/>
      <c r="AF682" s="1022"/>
      <c r="AG682" s="1022"/>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23">
        <v>20</v>
      </c>
      <c r="B683" s="1023">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22"/>
      <c r="AD683" s="1022"/>
      <c r="AE683" s="1022"/>
      <c r="AF683" s="1022"/>
      <c r="AG683" s="1022"/>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23">
        <v>21</v>
      </c>
      <c r="B684" s="1023">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22"/>
      <c r="AD684" s="1022"/>
      <c r="AE684" s="1022"/>
      <c r="AF684" s="1022"/>
      <c r="AG684" s="1022"/>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23">
        <v>22</v>
      </c>
      <c r="B685" s="1023">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22"/>
      <c r="AD685" s="1022"/>
      <c r="AE685" s="1022"/>
      <c r="AF685" s="1022"/>
      <c r="AG685" s="1022"/>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23">
        <v>23</v>
      </c>
      <c r="B686" s="1023">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22"/>
      <c r="AD686" s="1022"/>
      <c r="AE686" s="1022"/>
      <c r="AF686" s="1022"/>
      <c r="AG686" s="1022"/>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23">
        <v>24</v>
      </c>
      <c r="B687" s="1023">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22"/>
      <c r="AD687" s="1022"/>
      <c r="AE687" s="1022"/>
      <c r="AF687" s="1022"/>
      <c r="AG687" s="1022"/>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23">
        <v>25</v>
      </c>
      <c r="B688" s="1023">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22"/>
      <c r="AD688" s="1022"/>
      <c r="AE688" s="1022"/>
      <c r="AF688" s="1022"/>
      <c r="AG688" s="1022"/>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23">
        <v>26</v>
      </c>
      <c r="B689" s="1023">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22"/>
      <c r="AD689" s="1022"/>
      <c r="AE689" s="1022"/>
      <c r="AF689" s="1022"/>
      <c r="AG689" s="1022"/>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23">
        <v>27</v>
      </c>
      <c r="B690" s="1023">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22"/>
      <c r="AD690" s="1022"/>
      <c r="AE690" s="1022"/>
      <c r="AF690" s="1022"/>
      <c r="AG690" s="1022"/>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23">
        <v>28</v>
      </c>
      <c r="B691" s="1023">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22"/>
      <c r="AD691" s="1022"/>
      <c r="AE691" s="1022"/>
      <c r="AF691" s="1022"/>
      <c r="AG691" s="1022"/>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23">
        <v>29</v>
      </c>
      <c r="B692" s="1023">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22"/>
      <c r="AD692" s="1022"/>
      <c r="AE692" s="1022"/>
      <c r="AF692" s="1022"/>
      <c r="AG692" s="1022"/>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23">
        <v>30</v>
      </c>
      <c r="B693" s="1023">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22"/>
      <c r="AD693" s="1022"/>
      <c r="AE693" s="1022"/>
      <c r="AF693" s="1022"/>
      <c r="AG693" s="1022"/>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8" t="s">
        <v>295</v>
      </c>
      <c r="K696" s="110"/>
      <c r="L696" s="110"/>
      <c r="M696" s="110"/>
      <c r="N696" s="110"/>
      <c r="O696" s="110"/>
      <c r="P696" s="336" t="s">
        <v>27</v>
      </c>
      <c r="Q696" s="336"/>
      <c r="R696" s="336"/>
      <c r="S696" s="336"/>
      <c r="T696" s="336"/>
      <c r="U696" s="336"/>
      <c r="V696" s="336"/>
      <c r="W696" s="336"/>
      <c r="X696" s="336"/>
      <c r="Y696" s="346" t="s">
        <v>347</v>
      </c>
      <c r="Z696" s="347"/>
      <c r="AA696" s="347"/>
      <c r="AB696" s="347"/>
      <c r="AC696" s="278" t="s">
        <v>332</v>
      </c>
      <c r="AD696" s="278"/>
      <c r="AE696" s="278"/>
      <c r="AF696" s="278"/>
      <c r="AG696" s="278"/>
      <c r="AH696" s="346" t="s">
        <v>257</v>
      </c>
      <c r="AI696" s="348"/>
      <c r="AJ696" s="348"/>
      <c r="AK696" s="348"/>
      <c r="AL696" s="348" t="s">
        <v>21</v>
      </c>
      <c r="AM696" s="348"/>
      <c r="AN696" s="348"/>
      <c r="AO696" s="427"/>
      <c r="AP696" s="428" t="s">
        <v>296</v>
      </c>
      <c r="AQ696" s="428"/>
      <c r="AR696" s="428"/>
      <c r="AS696" s="428"/>
      <c r="AT696" s="428"/>
      <c r="AU696" s="428"/>
      <c r="AV696" s="428"/>
      <c r="AW696" s="428"/>
      <c r="AX696" s="428"/>
      <c r="AY696" s="34">
        <f t="shared" ref="AY696:AY697" si="18">$AY$694</f>
        <v>0</v>
      </c>
    </row>
    <row r="697" spans="1:51" ht="26.25" customHeight="1" x14ac:dyDescent="0.15">
      <c r="A697" s="1023">
        <v>1</v>
      </c>
      <c r="B697" s="1023">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22"/>
      <c r="AD697" s="1022"/>
      <c r="AE697" s="1022"/>
      <c r="AF697" s="1022"/>
      <c r="AG697" s="1022"/>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23">
        <v>2</v>
      </c>
      <c r="B698" s="1023">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22"/>
      <c r="AD698" s="1022"/>
      <c r="AE698" s="1022"/>
      <c r="AF698" s="1022"/>
      <c r="AG698" s="1022"/>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23">
        <v>3</v>
      </c>
      <c r="B699" s="1023">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22"/>
      <c r="AD699" s="1022"/>
      <c r="AE699" s="1022"/>
      <c r="AF699" s="1022"/>
      <c r="AG699" s="1022"/>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23">
        <v>4</v>
      </c>
      <c r="B700" s="1023">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22"/>
      <c r="AD700" s="1022"/>
      <c r="AE700" s="1022"/>
      <c r="AF700" s="1022"/>
      <c r="AG700" s="1022"/>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23">
        <v>5</v>
      </c>
      <c r="B701" s="1023">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22"/>
      <c r="AD701" s="1022"/>
      <c r="AE701" s="1022"/>
      <c r="AF701" s="1022"/>
      <c r="AG701" s="1022"/>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23">
        <v>6</v>
      </c>
      <c r="B702" s="1023">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22"/>
      <c r="AD702" s="1022"/>
      <c r="AE702" s="1022"/>
      <c r="AF702" s="1022"/>
      <c r="AG702" s="1022"/>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23">
        <v>7</v>
      </c>
      <c r="B703" s="1023">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22"/>
      <c r="AD703" s="1022"/>
      <c r="AE703" s="1022"/>
      <c r="AF703" s="1022"/>
      <c r="AG703" s="1022"/>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23">
        <v>8</v>
      </c>
      <c r="B704" s="1023">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22"/>
      <c r="AD704" s="1022"/>
      <c r="AE704" s="1022"/>
      <c r="AF704" s="1022"/>
      <c r="AG704" s="1022"/>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23">
        <v>9</v>
      </c>
      <c r="B705" s="1023">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22"/>
      <c r="AD705" s="1022"/>
      <c r="AE705" s="1022"/>
      <c r="AF705" s="1022"/>
      <c r="AG705" s="1022"/>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23">
        <v>10</v>
      </c>
      <c r="B706" s="1023">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22"/>
      <c r="AD706" s="1022"/>
      <c r="AE706" s="1022"/>
      <c r="AF706" s="1022"/>
      <c r="AG706" s="1022"/>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23">
        <v>11</v>
      </c>
      <c r="B707" s="1023">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22"/>
      <c r="AD707" s="1022"/>
      <c r="AE707" s="1022"/>
      <c r="AF707" s="1022"/>
      <c r="AG707" s="1022"/>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23">
        <v>12</v>
      </c>
      <c r="B708" s="1023">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22"/>
      <c r="AD708" s="1022"/>
      <c r="AE708" s="1022"/>
      <c r="AF708" s="1022"/>
      <c r="AG708" s="1022"/>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23">
        <v>13</v>
      </c>
      <c r="B709" s="1023">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22"/>
      <c r="AD709" s="1022"/>
      <c r="AE709" s="1022"/>
      <c r="AF709" s="1022"/>
      <c r="AG709" s="1022"/>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23">
        <v>14</v>
      </c>
      <c r="B710" s="1023">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22"/>
      <c r="AD710" s="1022"/>
      <c r="AE710" s="1022"/>
      <c r="AF710" s="1022"/>
      <c r="AG710" s="1022"/>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23">
        <v>15</v>
      </c>
      <c r="B711" s="1023">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22"/>
      <c r="AD711" s="1022"/>
      <c r="AE711" s="1022"/>
      <c r="AF711" s="1022"/>
      <c r="AG711" s="1022"/>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23">
        <v>16</v>
      </c>
      <c r="B712" s="1023">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22"/>
      <c r="AD712" s="1022"/>
      <c r="AE712" s="1022"/>
      <c r="AF712" s="1022"/>
      <c r="AG712" s="1022"/>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23">
        <v>17</v>
      </c>
      <c r="B713" s="1023">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22"/>
      <c r="AD713" s="1022"/>
      <c r="AE713" s="1022"/>
      <c r="AF713" s="1022"/>
      <c r="AG713" s="1022"/>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23">
        <v>18</v>
      </c>
      <c r="B714" s="1023">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22"/>
      <c r="AD714" s="1022"/>
      <c r="AE714" s="1022"/>
      <c r="AF714" s="1022"/>
      <c r="AG714" s="1022"/>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23">
        <v>19</v>
      </c>
      <c r="B715" s="1023">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22"/>
      <c r="AD715" s="1022"/>
      <c r="AE715" s="1022"/>
      <c r="AF715" s="1022"/>
      <c r="AG715" s="1022"/>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23">
        <v>20</v>
      </c>
      <c r="B716" s="1023">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22"/>
      <c r="AD716" s="1022"/>
      <c r="AE716" s="1022"/>
      <c r="AF716" s="1022"/>
      <c r="AG716" s="1022"/>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23">
        <v>21</v>
      </c>
      <c r="B717" s="1023">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22"/>
      <c r="AD717" s="1022"/>
      <c r="AE717" s="1022"/>
      <c r="AF717" s="1022"/>
      <c r="AG717" s="1022"/>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23">
        <v>22</v>
      </c>
      <c r="B718" s="1023">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22"/>
      <c r="AD718" s="1022"/>
      <c r="AE718" s="1022"/>
      <c r="AF718" s="1022"/>
      <c r="AG718" s="1022"/>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23">
        <v>23</v>
      </c>
      <c r="B719" s="1023">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22"/>
      <c r="AD719" s="1022"/>
      <c r="AE719" s="1022"/>
      <c r="AF719" s="1022"/>
      <c r="AG719" s="1022"/>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23">
        <v>24</v>
      </c>
      <c r="B720" s="1023">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22"/>
      <c r="AD720" s="1022"/>
      <c r="AE720" s="1022"/>
      <c r="AF720" s="1022"/>
      <c r="AG720" s="1022"/>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23">
        <v>25</v>
      </c>
      <c r="B721" s="1023">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22"/>
      <c r="AD721" s="1022"/>
      <c r="AE721" s="1022"/>
      <c r="AF721" s="1022"/>
      <c r="AG721" s="1022"/>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23">
        <v>26</v>
      </c>
      <c r="B722" s="1023">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22"/>
      <c r="AD722" s="1022"/>
      <c r="AE722" s="1022"/>
      <c r="AF722" s="1022"/>
      <c r="AG722" s="1022"/>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23">
        <v>27</v>
      </c>
      <c r="B723" s="1023">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22"/>
      <c r="AD723" s="1022"/>
      <c r="AE723" s="1022"/>
      <c r="AF723" s="1022"/>
      <c r="AG723" s="1022"/>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23">
        <v>28</v>
      </c>
      <c r="B724" s="1023">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22"/>
      <c r="AD724" s="1022"/>
      <c r="AE724" s="1022"/>
      <c r="AF724" s="1022"/>
      <c r="AG724" s="1022"/>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23">
        <v>29</v>
      </c>
      <c r="B725" s="1023">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22"/>
      <c r="AD725" s="1022"/>
      <c r="AE725" s="1022"/>
      <c r="AF725" s="1022"/>
      <c r="AG725" s="1022"/>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23">
        <v>30</v>
      </c>
      <c r="B726" s="1023">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22"/>
      <c r="AD726" s="1022"/>
      <c r="AE726" s="1022"/>
      <c r="AF726" s="1022"/>
      <c r="AG726" s="1022"/>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8" t="s">
        <v>295</v>
      </c>
      <c r="K729" s="110"/>
      <c r="L729" s="110"/>
      <c r="M729" s="110"/>
      <c r="N729" s="110"/>
      <c r="O729" s="110"/>
      <c r="P729" s="336" t="s">
        <v>27</v>
      </c>
      <c r="Q729" s="336"/>
      <c r="R729" s="336"/>
      <c r="S729" s="336"/>
      <c r="T729" s="336"/>
      <c r="U729" s="336"/>
      <c r="V729" s="336"/>
      <c r="W729" s="336"/>
      <c r="X729" s="336"/>
      <c r="Y729" s="346" t="s">
        <v>347</v>
      </c>
      <c r="Z729" s="347"/>
      <c r="AA729" s="347"/>
      <c r="AB729" s="347"/>
      <c r="AC729" s="278" t="s">
        <v>332</v>
      </c>
      <c r="AD729" s="278"/>
      <c r="AE729" s="278"/>
      <c r="AF729" s="278"/>
      <c r="AG729" s="278"/>
      <c r="AH729" s="346" t="s">
        <v>257</v>
      </c>
      <c r="AI729" s="348"/>
      <c r="AJ729" s="348"/>
      <c r="AK729" s="348"/>
      <c r="AL729" s="348" t="s">
        <v>21</v>
      </c>
      <c r="AM729" s="348"/>
      <c r="AN729" s="348"/>
      <c r="AO729" s="427"/>
      <c r="AP729" s="428" t="s">
        <v>296</v>
      </c>
      <c r="AQ729" s="428"/>
      <c r="AR729" s="428"/>
      <c r="AS729" s="428"/>
      <c r="AT729" s="428"/>
      <c r="AU729" s="428"/>
      <c r="AV729" s="428"/>
      <c r="AW729" s="428"/>
      <c r="AX729" s="428"/>
      <c r="AY729" s="34">
        <f t="shared" ref="AY729:AY730" si="19">$AY$727</f>
        <v>0</v>
      </c>
    </row>
    <row r="730" spans="1:51" ht="26.25" customHeight="1" x14ac:dyDescent="0.15">
      <c r="A730" s="1023">
        <v>1</v>
      </c>
      <c r="B730" s="1023">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22"/>
      <c r="AD730" s="1022"/>
      <c r="AE730" s="1022"/>
      <c r="AF730" s="1022"/>
      <c r="AG730" s="1022"/>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23">
        <v>2</v>
      </c>
      <c r="B731" s="1023">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22"/>
      <c r="AD731" s="1022"/>
      <c r="AE731" s="1022"/>
      <c r="AF731" s="1022"/>
      <c r="AG731" s="1022"/>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23">
        <v>3</v>
      </c>
      <c r="B732" s="1023">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22"/>
      <c r="AD732" s="1022"/>
      <c r="AE732" s="1022"/>
      <c r="AF732" s="1022"/>
      <c r="AG732" s="1022"/>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23">
        <v>4</v>
      </c>
      <c r="B733" s="1023">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22"/>
      <c r="AD733" s="1022"/>
      <c r="AE733" s="1022"/>
      <c r="AF733" s="1022"/>
      <c r="AG733" s="1022"/>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23">
        <v>5</v>
      </c>
      <c r="B734" s="1023">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22"/>
      <c r="AD734" s="1022"/>
      <c r="AE734" s="1022"/>
      <c r="AF734" s="1022"/>
      <c r="AG734" s="1022"/>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23">
        <v>6</v>
      </c>
      <c r="B735" s="1023">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22"/>
      <c r="AD735" s="1022"/>
      <c r="AE735" s="1022"/>
      <c r="AF735" s="1022"/>
      <c r="AG735" s="1022"/>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23">
        <v>7</v>
      </c>
      <c r="B736" s="1023">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22"/>
      <c r="AD736" s="1022"/>
      <c r="AE736" s="1022"/>
      <c r="AF736" s="1022"/>
      <c r="AG736" s="1022"/>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23">
        <v>8</v>
      </c>
      <c r="B737" s="1023">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22"/>
      <c r="AD737" s="1022"/>
      <c r="AE737" s="1022"/>
      <c r="AF737" s="1022"/>
      <c r="AG737" s="1022"/>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23">
        <v>9</v>
      </c>
      <c r="B738" s="1023">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22"/>
      <c r="AD738" s="1022"/>
      <c r="AE738" s="1022"/>
      <c r="AF738" s="1022"/>
      <c r="AG738" s="1022"/>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23">
        <v>10</v>
      </c>
      <c r="B739" s="1023">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22"/>
      <c r="AD739" s="1022"/>
      <c r="AE739" s="1022"/>
      <c r="AF739" s="1022"/>
      <c r="AG739" s="1022"/>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23">
        <v>11</v>
      </c>
      <c r="B740" s="1023">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22"/>
      <c r="AD740" s="1022"/>
      <c r="AE740" s="1022"/>
      <c r="AF740" s="1022"/>
      <c r="AG740" s="1022"/>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23">
        <v>12</v>
      </c>
      <c r="B741" s="1023">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22"/>
      <c r="AD741" s="1022"/>
      <c r="AE741" s="1022"/>
      <c r="AF741" s="1022"/>
      <c r="AG741" s="1022"/>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23">
        <v>13</v>
      </c>
      <c r="B742" s="1023">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22"/>
      <c r="AD742" s="1022"/>
      <c r="AE742" s="1022"/>
      <c r="AF742" s="1022"/>
      <c r="AG742" s="1022"/>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23">
        <v>14</v>
      </c>
      <c r="B743" s="1023">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22"/>
      <c r="AD743" s="1022"/>
      <c r="AE743" s="1022"/>
      <c r="AF743" s="1022"/>
      <c r="AG743" s="1022"/>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23">
        <v>15</v>
      </c>
      <c r="B744" s="1023">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22"/>
      <c r="AD744" s="1022"/>
      <c r="AE744" s="1022"/>
      <c r="AF744" s="1022"/>
      <c r="AG744" s="1022"/>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23">
        <v>16</v>
      </c>
      <c r="B745" s="1023">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22"/>
      <c r="AD745" s="1022"/>
      <c r="AE745" s="1022"/>
      <c r="AF745" s="1022"/>
      <c r="AG745" s="1022"/>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23">
        <v>17</v>
      </c>
      <c r="B746" s="1023">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22"/>
      <c r="AD746" s="1022"/>
      <c r="AE746" s="1022"/>
      <c r="AF746" s="1022"/>
      <c r="AG746" s="1022"/>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23">
        <v>18</v>
      </c>
      <c r="B747" s="1023">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22"/>
      <c r="AD747" s="1022"/>
      <c r="AE747" s="1022"/>
      <c r="AF747" s="1022"/>
      <c r="AG747" s="1022"/>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23">
        <v>19</v>
      </c>
      <c r="B748" s="1023">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22"/>
      <c r="AD748" s="1022"/>
      <c r="AE748" s="1022"/>
      <c r="AF748" s="1022"/>
      <c r="AG748" s="1022"/>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23">
        <v>20</v>
      </c>
      <c r="B749" s="1023">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22"/>
      <c r="AD749" s="1022"/>
      <c r="AE749" s="1022"/>
      <c r="AF749" s="1022"/>
      <c r="AG749" s="1022"/>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23">
        <v>21</v>
      </c>
      <c r="B750" s="1023">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22"/>
      <c r="AD750" s="1022"/>
      <c r="AE750" s="1022"/>
      <c r="AF750" s="1022"/>
      <c r="AG750" s="1022"/>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23">
        <v>22</v>
      </c>
      <c r="B751" s="1023">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22"/>
      <c r="AD751" s="1022"/>
      <c r="AE751" s="1022"/>
      <c r="AF751" s="1022"/>
      <c r="AG751" s="1022"/>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23">
        <v>23</v>
      </c>
      <c r="B752" s="1023">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22"/>
      <c r="AD752" s="1022"/>
      <c r="AE752" s="1022"/>
      <c r="AF752" s="1022"/>
      <c r="AG752" s="1022"/>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23">
        <v>24</v>
      </c>
      <c r="B753" s="1023">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22"/>
      <c r="AD753" s="1022"/>
      <c r="AE753" s="1022"/>
      <c r="AF753" s="1022"/>
      <c r="AG753" s="1022"/>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23">
        <v>25</v>
      </c>
      <c r="B754" s="1023">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22"/>
      <c r="AD754" s="1022"/>
      <c r="AE754" s="1022"/>
      <c r="AF754" s="1022"/>
      <c r="AG754" s="1022"/>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23">
        <v>26</v>
      </c>
      <c r="B755" s="1023">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22"/>
      <c r="AD755" s="1022"/>
      <c r="AE755" s="1022"/>
      <c r="AF755" s="1022"/>
      <c r="AG755" s="1022"/>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23">
        <v>27</v>
      </c>
      <c r="B756" s="1023">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22"/>
      <c r="AD756" s="1022"/>
      <c r="AE756" s="1022"/>
      <c r="AF756" s="1022"/>
      <c r="AG756" s="1022"/>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23">
        <v>28</v>
      </c>
      <c r="B757" s="1023">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22"/>
      <c r="AD757" s="1022"/>
      <c r="AE757" s="1022"/>
      <c r="AF757" s="1022"/>
      <c r="AG757" s="1022"/>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23">
        <v>29</v>
      </c>
      <c r="B758" s="1023">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22"/>
      <c r="AD758" s="1022"/>
      <c r="AE758" s="1022"/>
      <c r="AF758" s="1022"/>
      <c r="AG758" s="1022"/>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23">
        <v>30</v>
      </c>
      <c r="B759" s="1023">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22"/>
      <c r="AD759" s="1022"/>
      <c r="AE759" s="1022"/>
      <c r="AF759" s="1022"/>
      <c r="AG759" s="1022"/>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8" t="s">
        <v>295</v>
      </c>
      <c r="K762" s="110"/>
      <c r="L762" s="110"/>
      <c r="M762" s="110"/>
      <c r="N762" s="110"/>
      <c r="O762" s="110"/>
      <c r="P762" s="336" t="s">
        <v>27</v>
      </c>
      <c r="Q762" s="336"/>
      <c r="R762" s="336"/>
      <c r="S762" s="336"/>
      <c r="T762" s="336"/>
      <c r="U762" s="336"/>
      <c r="V762" s="336"/>
      <c r="W762" s="336"/>
      <c r="X762" s="336"/>
      <c r="Y762" s="346" t="s">
        <v>347</v>
      </c>
      <c r="Z762" s="347"/>
      <c r="AA762" s="347"/>
      <c r="AB762" s="347"/>
      <c r="AC762" s="278" t="s">
        <v>332</v>
      </c>
      <c r="AD762" s="278"/>
      <c r="AE762" s="278"/>
      <c r="AF762" s="278"/>
      <c r="AG762" s="278"/>
      <c r="AH762" s="346" t="s">
        <v>257</v>
      </c>
      <c r="AI762" s="348"/>
      <c r="AJ762" s="348"/>
      <c r="AK762" s="348"/>
      <c r="AL762" s="348" t="s">
        <v>21</v>
      </c>
      <c r="AM762" s="348"/>
      <c r="AN762" s="348"/>
      <c r="AO762" s="427"/>
      <c r="AP762" s="428" t="s">
        <v>296</v>
      </c>
      <c r="AQ762" s="428"/>
      <c r="AR762" s="428"/>
      <c r="AS762" s="428"/>
      <c r="AT762" s="428"/>
      <c r="AU762" s="428"/>
      <c r="AV762" s="428"/>
      <c r="AW762" s="428"/>
      <c r="AX762" s="428"/>
      <c r="AY762" s="34">
        <f t="shared" ref="AY762:AY763" si="20">$AY$760</f>
        <v>0</v>
      </c>
    </row>
    <row r="763" spans="1:51" ht="26.25" customHeight="1" x14ac:dyDescent="0.15">
      <c r="A763" s="1023">
        <v>1</v>
      </c>
      <c r="B763" s="1023">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22"/>
      <c r="AD763" s="1022"/>
      <c r="AE763" s="1022"/>
      <c r="AF763" s="1022"/>
      <c r="AG763" s="1022"/>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23">
        <v>2</v>
      </c>
      <c r="B764" s="1023">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22"/>
      <c r="AD764" s="1022"/>
      <c r="AE764" s="1022"/>
      <c r="AF764" s="1022"/>
      <c r="AG764" s="1022"/>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23">
        <v>3</v>
      </c>
      <c r="B765" s="1023">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22"/>
      <c r="AD765" s="1022"/>
      <c r="AE765" s="1022"/>
      <c r="AF765" s="1022"/>
      <c r="AG765" s="1022"/>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23">
        <v>4</v>
      </c>
      <c r="B766" s="1023">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22"/>
      <c r="AD766" s="1022"/>
      <c r="AE766" s="1022"/>
      <c r="AF766" s="1022"/>
      <c r="AG766" s="1022"/>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23">
        <v>5</v>
      </c>
      <c r="B767" s="1023">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22"/>
      <c r="AD767" s="1022"/>
      <c r="AE767" s="1022"/>
      <c r="AF767" s="1022"/>
      <c r="AG767" s="1022"/>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23">
        <v>6</v>
      </c>
      <c r="B768" s="1023">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22"/>
      <c r="AD768" s="1022"/>
      <c r="AE768" s="1022"/>
      <c r="AF768" s="1022"/>
      <c r="AG768" s="1022"/>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23">
        <v>7</v>
      </c>
      <c r="B769" s="1023">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22"/>
      <c r="AD769" s="1022"/>
      <c r="AE769" s="1022"/>
      <c r="AF769" s="1022"/>
      <c r="AG769" s="1022"/>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23">
        <v>8</v>
      </c>
      <c r="B770" s="1023">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22"/>
      <c r="AD770" s="1022"/>
      <c r="AE770" s="1022"/>
      <c r="AF770" s="1022"/>
      <c r="AG770" s="1022"/>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23">
        <v>9</v>
      </c>
      <c r="B771" s="1023">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22"/>
      <c r="AD771" s="1022"/>
      <c r="AE771" s="1022"/>
      <c r="AF771" s="1022"/>
      <c r="AG771" s="1022"/>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23">
        <v>10</v>
      </c>
      <c r="B772" s="1023">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22"/>
      <c r="AD772" s="1022"/>
      <c r="AE772" s="1022"/>
      <c r="AF772" s="1022"/>
      <c r="AG772" s="1022"/>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23">
        <v>11</v>
      </c>
      <c r="B773" s="1023">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22"/>
      <c r="AD773" s="1022"/>
      <c r="AE773" s="1022"/>
      <c r="AF773" s="1022"/>
      <c r="AG773" s="1022"/>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23">
        <v>12</v>
      </c>
      <c r="B774" s="1023">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22"/>
      <c r="AD774" s="1022"/>
      <c r="AE774" s="1022"/>
      <c r="AF774" s="1022"/>
      <c r="AG774" s="1022"/>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23">
        <v>13</v>
      </c>
      <c r="B775" s="1023">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22"/>
      <c r="AD775" s="1022"/>
      <c r="AE775" s="1022"/>
      <c r="AF775" s="1022"/>
      <c r="AG775" s="1022"/>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23">
        <v>14</v>
      </c>
      <c r="B776" s="1023">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22"/>
      <c r="AD776" s="1022"/>
      <c r="AE776" s="1022"/>
      <c r="AF776" s="1022"/>
      <c r="AG776" s="1022"/>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23">
        <v>15</v>
      </c>
      <c r="B777" s="1023">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22"/>
      <c r="AD777" s="1022"/>
      <c r="AE777" s="1022"/>
      <c r="AF777" s="1022"/>
      <c r="AG777" s="1022"/>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23">
        <v>16</v>
      </c>
      <c r="B778" s="1023">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22"/>
      <c r="AD778" s="1022"/>
      <c r="AE778" s="1022"/>
      <c r="AF778" s="1022"/>
      <c r="AG778" s="1022"/>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23">
        <v>17</v>
      </c>
      <c r="B779" s="1023">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22"/>
      <c r="AD779" s="1022"/>
      <c r="AE779" s="1022"/>
      <c r="AF779" s="1022"/>
      <c r="AG779" s="1022"/>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23">
        <v>18</v>
      </c>
      <c r="B780" s="1023">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22"/>
      <c r="AD780" s="1022"/>
      <c r="AE780" s="1022"/>
      <c r="AF780" s="1022"/>
      <c r="AG780" s="1022"/>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23">
        <v>19</v>
      </c>
      <c r="B781" s="1023">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22"/>
      <c r="AD781" s="1022"/>
      <c r="AE781" s="1022"/>
      <c r="AF781" s="1022"/>
      <c r="AG781" s="1022"/>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23">
        <v>20</v>
      </c>
      <c r="B782" s="1023">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22"/>
      <c r="AD782" s="1022"/>
      <c r="AE782" s="1022"/>
      <c r="AF782" s="1022"/>
      <c r="AG782" s="1022"/>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23">
        <v>21</v>
      </c>
      <c r="B783" s="1023">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22"/>
      <c r="AD783" s="1022"/>
      <c r="AE783" s="1022"/>
      <c r="AF783" s="1022"/>
      <c r="AG783" s="1022"/>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23">
        <v>22</v>
      </c>
      <c r="B784" s="1023">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22"/>
      <c r="AD784" s="1022"/>
      <c r="AE784" s="1022"/>
      <c r="AF784" s="1022"/>
      <c r="AG784" s="1022"/>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23">
        <v>23</v>
      </c>
      <c r="B785" s="1023">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22"/>
      <c r="AD785" s="1022"/>
      <c r="AE785" s="1022"/>
      <c r="AF785" s="1022"/>
      <c r="AG785" s="1022"/>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23">
        <v>24</v>
      </c>
      <c r="B786" s="1023">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22"/>
      <c r="AD786" s="1022"/>
      <c r="AE786" s="1022"/>
      <c r="AF786" s="1022"/>
      <c r="AG786" s="1022"/>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23">
        <v>25</v>
      </c>
      <c r="B787" s="1023">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22"/>
      <c r="AD787" s="1022"/>
      <c r="AE787" s="1022"/>
      <c r="AF787" s="1022"/>
      <c r="AG787" s="1022"/>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23">
        <v>26</v>
      </c>
      <c r="B788" s="1023">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22"/>
      <c r="AD788" s="1022"/>
      <c r="AE788" s="1022"/>
      <c r="AF788" s="1022"/>
      <c r="AG788" s="1022"/>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23">
        <v>27</v>
      </c>
      <c r="B789" s="1023">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22"/>
      <c r="AD789" s="1022"/>
      <c r="AE789" s="1022"/>
      <c r="AF789" s="1022"/>
      <c r="AG789" s="1022"/>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23">
        <v>28</v>
      </c>
      <c r="B790" s="1023">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22"/>
      <c r="AD790" s="1022"/>
      <c r="AE790" s="1022"/>
      <c r="AF790" s="1022"/>
      <c r="AG790" s="1022"/>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23">
        <v>29</v>
      </c>
      <c r="B791" s="1023">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22"/>
      <c r="AD791" s="1022"/>
      <c r="AE791" s="1022"/>
      <c r="AF791" s="1022"/>
      <c r="AG791" s="1022"/>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23">
        <v>30</v>
      </c>
      <c r="B792" s="1023">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22"/>
      <c r="AD792" s="1022"/>
      <c r="AE792" s="1022"/>
      <c r="AF792" s="1022"/>
      <c r="AG792" s="1022"/>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8" t="s">
        <v>295</v>
      </c>
      <c r="K795" s="110"/>
      <c r="L795" s="110"/>
      <c r="M795" s="110"/>
      <c r="N795" s="110"/>
      <c r="O795" s="110"/>
      <c r="P795" s="336" t="s">
        <v>27</v>
      </c>
      <c r="Q795" s="336"/>
      <c r="R795" s="336"/>
      <c r="S795" s="336"/>
      <c r="T795" s="336"/>
      <c r="U795" s="336"/>
      <c r="V795" s="336"/>
      <c r="W795" s="336"/>
      <c r="X795" s="336"/>
      <c r="Y795" s="346" t="s">
        <v>347</v>
      </c>
      <c r="Z795" s="347"/>
      <c r="AA795" s="347"/>
      <c r="AB795" s="347"/>
      <c r="AC795" s="278" t="s">
        <v>332</v>
      </c>
      <c r="AD795" s="278"/>
      <c r="AE795" s="278"/>
      <c r="AF795" s="278"/>
      <c r="AG795" s="278"/>
      <c r="AH795" s="346" t="s">
        <v>257</v>
      </c>
      <c r="AI795" s="348"/>
      <c r="AJ795" s="348"/>
      <c r="AK795" s="348"/>
      <c r="AL795" s="348" t="s">
        <v>21</v>
      </c>
      <c r="AM795" s="348"/>
      <c r="AN795" s="348"/>
      <c r="AO795" s="427"/>
      <c r="AP795" s="428" t="s">
        <v>296</v>
      </c>
      <c r="AQ795" s="428"/>
      <c r="AR795" s="428"/>
      <c r="AS795" s="428"/>
      <c r="AT795" s="428"/>
      <c r="AU795" s="428"/>
      <c r="AV795" s="428"/>
      <c r="AW795" s="428"/>
      <c r="AX795" s="428"/>
      <c r="AY795" s="34">
        <f t="shared" ref="AY795:AY796" si="21">$AY$793</f>
        <v>0</v>
      </c>
    </row>
    <row r="796" spans="1:51" ht="26.25" customHeight="1" x14ac:dyDescent="0.15">
      <c r="A796" s="1023">
        <v>1</v>
      </c>
      <c r="B796" s="1023">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22"/>
      <c r="AD796" s="1022"/>
      <c r="AE796" s="1022"/>
      <c r="AF796" s="1022"/>
      <c r="AG796" s="1022"/>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23">
        <v>2</v>
      </c>
      <c r="B797" s="1023">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22"/>
      <c r="AD797" s="1022"/>
      <c r="AE797" s="1022"/>
      <c r="AF797" s="1022"/>
      <c r="AG797" s="1022"/>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23">
        <v>3</v>
      </c>
      <c r="B798" s="1023">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22"/>
      <c r="AD798" s="1022"/>
      <c r="AE798" s="1022"/>
      <c r="AF798" s="1022"/>
      <c r="AG798" s="1022"/>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23">
        <v>4</v>
      </c>
      <c r="B799" s="1023">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22"/>
      <c r="AD799" s="1022"/>
      <c r="AE799" s="1022"/>
      <c r="AF799" s="1022"/>
      <c r="AG799" s="1022"/>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23">
        <v>5</v>
      </c>
      <c r="B800" s="1023">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22"/>
      <c r="AD800" s="1022"/>
      <c r="AE800" s="1022"/>
      <c r="AF800" s="1022"/>
      <c r="AG800" s="1022"/>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23">
        <v>6</v>
      </c>
      <c r="B801" s="1023">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22"/>
      <c r="AD801" s="1022"/>
      <c r="AE801" s="1022"/>
      <c r="AF801" s="1022"/>
      <c r="AG801" s="1022"/>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23">
        <v>7</v>
      </c>
      <c r="B802" s="1023">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22"/>
      <c r="AD802" s="1022"/>
      <c r="AE802" s="1022"/>
      <c r="AF802" s="1022"/>
      <c r="AG802" s="1022"/>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23">
        <v>8</v>
      </c>
      <c r="B803" s="1023">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22"/>
      <c r="AD803" s="1022"/>
      <c r="AE803" s="1022"/>
      <c r="AF803" s="1022"/>
      <c r="AG803" s="1022"/>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23">
        <v>9</v>
      </c>
      <c r="B804" s="1023">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22"/>
      <c r="AD804" s="1022"/>
      <c r="AE804" s="1022"/>
      <c r="AF804" s="1022"/>
      <c r="AG804" s="1022"/>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23">
        <v>10</v>
      </c>
      <c r="B805" s="1023">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22"/>
      <c r="AD805" s="1022"/>
      <c r="AE805" s="1022"/>
      <c r="AF805" s="1022"/>
      <c r="AG805" s="1022"/>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23">
        <v>11</v>
      </c>
      <c r="B806" s="1023">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22"/>
      <c r="AD806" s="1022"/>
      <c r="AE806" s="1022"/>
      <c r="AF806" s="1022"/>
      <c r="AG806" s="1022"/>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23">
        <v>12</v>
      </c>
      <c r="B807" s="1023">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22"/>
      <c r="AD807" s="1022"/>
      <c r="AE807" s="1022"/>
      <c r="AF807" s="1022"/>
      <c r="AG807" s="1022"/>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23">
        <v>13</v>
      </c>
      <c r="B808" s="1023">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22"/>
      <c r="AD808" s="1022"/>
      <c r="AE808" s="1022"/>
      <c r="AF808" s="1022"/>
      <c r="AG808" s="1022"/>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23">
        <v>14</v>
      </c>
      <c r="B809" s="1023">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22"/>
      <c r="AD809" s="1022"/>
      <c r="AE809" s="1022"/>
      <c r="AF809" s="1022"/>
      <c r="AG809" s="1022"/>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23">
        <v>15</v>
      </c>
      <c r="B810" s="1023">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22"/>
      <c r="AD810" s="1022"/>
      <c r="AE810" s="1022"/>
      <c r="AF810" s="1022"/>
      <c r="AG810" s="1022"/>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23">
        <v>16</v>
      </c>
      <c r="B811" s="1023">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22"/>
      <c r="AD811" s="1022"/>
      <c r="AE811" s="1022"/>
      <c r="AF811" s="1022"/>
      <c r="AG811" s="1022"/>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23">
        <v>17</v>
      </c>
      <c r="B812" s="1023">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22"/>
      <c r="AD812" s="1022"/>
      <c r="AE812" s="1022"/>
      <c r="AF812" s="1022"/>
      <c r="AG812" s="1022"/>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23">
        <v>18</v>
      </c>
      <c r="B813" s="1023">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22"/>
      <c r="AD813" s="1022"/>
      <c r="AE813" s="1022"/>
      <c r="AF813" s="1022"/>
      <c r="AG813" s="1022"/>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23">
        <v>19</v>
      </c>
      <c r="B814" s="1023">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22"/>
      <c r="AD814" s="1022"/>
      <c r="AE814" s="1022"/>
      <c r="AF814" s="1022"/>
      <c r="AG814" s="1022"/>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23">
        <v>20</v>
      </c>
      <c r="B815" s="1023">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22"/>
      <c r="AD815" s="1022"/>
      <c r="AE815" s="1022"/>
      <c r="AF815" s="1022"/>
      <c r="AG815" s="1022"/>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23">
        <v>21</v>
      </c>
      <c r="B816" s="1023">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22"/>
      <c r="AD816" s="1022"/>
      <c r="AE816" s="1022"/>
      <c r="AF816" s="1022"/>
      <c r="AG816" s="1022"/>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23">
        <v>22</v>
      </c>
      <c r="B817" s="1023">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22"/>
      <c r="AD817" s="1022"/>
      <c r="AE817" s="1022"/>
      <c r="AF817" s="1022"/>
      <c r="AG817" s="1022"/>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23">
        <v>23</v>
      </c>
      <c r="B818" s="1023">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22"/>
      <c r="AD818" s="1022"/>
      <c r="AE818" s="1022"/>
      <c r="AF818" s="1022"/>
      <c r="AG818" s="1022"/>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23">
        <v>24</v>
      </c>
      <c r="B819" s="1023">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22"/>
      <c r="AD819" s="1022"/>
      <c r="AE819" s="1022"/>
      <c r="AF819" s="1022"/>
      <c r="AG819" s="1022"/>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23">
        <v>25</v>
      </c>
      <c r="B820" s="1023">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22"/>
      <c r="AD820" s="1022"/>
      <c r="AE820" s="1022"/>
      <c r="AF820" s="1022"/>
      <c r="AG820" s="1022"/>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23">
        <v>26</v>
      </c>
      <c r="B821" s="1023">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22"/>
      <c r="AD821" s="1022"/>
      <c r="AE821" s="1022"/>
      <c r="AF821" s="1022"/>
      <c r="AG821" s="1022"/>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23">
        <v>27</v>
      </c>
      <c r="B822" s="1023">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22"/>
      <c r="AD822" s="1022"/>
      <c r="AE822" s="1022"/>
      <c r="AF822" s="1022"/>
      <c r="AG822" s="1022"/>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23">
        <v>28</v>
      </c>
      <c r="B823" s="1023">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22"/>
      <c r="AD823" s="1022"/>
      <c r="AE823" s="1022"/>
      <c r="AF823" s="1022"/>
      <c r="AG823" s="1022"/>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23">
        <v>29</v>
      </c>
      <c r="B824" s="1023">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22"/>
      <c r="AD824" s="1022"/>
      <c r="AE824" s="1022"/>
      <c r="AF824" s="1022"/>
      <c r="AG824" s="1022"/>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23">
        <v>30</v>
      </c>
      <c r="B825" s="1023">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22"/>
      <c r="AD825" s="1022"/>
      <c r="AE825" s="1022"/>
      <c r="AF825" s="1022"/>
      <c r="AG825" s="1022"/>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8" t="s">
        <v>295</v>
      </c>
      <c r="K828" s="110"/>
      <c r="L828" s="110"/>
      <c r="M828" s="110"/>
      <c r="N828" s="110"/>
      <c r="O828" s="110"/>
      <c r="P828" s="336" t="s">
        <v>27</v>
      </c>
      <c r="Q828" s="336"/>
      <c r="R828" s="336"/>
      <c r="S828" s="336"/>
      <c r="T828" s="336"/>
      <c r="U828" s="336"/>
      <c r="V828" s="336"/>
      <c r="W828" s="336"/>
      <c r="X828" s="336"/>
      <c r="Y828" s="346" t="s">
        <v>347</v>
      </c>
      <c r="Z828" s="347"/>
      <c r="AA828" s="347"/>
      <c r="AB828" s="347"/>
      <c r="AC828" s="278" t="s">
        <v>332</v>
      </c>
      <c r="AD828" s="278"/>
      <c r="AE828" s="278"/>
      <c r="AF828" s="278"/>
      <c r="AG828" s="278"/>
      <c r="AH828" s="346" t="s">
        <v>257</v>
      </c>
      <c r="AI828" s="348"/>
      <c r="AJ828" s="348"/>
      <c r="AK828" s="348"/>
      <c r="AL828" s="348" t="s">
        <v>21</v>
      </c>
      <c r="AM828" s="348"/>
      <c r="AN828" s="348"/>
      <c r="AO828" s="427"/>
      <c r="AP828" s="428" t="s">
        <v>296</v>
      </c>
      <c r="AQ828" s="428"/>
      <c r="AR828" s="428"/>
      <c r="AS828" s="428"/>
      <c r="AT828" s="428"/>
      <c r="AU828" s="428"/>
      <c r="AV828" s="428"/>
      <c r="AW828" s="428"/>
      <c r="AX828" s="428"/>
      <c r="AY828" s="34">
        <f t="shared" ref="AY828:AY829" si="22">$AY$826</f>
        <v>0</v>
      </c>
    </row>
    <row r="829" spans="1:51" ht="26.25" customHeight="1" x14ac:dyDescent="0.15">
      <c r="A829" s="1023">
        <v>1</v>
      </c>
      <c r="B829" s="1023">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22"/>
      <c r="AD829" s="1022"/>
      <c r="AE829" s="1022"/>
      <c r="AF829" s="1022"/>
      <c r="AG829" s="1022"/>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23">
        <v>2</v>
      </c>
      <c r="B830" s="1023">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22"/>
      <c r="AD830" s="1022"/>
      <c r="AE830" s="1022"/>
      <c r="AF830" s="1022"/>
      <c r="AG830" s="1022"/>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23">
        <v>3</v>
      </c>
      <c r="B831" s="1023">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22"/>
      <c r="AD831" s="1022"/>
      <c r="AE831" s="1022"/>
      <c r="AF831" s="1022"/>
      <c r="AG831" s="1022"/>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23">
        <v>4</v>
      </c>
      <c r="B832" s="1023">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22"/>
      <c r="AD832" s="1022"/>
      <c r="AE832" s="1022"/>
      <c r="AF832" s="1022"/>
      <c r="AG832" s="1022"/>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23">
        <v>5</v>
      </c>
      <c r="B833" s="1023">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22"/>
      <c r="AD833" s="1022"/>
      <c r="AE833" s="1022"/>
      <c r="AF833" s="1022"/>
      <c r="AG833" s="1022"/>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23">
        <v>6</v>
      </c>
      <c r="B834" s="1023">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22"/>
      <c r="AD834" s="1022"/>
      <c r="AE834" s="1022"/>
      <c r="AF834" s="1022"/>
      <c r="AG834" s="1022"/>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23">
        <v>7</v>
      </c>
      <c r="B835" s="1023">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22"/>
      <c r="AD835" s="1022"/>
      <c r="AE835" s="1022"/>
      <c r="AF835" s="1022"/>
      <c r="AG835" s="1022"/>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23">
        <v>8</v>
      </c>
      <c r="B836" s="1023">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22"/>
      <c r="AD836" s="1022"/>
      <c r="AE836" s="1022"/>
      <c r="AF836" s="1022"/>
      <c r="AG836" s="1022"/>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23">
        <v>9</v>
      </c>
      <c r="B837" s="1023">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22"/>
      <c r="AD837" s="1022"/>
      <c r="AE837" s="1022"/>
      <c r="AF837" s="1022"/>
      <c r="AG837" s="1022"/>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23">
        <v>10</v>
      </c>
      <c r="B838" s="1023">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22"/>
      <c r="AD838" s="1022"/>
      <c r="AE838" s="1022"/>
      <c r="AF838" s="1022"/>
      <c r="AG838" s="1022"/>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23">
        <v>11</v>
      </c>
      <c r="B839" s="1023">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22"/>
      <c r="AD839" s="1022"/>
      <c r="AE839" s="1022"/>
      <c r="AF839" s="1022"/>
      <c r="AG839" s="1022"/>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23">
        <v>12</v>
      </c>
      <c r="B840" s="1023">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22"/>
      <c r="AD840" s="1022"/>
      <c r="AE840" s="1022"/>
      <c r="AF840" s="1022"/>
      <c r="AG840" s="1022"/>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23">
        <v>13</v>
      </c>
      <c r="B841" s="1023">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22"/>
      <c r="AD841" s="1022"/>
      <c r="AE841" s="1022"/>
      <c r="AF841" s="1022"/>
      <c r="AG841" s="1022"/>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23">
        <v>14</v>
      </c>
      <c r="B842" s="1023">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22"/>
      <c r="AD842" s="1022"/>
      <c r="AE842" s="1022"/>
      <c r="AF842" s="1022"/>
      <c r="AG842" s="1022"/>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23">
        <v>15</v>
      </c>
      <c r="B843" s="1023">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22"/>
      <c r="AD843" s="1022"/>
      <c r="AE843" s="1022"/>
      <c r="AF843" s="1022"/>
      <c r="AG843" s="1022"/>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23">
        <v>16</v>
      </c>
      <c r="B844" s="1023">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22"/>
      <c r="AD844" s="1022"/>
      <c r="AE844" s="1022"/>
      <c r="AF844" s="1022"/>
      <c r="AG844" s="1022"/>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23">
        <v>17</v>
      </c>
      <c r="B845" s="1023">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22"/>
      <c r="AD845" s="1022"/>
      <c r="AE845" s="1022"/>
      <c r="AF845" s="1022"/>
      <c r="AG845" s="1022"/>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23">
        <v>18</v>
      </c>
      <c r="B846" s="1023">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22"/>
      <c r="AD846" s="1022"/>
      <c r="AE846" s="1022"/>
      <c r="AF846" s="1022"/>
      <c r="AG846" s="1022"/>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23">
        <v>19</v>
      </c>
      <c r="B847" s="1023">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22"/>
      <c r="AD847" s="1022"/>
      <c r="AE847" s="1022"/>
      <c r="AF847" s="1022"/>
      <c r="AG847" s="1022"/>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23">
        <v>20</v>
      </c>
      <c r="B848" s="1023">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22"/>
      <c r="AD848" s="1022"/>
      <c r="AE848" s="1022"/>
      <c r="AF848" s="1022"/>
      <c r="AG848" s="1022"/>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23">
        <v>21</v>
      </c>
      <c r="B849" s="1023">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22"/>
      <c r="AD849" s="1022"/>
      <c r="AE849" s="1022"/>
      <c r="AF849" s="1022"/>
      <c r="AG849" s="1022"/>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23">
        <v>22</v>
      </c>
      <c r="B850" s="1023">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22"/>
      <c r="AD850" s="1022"/>
      <c r="AE850" s="1022"/>
      <c r="AF850" s="1022"/>
      <c r="AG850" s="1022"/>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23">
        <v>23</v>
      </c>
      <c r="B851" s="1023">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22"/>
      <c r="AD851" s="1022"/>
      <c r="AE851" s="1022"/>
      <c r="AF851" s="1022"/>
      <c r="AG851" s="1022"/>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23">
        <v>24</v>
      </c>
      <c r="B852" s="1023">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22"/>
      <c r="AD852" s="1022"/>
      <c r="AE852" s="1022"/>
      <c r="AF852" s="1022"/>
      <c r="AG852" s="1022"/>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23">
        <v>25</v>
      </c>
      <c r="B853" s="1023">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22"/>
      <c r="AD853" s="1022"/>
      <c r="AE853" s="1022"/>
      <c r="AF853" s="1022"/>
      <c r="AG853" s="1022"/>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23">
        <v>26</v>
      </c>
      <c r="B854" s="1023">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22"/>
      <c r="AD854" s="1022"/>
      <c r="AE854" s="1022"/>
      <c r="AF854" s="1022"/>
      <c r="AG854" s="1022"/>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23">
        <v>27</v>
      </c>
      <c r="B855" s="1023">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22"/>
      <c r="AD855" s="1022"/>
      <c r="AE855" s="1022"/>
      <c r="AF855" s="1022"/>
      <c r="AG855" s="1022"/>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23">
        <v>28</v>
      </c>
      <c r="B856" s="1023">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22"/>
      <c r="AD856" s="1022"/>
      <c r="AE856" s="1022"/>
      <c r="AF856" s="1022"/>
      <c r="AG856" s="1022"/>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23">
        <v>29</v>
      </c>
      <c r="B857" s="1023">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22"/>
      <c r="AD857" s="1022"/>
      <c r="AE857" s="1022"/>
      <c r="AF857" s="1022"/>
      <c r="AG857" s="1022"/>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23">
        <v>30</v>
      </c>
      <c r="B858" s="1023">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22"/>
      <c r="AD858" s="1022"/>
      <c r="AE858" s="1022"/>
      <c r="AF858" s="1022"/>
      <c r="AG858" s="1022"/>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8" t="s">
        <v>295</v>
      </c>
      <c r="K861" s="110"/>
      <c r="L861" s="110"/>
      <c r="M861" s="110"/>
      <c r="N861" s="110"/>
      <c r="O861" s="110"/>
      <c r="P861" s="336" t="s">
        <v>27</v>
      </c>
      <c r="Q861" s="336"/>
      <c r="R861" s="336"/>
      <c r="S861" s="336"/>
      <c r="T861" s="336"/>
      <c r="U861" s="336"/>
      <c r="V861" s="336"/>
      <c r="W861" s="336"/>
      <c r="X861" s="336"/>
      <c r="Y861" s="346" t="s">
        <v>347</v>
      </c>
      <c r="Z861" s="347"/>
      <c r="AA861" s="347"/>
      <c r="AB861" s="347"/>
      <c r="AC861" s="278" t="s">
        <v>332</v>
      </c>
      <c r="AD861" s="278"/>
      <c r="AE861" s="278"/>
      <c r="AF861" s="278"/>
      <c r="AG861" s="278"/>
      <c r="AH861" s="346" t="s">
        <v>257</v>
      </c>
      <c r="AI861" s="348"/>
      <c r="AJ861" s="348"/>
      <c r="AK861" s="348"/>
      <c r="AL861" s="348" t="s">
        <v>21</v>
      </c>
      <c r="AM861" s="348"/>
      <c r="AN861" s="348"/>
      <c r="AO861" s="427"/>
      <c r="AP861" s="428" t="s">
        <v>296</v>
      </c>
      <c r="AQ861" s="428"/>
      <c r="AR861" s="428"/>
      <c r="AS861" s="428"/>
      <c r="AT861" s="428"/>
      <c r="AU861" s="428"/>
      <c r="AV861" s="428"/>
      <c r="AW861" s="428"/>
      <c r="AX861" s="428"/>
      <c r="AY861" s="34">
        <f t="shared" ref="AY861:AY862" si="23">$AY$859</f>
        <v>0</v>
      </c>
    </row>
    <row r="862" spans="1:51" ht="26.25" customHeight="1" x14ac:dyDescent="0.15">
      <c r="A862" s="1023">
        <v>1</v>
      </c>
      <c r="B862" s="1023">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22"/>
      <c r="AD862" s="1022"/>
      <c r="AE862" s="1022"/>
      <c r="AF862" s="1022"/>
      <c r="AG862" s="1022"/>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23">
        <v>2</v>
      </c>
      <c r="B863" s="1023">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22"/>
      <c r="AD863" s="1022"/>
      <c r="AE863" s="1022"/>
      <c r="AF863" s="1022"/>
      <c r="AG863" s="102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23">
        <v>3</v>
      </c>
      <c r="B864" s="1023">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22"/>
      <c r="AD864" s="1022"/>
      <c r="AE864" s="1022"/>
      <c r="AF864" s="1022"/>
      <c r="AG864" s="102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23">
        <v>4</v>
      </c>
      <c r="B865" s="1023">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22"/>
      <c r="AD865" s="1022"/>
      <c r="AE865" s="1022"/>
      <c r="AF865" s="1022"/>
      <c r="AG865" s="1022"/>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23">
        <v>5</v>
      </c>
      <c r="B866" s="1023">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22"/>
      <c r="AD866" s="1022"/>
      <c r="AE866" s="1022"/>
      <c r="AF866" s="1022"/>
      <c r="AG866" s="1022"/>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23">
        <v>6</v>
      </c>
      <c r="B867" s="1023">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22"/>
      <c r="AD867" s="1022"/>
      <c r="AE867" s="1022"/>
      <c r="AF867" s="1022"/>
      <c r="AG867" s="1022"/>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23">
        <v>7</v>
      </c>
      <c r="B868" s="1023">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22"/>
      <c r="AD868" s="1022"/>
      <c r="AE868" s="1022"/>
      <c r="AF868" s="1022"/>
      <c r="AG868" s="1022"/>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23">
        <v>8</v>
      </c>
      <c r="B869" s="1023">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22"/>
      <c r="AD869" s="1022"/>
      <c r="AE869" s="1022"/>
      <c r="AF869" s="1022"/>
      <c r="AG869" s="1022"/>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23">
        <v>9</v>
      </c>
      <c r="B870" s="1023">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22"/>
      <c r="AD870" s="1022"/>
      <c r="AE870" s="1022"/>
      <c r="AF870" s="1022"/>
      <c r="AG870" s="1022"/>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23">
        <v>10</v>
      </c>
      <c r="B871" s="1023">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22"/>
      <c r="AD871" s="1022"/>
      <c r="AE871" s="1022"/>
      <c r="AF871" s="1022"/>
      <c r="AG871" s="1022"/>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23">
        <v>11</v>
      </c>
      <c r="B872" s="1023">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22"/>
      <c r="AD872" s="1022"/>
      <c r="AE872" s="1022"/>
      <c r="AF872" s="1022"/>
      <c r="AG872" s="1022"/>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23">
        <v>12</v>
      </c>
      <c r="B873" s="1023">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22"/>
      <c r="AD873" s="1022"/>
      <c r="AE873" s="1022"/>
      <c r="AF873" s="1022"/>
      <c r="AG873" s="1022"/>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23">
        <v>13</v>
      </c>
      <c r="B874" s="1023">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22"/>
      <c r="AD874" s="1022"/>
      <c r="AE874" s="1022"/>
      <c r="AF874" s="1022"/>
      <c r="AG874" s="1022"/>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23">
        <v>14</v>
      </c>
      <c r="B875" s="1023">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22"/>
      <c r="AD875" s="1022"/>
      <c r="AE875" s="1022"/>
      <c r="AF875" s="1022"/>
      <c r="AG875" s="1022"/>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23">
        <v>15</v>
      </c>
      <c r="B876" s="1023">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22"/>
      <c r="AD876" s="1022"/>
      <c r="AE876" s="1022"/>
      <c r="AF876" s="1022"/>
      <c r="AG876" s="1022"/>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23">
        <v>16</v>
      </c>
      <c r="B877" s="1023">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22"/>
      <c r="AD877" s="1022"/>
      <c r="AE877" s="1022"/>
      <c r="AF877" s="1022"/>
      <c r="AG877" s="1022"/>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23">
        <v>17</v>
      </c>
      <c r="B878" s="1023">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22"/>
      <c r="AD878" s="1022"/>
      <c r="AE878" s="1022"/>
      <c r="AF878" s="1022"/>
      <c r="AG878" s="1022"/>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23">
        <v>18</v>
      </c>
      <c r="B879" s="1023">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22"/>
      <c r="AD879" s="1022"/>
      <c r="AE879" s="1022"/>
      <c r="AF879" s="1022"/>
      <c r="AG879" s="1022"/>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23">
        <v>19</v>
      </c>
      <c r="B880" s="1023">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22"/>
      <c r="AD880" s="1022"/>
      <c r="AE880" s="1022"/>
      <c r="AF880" s="1022"/>
      <c r="AG880" s="1022"/>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23">
        <v>20</v>
      </c>
      <c r="B881" s="1023">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22"/>
      <c r="AD881" s="1022"/>
      <c r="AE881" s="1022"/>
      <c r="AF881" s="1022"/>
      <c r="AG881" s="1022"/>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23">
        <v>21</v>
      </c>
      <c r="B882" s="1023">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22"/>
      <c r="AD882" s="1022"/>
      <c r="AE882" s="1022"/>
      <c r="AF882" s="1022"/>
      <c r="AG882" s="1022"/>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23">
        <v>22</v>
      </c>
      <c r="B883" s="1023">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22"/>
      <c r="AD883" s="1022"/>
      <c r="AE883" s="1022"/>
      <c r="AF883" s="1022"/>
      <c r="AG883" s="1022"/>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23">
        <v>23</v>
      </c>
      <c r="B884" s="1023">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22"/>
      <c r="AD884" s="1022"/>
      <c r="AE884" s="1022"/>
      <c r="AF884" s="1022"/>
      <c r="AG884" s="1022"/>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23">
        <v>24</v>
      </c>
      <c r="B885" s="1023">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22"/>
      <c r="AD885" s="1022"/>
      <c r="AE885" s="1022"/>
      <c r="AF885" s="1022"/>
      <c r="AG885" s="1022"/>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23">
        <v>25</v>
      </c>
      <c r="B886" s="1023">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22"/>
      <c r="AD886" s="1022"/>
      <c r="AE886" s="1022"/>
      <c r="AF886" s="1022"/>
      <c r="AG886" s="1022"/>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23">
        <v>26</v>
      </c>
      <c r="B887" s="1023">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22"/>
      <c r="AD887" s="1022"/>
      <c r="AE887" s="1022"/>
      <c r="AF887" s="1022"/>
      <c r="AG887" s="1022"/>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23">
        <v>27</v>
      </c>
      <c r="B888" s="1023">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22"/>
      <c r="AD888" s="1022"/>
      <c r="AE888" s="1022"/>
      <c r="AF888" s="1022"/>
      <c r="AG888" s="1022"/>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23">
        <v>28</v>
      </c>
      <c r="B889" s="1023">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22"/>
      <c r="AD889" s="1022"/>
      <c r="AE889" s="1022"/>
      <c r="AF889" s="1022"/>
      <c r="AG889" s="1022"/>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23">
        <v>29</v>
      </c>
      <c r="B890" s="1023">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22"/>
      <c r="AD890" s="1022"/>
      <c r="AE890" s="1022"/>
      <c r="AF890" s="1022"/>
      <c r="AG890" s="1022"/>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23">
        <v>30</v>
      </c>
      <c r="B891" s="1023">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22"/>
      <c r="AD891" s="1022"/>
      <c r="AE891" s="1022"/>
      <c r="AF891" s="1022"/>
      <c r="AG891" s="1022"/>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8" t="s">
        <v>295</v>
      </c>
      <c r="K894" s="110"/>
      <c r="L894" s="110"/>
      <c r="M894" s="110"/>
      <c r="N894" s="110"/>
      <c r="O894" s="110"/>
      <c r="P894" s="336" t="s">
        <v>27</v>
      </c>
      <c r="Q894" s="336"/>
      <c r="R894" s="336"/>
      <c r="S894" s="336"/>
      <c r="T894" s="336"/>
      <c r="U894" s="336"/>
      <c r="V894" s="336"/>
      <c r="W894" s="336"/>
      <c r="X894" s="336"/>
      <c r="Y894" s="346" t="s">
        <v>347</v>
      </c>
      <c r="Z894" s="347"/>
      <c r="AA894" s="347"/>
      <c r="AB894" s="347"/>
      <c r="AC894" s="278" t="s">
        <v>332</v>
      </c>
      <c r="AD894" s="278"/>
      <c r="AE894" s="278"/>
      <c r="AF894" s="278"/>
      <c r="AG894" s="278"/>
      <c r="AH894" s="346" t="s">
        <v>257</v>
      </c>
      <c r="AI894" s="348"/>
      <c r="AJ894" s="348"/>
      <c r="AK894" s="348"/>
      <c r="AL894" s="348" t="s">
        <v>21</v>
      </c>
      <c r="AM894" s="348"/>
      <c r="AN894" s="348"/>
      <c r="AO894" s="427"/>
      <c r="AP894" s="428" t="s">
        <v>296</v>
      </c>
      <c r="AQ894" s="428"/>
      <c r="AR894" s="428"/>
      <c r="AS894" s="428"/>
      <c r="AT894" s="428"/>
      <c r="AU894" s="428"/>
      <c r="AV894" s="428"/>
      <c r="AW894" s="428"/>
      <c r="AX894" s="428"/>
      <c r="AY894" s="34">
        <f t="shared" ref="AY894:AY895" si="24">$AY$892</f>
        <v>0</v>
      </c>
    </row>
    <row r="895" spans="1:51" ht="26.25" customHeight="1" x14ac:dyDescent="0.15">
      <c r="A895" s="1023">
        <v>1</v>
      </c>
      <c r="B895" s="1023">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22"/>
      <c r="AD895" s="1022"/>
      <c r="AE895" s="1022"/>
      <c r="AF895" s="1022"/>
      <c r="AG895" s="1022"/>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23">
        <v>2</v>
      </c>
      <c r="B896" s="1023">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22"/>
      <c r="AD896" s="1022"/>
      <c r="AE896" s="1022"/>
      <c r="AF896" s="1022"/>
      <c r="AG896" s="1022"/>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23">
        <v>3</v>
      </c>
      <c r="B897" s="1023">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22"/>
      <c r="AD897" s="1022"/>
      <c r="AE897" s="1022"/>
      <c r="AF897" s="1022"/>
      <c r="AG897" s="1022"/>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23">
        <v>4</v>
      </c>
      <c r="B898" s="1023">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22"/>
      <c r="AD898" s="1022"/>
      <c r="AE898" s="1022"/>
      <c r="AF898" s="1022"/>
      <c r="AG898" s="1022"/>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23">
        <v>5</v>
      </c>
      <c r="B899" s="1023">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22"/>
      <c r="AD899" s="1022"/>
      <c r="AE899" s="1022"/>
      <c r="AF899" s="1022"/>
      <c r="AG899" s="1022"/>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23">
        <v>6</v>
      </c>
      <c r="B900" s="1023">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22"/>
      <c r="AD900" s="1022"/>
      <c r="AE900" s="1022"/>
      <c r="AF900" s="1022"/>
      <c r="AG900" s="1022"/>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23">
        <v>7</v>
      </c>
      <c r="B901" s="1023">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22"/>
      <c r="AD901" s="1022"/>
      <c r="AE901" s="1022"/>
      <c r="AF901" s="1022"/>
      <c r="AG901" s="1022"/>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23">
        <v>8</v>
      </c>
      <c r="B902" s="1023">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22"/>
      <c r="AD902" s="1022"/>
      <c r="AE902" s="1022"/>
      <c r="AF902" s="1022"/>
      <c r="AG902" s="1022"/>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23">
        <v>9</v>
      </c>
      <c r="B903" s="1023">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22"/>
      <c r="AD903" s="1022"/>
      <c r="AE903" s="1022"/>
      <c r="AF903" s="1022"/>
      <c r="AG903" s="1022"/>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23">
        <v>10</v>
      </c>
      <c r="B904" s="1023">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22"/>
      <c r="AD904" s="1022"/>
      <c r="AE904" s="1022"/>
      <c r="AF904" s="1022"/>
      <c r="AG904" s="1022"/>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23">
        <v>11</v>
      </c>
      <c r="B905" s="1023">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22"/>
      <c r="AD905" s="1022"/>
      <c r="AE905" s="1022"/>
      <c r="AF905" s="1022"/>
      <c r="AG905" s="1022"/>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23">
        <v>12</v>
      </c>
      <c r="B906" s="1023">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22"/>
      <c r="AD906" s="1022"/>
      <c r="AE906" s="1022"/>
      <c r="AF906" s="1022"/>
      <c r="AG906" s="1022"/>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23">
        <v>13</v>
      </c>
      <c r="B907" s="1023">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22"/>
      <c r="AD907" s="1022"/>
      <c r="AE907" s="1022"/>
      <c r="AF907" s="1022"/>
      <c r="AG907" s="1022"/>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23">
        <v>14</v>
      </c>
      <c r="B908" s="1023">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22"/>
      <c r="AD908" s="1022"/>
      <c r="AE908" s="1022"/>
      <c r="AF908" s="1022"/>
      <c r="AG908" s="1022"/>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23">
        <v>15</v>
      </c>
      <c r="B909" s="1023">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22"/>
      <c r="AD909" s="1022"/>
      <c r="AE909" s="1022"/>
      <c r="AF909" s="1022"/>
      <c r="AG909" s="1022"/>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23">
        <v>16</v>
      </c>
      <c r="B910" s="1023">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22"/>
      <c r="AD910" s="1022"/>
      <c r="AE910" s="1022"/>
      <c r="AF910" s="1022"/>
      <c r="AG910" s="1022"/>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23">
        <v>17</v>
      </c>
      <c r="B911" s="1023">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22"/>
      <c r="AD911" s="1022"/>
      <c r="AE911" s="1022"/>
      <c r="AF911" s="1022"/>
      <c r="AG911" s="1022"/>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23">
        <v>18</v>
      </c>
      <c r="B912" s="1023">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22"/>
      <c r="AD912" s="1022"/>
      <c r="AE912" s="1022"/>
      <c r="AF912" s="1022"/>
      <c r="AG912" s="1022"/>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23">
        <v>19</v>
      </c>
      <c r="B913" s="1023">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22"/>
      <c r="AD913" s="1022"/>
      <c r="AE913" s="1022"/>
      <c r="AF913" s="1022"/>
      <c r="AG913" s="1022"/>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23">
        <v>20</v>
      </c>
      <c r="B914" s="1023">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22"/>
      <c r="AD914" s="1022"/>
      <c r="AE914" s="1022"/>
      <c r="AF914" s="1022"/>
      <c r="AG914" s="1022"/>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23">
        <v>21</v>
      </c>
      <c r="B915" s="1023">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22"/>
      <c r="AD915" s="1022"/>
      <c r="AE915" s="1022"/>
      <c r="AF915" s="1022"/>
      <c r="AG915" s="1022"/>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23">
        <v>22</v>
      </c>
      <c r="B916" s="1023">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22"/>
      <c r="AD916" s="1022"/>
      <c r="AE916" s="1022"/>
      <c r="AF916" s="1022"/>
      <c r="AG916" s="1022"/>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23">
        <v>23</v>
      </c>
      <c r="B917" s="1023">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22"/>
      <c r="AD917" s="1022"/>
      <c r="AE917" s="1022"/>
      <c r="AF917" s="1022"/>
      <c r="AG917" s="1022"/>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23">
        <v>24</v>
      </c>
      <c r="B918" s="1023">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22"/>
      <c r="AD918" s="1022"/>
      <c r="AE918" s="1022"/>
      <c r="AF918" s="1022"/>
      <c r="AG918" s="1022"/>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23">
        <v>25</v>
      </c>
      <c r="B919" s="1023">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22"/>
      <c r="AD919" s="1022"/>
      <c r="AE919" s="1022"/>
      <c r="AF919" s="1022"/>
      <c r="AG919" s="1022"/>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23">
        <v>26</v>
      </c>
      <c r="B920" s="1023">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22"/>
      <c r="AD920" s="1022"/>
      <c r="AE920" s="1022"/>
      <c r="AF920" s="1022"/>
      <c r="AG920" s="1022"/>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23">
        <v>27</v>
      </c>
      <c r="B921" s="1023">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22"/>
      <c r="AD921" s="1022"/>
      <c r="AE921" s="1022"/>
      <c r="AF921" s="1022"/>
      <c r="AG921" s="1022"/>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23">
        <v>28</v>
      </c>
      <c r="B922" s="1023">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22"/>
      <c r="AD922" s="1022"/>
      <c r="AE922" s="1022"/>
      <c r="AF922" s="1022"/>
      <c r="AG922" s="1022"/>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23">
        <v>29</v>
      </c>
      <c r="B923" s="1023">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22"/>
      <c r="AD923" s="1022"/>
      <c r="AE923" s="1022"/>
      <c r="AF923" s="1022"/>
      <c r="AG923" s="1022"/>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23">
        <v>30</v>
      </c>
      <c r="B924" s="1023">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22"/>
      <c r="AD924" s="1022"/>
      <c r="AE924" s="1022"/>
      <c r="AF924" s="1022"/>
      <c r="AG924" s="1022"/>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8" t="s">
        <v>295</v>
      </c>
      <c r="K927" s="110"/>
      <c r="L927" s="110"/>
      <c r="M927" s="110"/>
      <c r="N927" s="110"/>
      <c r="O927" s="110"/>
      <c r="P927" s="336" t="s">
        <v>27</v>
      </c>
      <c r="Q927" s="336"/>
      <c r="R927" s="336"/>
      <c r="S927" s="336"/>
      <c r="T927" s="336"/>
      <c r="U927" s="336"/>
      <c r="V927" s="336"/>
      <c r="W927" s="336"/>
      <c r="X927" s="336"/>
      <c r="Y927" s="346" t="s">
        <v>347</v>
      </c>
      <c r="Z927" s="347"/>
      <c r="AA927" s="347"/>
      <c r="AB927" s="347"/>
      <c r="AC927" s="278" t="s">
        <v>332</v>
      </c>
      <c r="AD927" s="278"/>
      <c r="AE927" s="278"/>
      <c r="AF927" s="278"/>
      <c r="AG927" s="278"/>
      <c r="AH927" s="346" t="s">
        <v>257</v>
      </c>
      <c r="AI927" s="348"/>
      <c r="AJ927" s="348"/>
      <c r="AK927" s="348"/>
      <c r="AL927" s="348" t="s">
        <v>21</v>
      </c>
      <c r="AM927" s="348"/>
      <c r="AN927" s="348"/>
      <c r="AO927" s="427"/>
      <c r="AP927" s="428" t="s">
        <v>296</v>
      </c>
      <c r="AQ927" s="428"/>
      <c r="AR927" s="428"/>
      <c r="AS927" s="428"/>
      <c r="AT927" s="428"/>
      <c r="AU927" s="428"/>
      <c r="AV927" s="428"/>
      <c r="AW927" s="428"/>
      <c r="AX927" s="428"/>
      <c r="AY927" s="34">
        <f t="shared" ref="AY927:AY928" si="25">$AY$925</f>
        <v>0</v>
      </c>
    </row>
    <row r="928" spans="1:51" ht="26.25" customHeight="1" x14ac:dyDescent="0.15">
      <c r="A928" s="1023">
        <v>1</v>
      </c>
      <c r="B928" s="1023">
        <v>1</v>
      </c>
      <c r="C928" s="419"/>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22"/>
      <c r="AD928" s="1022"/>
      <c r="AE928" s="1022"/>
      <c r="AF928" s="1022"/>
      <c r="AG928" s="1022"/>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23">
        <v>2</v>
      </c>
      <c r="B929" s="1023">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22"/>
      <c r="AD929" s="1022"/>
      <c r="AE929" s="1022"/>
      <c r="AF929" s="1022"/>
      <c r="AG929" s="1022"/>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23">
        <v>3</v>
      </c>
      <c r="B930" s="1023">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22"/>
      <c r="AD930" s="1022"/>
      <c r="AE930" s="1022"/>
      <c r="AF930" s="1022"/>
      <c r="AG930" s="1022"/>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23">
        <v>4</v>
      </c>
      <c r="B931" s="1023">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22"/>
      <c r="AD931" s="1022"/>
      <c r="AE931" s="1022"/>
      <c r="AF931" s="1022"/>
      <c r="AG931" s="1022"/>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23">
        <v>5</v>
      </c>
      <c r="B932" s="1023">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22"/>
      <c r="AD932" s="1022"/>
      <c r="AE932" s="1022"/>
      <c r="AF932" s="1022"/>
      <c r="AG932" s="1022"/>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23">
        <v>6</v>
      </c>
      <c r="B933" s="1023">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22"/>
      <c r="AD933" s="1022"/>
      <c r="AE933" s="1022"/>
      <c r="AF933" s="1022"/>
      <c r="AG933" s="1022"/>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23">
        <v>7</v>
      </c>
      <c r="B934" s="1023">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22"/>
      <c r="AD934" s="1022"/>
      <c r="AE934" s="1022"/>
      <c r="AF934" s="1022"/>
      <c r="AG934" s="1022"/>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23">
        <v>8</v>
      </c>
      <c r="B935" s="1023">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22"/>
      <c r="AD935" s="1022"/>
      <c r="AE935" s="1022"/>
      <c r="AF935" s="1022"/>
      <c r="AG935" s="1022"/>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23">
        <v>9</v>
      </c>
      <c r="B936" s="1023">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22"/>
      <c r="AD936" s="1022"/>
      <c r="AE936" s="1022"/>
      <c r="AF936" s="1022"/>
      <c r="AG936" s="1022"/>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23">
        <v>10</v>
      </c>
      <c r="B937" s="1023">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22"/>
      <c r="AD937" s="1022"/>
      <c r="AE937" s="1022"/>
      <c r="AF937" s="1022"/>
      <c r="AG937" s="1022"/>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23">
        <v>11</v>
      </c>
      <c r="B938" s="1023">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22"/>
      <c r="AD938" s="1022"/>
      <c r="AE938" s="1022"/>
      <c r="AF938" s="1022"/>
      <c r="AG938" s="1022"/>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23">
        <v>12</v>
      </c>
      <c r="B939" s="1023">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22"/>
      <c r="AD939" s="1022"/>
      <c r="AE939" s="1022"/>
      <c r="AF939" s="1022"/>
      <c r="AG939" s="1022"/>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23">
        <v>13</v>
      </c>
      <c r="B940" s="1023">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22"/>
      <c r="AD940" s="1022"/>
      <c r="AE940" s="1022"/>
      <c r="AF940" s="1022"/>
      <c r="AG940" s="1022"/>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23">
        <v>14</v>
      </c>
      <c r="B941" s="1023">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22"/>
      <c r="AD941" s="1022"/>
      <c r="AE941" s="1022"/>
      <c r="AF941" s="1022"/>
      <c r="AG941" s="1022"/>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23">
        <v>15</v>
      </c>
      <c r="B942" s="1023">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22"/>
      <c r="AD942" s="1022"/>
      <c r="AE942" s="1022"/>
      <c r="AF942" s="1022"/>
      <c r="AG942" s="1022"/>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23">
        <v>16</v>
      </c>
      <c r="B943" s="1023">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22"/>
      <c r="AD943" s="1022"/>
      <c r="AE943" s="1022"/>
      <c r="AF943" s="1022"/>
      <c r="AG943" s="1022"/>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23">
        <v>17</v>
      </c>
      <c r="B944" s="1023">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22"/>
      <c r="AD944" s="1022"/>
      <c r="AE944" s="1022"/>
      <c r="AF944" s="1022"/>
      <c r="AG944" s="1022"/>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23">
        <v>18</v>
      </c>
      <c r="B945" s="1023">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22"/>
      <c r="AD945" s="1022"/>
      <c r="AE945" s="1022"/>
      <c r="AF945" s="1022"/>
      <c r="AG945" s="1022"/>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23">
        <v>19</v>
      </c>
      <c r="B946" s="1023">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22"/>
      <c r="AD946" s="1022"/>
      <c r="AE946" s="1022"/>
      <c r="AF946" s="1022"/>
      <c r="AG946" s="1022"/>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23">
        <v>20</v>
      </c>
      <c r="B947" s="1023">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22"/>
      <c r="AD947" s="1022"/>
      <c r="AE947" s="1022"/>
      <c r="AF947" s="1022"/>
      <c r="AG947" s="1022"/>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23">
        <v>21</v>
      </c>
      <c r="B948" s="1023">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22"/>
      <c r="AD948" s="1022"/>
      <c r="AE948" s="1022"/>
      <c r="AF948" s="1022"/>
      <c r="AG948" s="1022"/>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23">
        <v>22</v>
      </c>
      <c r="B949" s="1023">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22"/>
      <c r="AD949" s="1022"/>
      <c r="AE949" s="1022"/>
      <c r="AF949" s="1022"/>
      <c r="AG949" s="1022"/>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23">
        <v>23</v>
      </c>
      <c r="B950" s="1023">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22"/>
      <c r="AD950" s="1022"/>
      <c r="AE950" s="1022"/>
      <c r="AF950" s="1022"/>
      <c r="AG950" s="1022"/>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23">
        <v>24</v>
      </c>
      <c r="B951" s="1023">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22"/>
      <c r="AD951" s="1022"/>
      <c r="AE951" s="1022"/>
      <c r="AF951" s="1022"/>
      <c r="AG951" s="1022"/>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23">
        <v>25</v>
      </c>
      <c r="B952" s="1023">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22"/>
      <c r="AD952" s="1022"/>
      <c r="AE952" s="1022"/>
      <c r="AF952" s="1022"/>
      <c r="AG952" s="1022"/>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23">
        <v>26</v>
      </c>
      <c r="B953" s="1023">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22"/>
      <c r="AD953" s="1022"/>
      <c r="AE953" s="1022"/>
      <c r="AF953" s="1022"/>
      <c r="AG953" s="1022"/>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23">
        <v>27</v>
      </c>
      <c r="B954" s="1023">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22"/>
      <c r="AD954" s="1022"/>
      <c r="AE954" s="1022"/>
      <c r="AF954" s="1022"/>
      <c r="AG954" s="1022"/>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23">
        <v>28</v>
      </c>
      <c r="B955" s="1023">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22"/>
      <c r="AD955" s="1022"/>
      <c r="AE955" s="1022"/>
      <c r="AF955" s="1022"/>
      <c r="AG955" s="1022"/>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23">
        <v>29</v>
      </c>
      <c r="B956" s="1023">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22"/>
      <c r="AD956" s="1022"/>
      <c r="AE956" s="1022"/>
      <c r="AF956" s="1022"/>
      <c r="AG956" s="1022"/>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23">
        <v>30</v>
      </c>
      <c r="B957" s="1023">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22"/>
      <c r="AD957" s="1022"/>
      <c r="AE957" s="1022"/>
      <c r="AF957" s="1022"/>
      <c r="AG957" s="1022"/>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8" t="s">
        <v>295</v>
      </c>
      <c r="K960" s="110"/>
      <c r="L960" s="110"/>
      <c r="M960" s="110"/>
      <c r="N960" s="110"/>
      <c r="O960" s="110"/>
      <c r="P960" s="336" t="s">
        <v>27</v>
      </c>
      <c r="Q960" s="336"/>
      <c r="R960" s="336"/>
      <c r="S960" s="336"/>
      <c r="T960" s="336"/>
      <c r="U960" s="336"/>
      <c r="V960" s="336"/>
      <c r="W960" s="336"/>
      <c r="X960" s="336"/>
      <c r="Y960" s="346" t="s">
        <v>347</v>
      </c>
      <c r="Z960" s="347"/>
      <c r="AA960" s="347"/>
      <c r="AB960" s="347"/>
      <c r="AC960" s="278" t="s">
        <v>332</v>
      </c>
      <c r="AD960" s="278"/>
      <c r="AE960" s="278"/>
      <c r="AF960" s="278"/>
      <c r="AG960" s="278"/>
      <c r="AH960" s="346" t="s">
        <v>257</v>
      </c>
      <c r="AI960" s="348"/>
      <c r="AJ960" s="348"/>
      <c r="AK960" s="348"/>
      <c r="AL960" s="348" t="s">
        <v>21</v>
      </c>
      <c r="AM960" s="348"/>
      <c r="AN960" s="348"/>
      <c r="AO960" s="427"/>
      <c r="AP960" s="428" t="s">
        <v>296</v>
      </c>
      <c r="AQ960" s="428"/>
      <c r="AR960" s="428"/>
      <c r="AS960" s="428"/>
      <c r="AT960" s="428"/>
      <c r="AU960" s="428"/>
      <c r="AV960" s="428"/>
      <c r="AW960" s="428"/>
      <c r="AX960" s="428"/>
      <c r="AY960" s="34">
        <f t="shared" ref="AY960:AY961" si="26">$AY$958</f>
        <v>0</v>
      </c>
    </row>
    <row r="961" spans="1:51" ht="26.25" customHeight="1" x14ac:dyDescent="0.15">
      <c r="A961" s="1023">
        <v>1</v>
      </c>
      <c r="B961" s="1023">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22"/>
      <c r="AD961" s="1022"/>
      <c r="AE961" s="1022"/>
      <c r="AF961" s="1022"/>
      <c r="AG961" s="1022"/>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23">
        <v>2</v>
      </c>
      <c r="B962" s="1023">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22"/>
      <c r="AD962" s="1022"/>
      <c r="AE962" s="1022"/>
      <c r="AF962" s="1022"/>
      <c r="AG962" s="1022"/>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23">
        <v>3</v>
      </c>
      <c r="B963" s="1023">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22"/>
      <c r="AD963" s="1022"/>
      <c r="AE963" s="1022"/>
      <c r="AF963" s="1022"/>
      <c r="AG963" s="1022"/>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23">
        <v>4</v>
      </c>
      <c r="B964" s="1023">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22"/>
      <c r="AD964" s="1022"/>
      <c r="AE964" s="1022"/>
      <c r="AF964" s="1022"/>
      <c r="AG964" s="1022"/>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23">
        <v>5</v>
      </c>
      <c r="B965" s="1023">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22"/>
      <c r="AD965" s="1022"/>
      <c r="AE965" s="1022"/>
      <c r="AF965" s="1022"/>
      <c r="AG965" s="1022"/>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23">
        <v>6</v>
      </c>
      <c r="B966" s="1023">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22"/>
      <c r="AD966" s="1022"/>
      <c r="AE966" s="1022"/>
      <c r="AF966" s="1022"/>
      <c r="AG966" s="1022"/>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23">
        <v>7</v>
      </c>
      <c r="B967" s="1023">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22"/>
      <c r="AD967" s="1022"/>
      <c r="AE967" s="1022"/>
      <c r="AF967" s="1022"/>
      <c r="AG967" s="1022"/>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23">
        <v>8</v>
      </c>
      <c r="B968" s="1023">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22"/>
      <c r="AD968" s="1022"/>
      <c r="AE968" s="1022"/>
      <c r="AF968" s="1022"/>
      <c r="AG968" s="1022"/>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23">
        <v>9</v>
      </c>
      <c r="B969" s="1023">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22"/>
      <c r="AD969" s="1022"/>
      <c r="AE969" s="1022"/>
      <c r="AF969" s="1022"/>
      <c r="AG969" s="1022"/>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23">
        <v>10</v>
      </c>
      <c r="B970" s="1023">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22"/>
      <c r="AD970" s="1022"/>
      <c r="AE970" s="1022"/>
      <c r="AF970" s="1022"/>
      <c r="AG970" s="1022"/>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23">
        <v>11</v>
      </c>
      <c r="B971" s="1023">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22"/>
      <c r="AD971" s="1022"/>
      <c r="AE971" s="1022"/>
      <c r="AF971" s="1022"/>
      <c r="AG971" s="1022"/>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23">
        <v>12</v>
      </c>
      <c r="B972" s="1023">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22"/>
      <c r="AD972" s="1022"/>
      <c r="AE972" s="1022"/>
      <c r="AF972" s="1022"/>
      <c r="AG972" s="1022"/>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23">
        <v>13</v>
      </c>
      <c r="B973" s="1023">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22"/>
      <c r="AD973" s="1022"/>
      <c r="AE973" s="1022"/>
      <c r="AF973" s="1022"/>
      <c r="AG973" s="1022"/>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23">
        <v>14</v>
      </c>
      <c r="B974" s="1023">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22"/>
      <c r="AD974" s="1022"/>
      <c r="AE974" s="1022"/>
      <c r="AF974" s="1022"/>
      <c r="AG974" s="1022"/>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23">
        <v>15</v>
      </c>
      <c r="B975" s="1023">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22"/>
      <c r="AD975" s="1022"/>
      <c r="AE975" s="1022"/>
      <c r="AF975" s="1022"/>
      <c r="AG975" s="1022"/>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23">
        <v>16</v>
      </c>
      <c r="B976" s="1023">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22"/>
      <c r="AD976" s="1022"/>
      <c r="AE976" s="1022"/>
      <c r="AF976" s="1022"/>
      <c r="AG976" s="1022"/>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23">
        <v>17</v>
      </c>
      <c r="B977" s="1023">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22"/>
      <c r="AD977" s="1022"/>
      <c r="AE977" s="1022"/>
      <c r="AF977" s="1022"/>
      <c r="AG977" s="1022"/>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23">
        <v>18</v>
      </c>
      <c r="B978" s="1023">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22"/>
      <c r="AD978" s="1022"/>
      <c r="AE978" s="1022"/>
      <c r="AF978" s="1022"/>
      <c r="AG978" s="1022"/>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23">
        <v>19</v>
      </c>
      <c r="B979" s="1023">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22"/>
      <c r="AD979" s="1022"/>
      <c r="AE979" s="1022"/>
      <c r="AF979" s="1022"/>
      <c r="AG979" s="1022"/>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23">
        <v>20</v>
      </c>
      <c r="B980" s="1023">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22"/>
      <c r="AD980" s="1022"/>
      <c r="AE980" s="1022"/>
      <c r="AF980" s="1022"/>
      <c r="AG980" s="1022"/>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23">
        <v>21</v>
      </c>
      <c r="B981" s="1023">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22"/>
      <c r="AD981" s="1022"/>
      <c r="AE981" s="1022"/>
      <c r="AF981" s="1022"/>
      <c r="AG981" s="1022"/>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23">
        <v>22</v>
      </c>
      <c r="B982" s="1023">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22"/>
      <c r="AD982" s="1022"/>
      <c r="AE982" s="1022"/>
      <c r="AF982" s="1022"/>
      <c r="AG982" s="1022"/>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23">
        <v>23</v>
      </c>
      <c r="B983" s="1023">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22"/>
      <c r="AD983" s="1022"/>
      <c r="AE983" s="1022"/>
      <c r="AF983" s="1022"/>
      <c r="AG983" s="1022"/>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23">
        <v>24</v>
      </c>
      <c r="B984" s="1023">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22"/>
      <c r="AD984" s="1022"/>
      <c r="AE984" s="1022"/>
      <c r="AF984" s="1022"/>
      <c r="AG984" s="1022"/>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23">
        <v>25</v>
      </c>
      <c r="B985" s="1023">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22"/>
      <c r="AD985" s="1022"/>
      <c r="AE985" s="1022"/>
      <c r="AF985" s="1022"/>
      <c r="AG985" s="1022"/>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23">
        <v>26</v>
      </c>
      <c r="B986" s="1023">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22"/>
      <c r="AD986" s="1022"/>
      <c r="AE986" s="1022"/>
      <c r="AF986" s="1022"/>
      <c r="AG986" s="1022"/>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23">
        <v>27</v>
      </c>
      <c r="B987" s="1023">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22"/>
      <c r="AD987" s="1022"/>
      <c r="AE987" s="1022"/>
      <c r="AF987" s="1022"/>
      <c r="AG987" s="1022"/>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23">
        <v>28</v>
      </c>
      <c r="B988" s="1023">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22"/>
      <c r="AD988" s="1022"/>
      <c r="AE988" s="1022"/>
      <c r="AF988" s="1022"/>
      <c r="AG988" s="1022"/>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23">
        <v>29</v>
      </c>
      <c r="B989" s="1023">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22"/>
      <c r="AD989" s="1022"/>
      <c r="AE989" s="1022"/>
      <c r="AF989" s="1022"/>
      <c r="AG989" s="1022"/>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23">
        <v>30</v>
      </c>
      <c r="B990" s="1023">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22"/>
      <c r="AD990" s="1022"/>
      <c r="AE990" s="1022"/>
      <c r="AF990" s="1022"/>
      <c r="AG990" s="1022"/>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8" t="s">
        <v>295</v>
      </c>
      <c r="K993" s="110"/>
      <c r="L993" s="110"/>
      <c r="M993" s="110"/>
      <c r="N993" s="110"/>
      <c r="O993" s="110"/>
      <c r="P993" s="336" t="s">
        <v>27</v>
      </c>
      <c r="Q993" s="336"/>
      <c r="R993" s="336"/>
      <c r="S993" s="336"/>
      <c r="T993" s="336"/>
      <c r="U993" s="336"/>
      <c r="V993" s="336"/>
      <c r="W993" s="336"/>
      <c r="X993" s="336"/>
      <c r="Y993" s="346" t="s">
        <v>347</v>
      </c>
      <c r="Z993" s="347"/>
      <c r="AA993" s="347"/>
      <c r="AB993" s="347"/>
      <c r="AC993" s="278" t="s">
        <v>332</v>
      </c>
      <c r="AD993" s="278"/>
      <c r="AE993" s="278"/>
      <c r="AF993" s="278"/>
      <c r="AG993" s="278"/>
      <c r="AH993" s="346" t="s">
        <v>257</v>
      </c>
      <c r="AI993" s="348"/>
      <c r="AJ993" s="348"/>
      <c r="AK993" s="348"/>
      <c r="AL993" s="348" t="s">
        <v>21</v>
      </c>
      <c r="AM993" s="348"/>
      <c r="AN993" s="348"/>
      <c r="AO993" s="427"/>
      <c r="AP993" s="428" t="s">
        <v>296</v>
      </c>
      <c r="AQ993" s="428"/>
      <c r="AR993" s="428"/>
      <c r="AS993" s="428"/>
      <c r="AT993" s="428"/>
      <c r="AU993" s="428"/>
      <c r="AV993" s="428"/>
      <c r="AW993" s="428"/>
      <c r="AX993" s="428"/>
      <c r="AY993" s="34">
        <f t="shared" ref="AY993:AY994" si="27">$AY$991</f>
        <v>0</v>
      </c>
    </row>
    <row r="994" spans="1:51" ht="26.25" customHeight="1" x14ac:dyDescent="0.15">
      <c r="A994" s="1023">
        <v>1</v>
      </c>
      <c r="B994" s="1023">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22"/>
      <c r="AD994" s="1022"/>
      <c r="AE994" s="1022"/>
      <c r="AF994" s="1022"/>
      <c r="AG994" s="1022"/>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23">
        <v>2</v>
      </c>
      <c r="B995" s="1023">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22"/>
      <c r="AD995" s="1022"/>
      <c r="AE995" s="1022"/>
      <c r="AF995" s="1022"/>
      <c r="AG995" s="1022"/>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23">
        <v>3</v>
      </c>
      <c r="B996" s="1023">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22"/>
      <c r="AD996" s="1022"/>
      <c r="AE996" s="1022"/>
      <c r="AF996" s="1022"/>
      <c r="AG996" s="1022"/>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23">
        <v>4</v>
      </c>
      <c r="B997" s="1023">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22"/>
      <c r="AD997" s="1022"/>
      <c r="AE997" s="1022"/>
      <c r="AF997" s="1022"/>
      <c r="AG997" s="1022"/>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23">
        <v>5</v>
      </c>
      <c r="B998" s="1023">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22"/>
      <c r="AD998" s="1022"/>
      <c r="AE998" s="1022"/>
      <c r="AF998" s="1022"/>
      <c r="AG998" s="1022"/>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23">
        <v>6</v>
      </c>
      <c r="B999" s="1023">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22"/>
      <c r="AD999" s="1022"/>
      <c r="AE999" s="1022"/>
      <c r="AF999" s="1022"/>
      <c r="AG999" s="1022"/>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23">
        <v>7</v>
      </c>
      <c r="B1000" s="1023">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22"/>
      <c r="AD1000" s="1022"/>
      <c r="AE1000" s="1022"/>
      <c r="AF1000" s="1022"/>
      <c r="AG1000" s="1022"/>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23">
        <v>8</v>
      </c>
      <c r="B1001" s="1023">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22"/>
      <c r="AD1001" s="1022"/>
      <c r="AE1001" s="1022"/>
      <c r="AF1001" s="1022"/>
      <c r="AG1001" s="1022"/>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23">
        <v>9</v>
      </c>
      <c r="B1002" s="1023">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22"/>
      <c r="AD1002" s="1022"/>
      <c r="AE1002" s="1022"/>
      <c r="AF1002" s="1022"/>
      <c r="AG1002" s="1022"/>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23">
        <v>10</v>
      </c>
      <c r="B1003" s="1023">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22"/>
      <c r="AD1003" s="1022"/>
      <c r="AE1003" s="1022"/>
      <c r="AF1003" s="1022"/>
      <c r="AG1003" s="1022"/>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23">
        <v>11</v>
      </c>
      <c r="B1004" s="1023">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22"/>
      <c r="AD1004" s="1022"/>
      <c r="AE1004" s="1022"/>
      <c r="AF1004" s="1022"/>
      <c r="AG1004" s="1022"/>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23">
        <v>12</v>
      </c>
      <c r="B1005" s="1023">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22"/>
      <c r="AD1005" s="1022"/>
      <c r="AE1005" s="1022"/>
      <c r="AF1005" s="1022"/>
      <c r="AG1005" s="1022"/>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23">
        <v>13</v>
      </c>
      <c r="B1006" s="1023">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22"/>
      <c r="AD1006" s="1022"/>
      <c r="AE1006" s="1022"/>
      <c r="AF1006" s="1022"/>
      <c r="AG1006" s="1022"/>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23">
        <v>14</v>
      </c>
      <c r="B1007" s="1023">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22"/>
      <c r="AD1007" s="1022"/>
      <c r="AE1007" s="1022"/>
      <c r="AF1007" s="1022"/>
      <c r="AG1007" s="1022"/>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23">
        <v>15</v>
      </c>
      <c r="B1008" s="1023">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22"/>
      <c r="AD1008" s="1022"/>
      <c r="AE1008" s="1022"/>
      <c r="AF1008" s="1022"/>
      <c r="AG1008" s="1022"/>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23">
        <v>16</v>
      </c>
      <c r="B1009" s="1023">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22"/>
      <c r="AD1009" s="1022"/>
      <c r="AE1009" s="1022"/>
      <c r="AF1009" s="1022"/>
      <c r="AG1009" s="1022"/>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23">
        <v>17</v>
      </c>
      <c r="B1010" s="1023">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22"/>
      <c r="AD1010" s="1022"/>
      <c r="AE1010" s="1022"/>
      <c r="AF1010" s="1022"/>
      <c r="AG1010" s="1022"/>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23">
        <v>18</v>
      </c>
      <c r="B1011" s="1023">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22"/>
      <c r="AD1011" s="1022"/>
      <c r="AE1011" s="1022"/>
      <c r="AF1011" s="1022"/>
      <c r="AG1011" s="1022"/>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23">
        <v>19</v>
      </c>
      <c r="B1012" s="1023">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22"/>
      <c r="AD1012" s="1022"/>
      <c r="AE1012" s="1022"/>
      <c r="AF1012" s="1022"/>
      <c r="AG1012" s="1022"/>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23">
        <v>20</v>
      </c>
      <c r="B1013" s="1023">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22"/>
      <c r="AD1013" s="1022"/>
      <c r="AE1013" s="1022"/>
      <c r="AF1013" s="1022"/>
      <c r="AG1013" s="1022"/>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23">
        <v>21</v>
      </c>
      <c r="B1014" s="1023">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22"/>
      <c r="AD1014" s="1022"/>
      <c r="AE1014" s="1022"/>
      <c r="AF1014" s="1022"/>
      <c r="AG1014" s="1022"/>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23">
        <v>22</v>
      </c>
      <c r="B1015" s="1023">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22"/>
      <c r="AD1015" s="1022"/>
      <c r="AE1015" s="1022"/>
      <c r="AF1015" s="1022"/>
      <c r="AG1015" s="1022"/>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23">
        <v>23</v>
      </c>
      <c r="B1016" s="1023">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22"/>
      <c r="AD1016" s="1022"/>
      <c r="AE1016" s="1022"/>
      <c r="AF1016" s="1022"/>
      <c r="AG1016" s="1022"/>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23">
        <v>24</v>
      </c>
      <c r="B1017" s="1023">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22"/>
      <c r="AD1017" s="1022"/>
      <c r="AE1017" s="1022"/>
      <c r="AF1017" s="1022"/>
      <c r="AG1017" s="1022"/>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23">
        <v>25</v>
      </c>
      <c r="B1018" s="1023">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22"/>
      <c r="AD1018" s="1022"/>
      <c r="AE1018" s="1022"/>
      <c r="AF1018" s="1022"/>
      <c r="AG1018" s="1022"/>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23">
        <v>26</v>
      </c>
      <c r="B1019" s="1023">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22"/>
      <c r="AD1019" s="1022"/>
      <c r="AE1019" s="1022"/>
      <c r="AF1019" s="1022"/>
      <c r="AG1019" s="1022"/>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23">
        <v>27</v>
      </c>
      <c r="B1020" s="1023">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22"/>
      <c r="AD1020" s="1022"/>
      <c r="AE1020" s="1022"/>
      <c r="AF1020" s="1022"/>
      <c r="AG1020" s="1022"/>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23">
        <v>28</v>
      </c>
      <c r="B1021" s="1023">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22"/>
      <c r="AD1021" s="1022"/>
      <c r="AE1021" s="1022"/>
      <c r="AF1021" s="1022"/>
      <c r="AG1021" s="1022"/>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23">
        <v>29</v>
      </c>
      <c r="B1022" s="1023">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22"/>
      <c r="AD1022" s="1022"/>
      <c r="AE1022" s="1022"/>
      <c r="AF1022" s="1022"/>
      <c r="AG1022" s="1022"/>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23">
        <v>30</v>
      </c>
      <c r="B1023" s="1023">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22"/>
      <c r="AD1023" s="1022"/>
      <c r="AE1023" s="1022"/>
      <c r="AF1023" s="1022"/>
      <c r="AG1023" s="1022"/>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8" t="s">
        <v>295</v>
      </c>
      <c r="K1026" s="110"/>
      <c r="L1026" s="110"/>
      <c r="M1026" s="110"/>
      <c r="N1026" s="110"/>
      <c r="O1026" s="110"/>
      <c r="P1026" s="336" t="s">
        <v>27</v>
      </c>
      <c r="Q1026" s="336"/>
      <c r="R1026" s="336"/>
      <c r="S1026" s="336"/>
      <c r="T1026" s="336"/>
      <c r="U1026" s="336"/>
      <c r="V1026" s="336"/>
      <c r="W1026" s="336"/>
      <c r="X1026" s="336"/>
      <c r="Y1026" s="346" t="s">
        <v>347</v>
      </c>
      <c r="Z1026" s="347"/>
      <c r="AA1026" s="347"/>
      <c r="AB1026" s="347"/>
      <c r="AC1026" s="278" t="s">
        <v>332</v>
      </c>
      <c r="AD1026" s="278"/>
      <c r="AE1026" s="278"/>
      <c r="AF1026" s="278"/>
      <c r="AG1026" s="278"/>
      <c r="AH1026" s="346" t="s">
        <v>257</v>
      </c>
      <c r="AI1026" s="348"/>
      <c r="AJ1026" s="348"/>
      <c r="AK1026" s="348"/>
      <c r="AL1026" s="348" t="s">
        <v>21</v>
      </c>
      <c r="AM1026" s="348"/>
      <c r="AN1026" s="348"/>
      <c r="AO1026" s="427"/>
      <c r="AP1026" s="428" t="s">
        <v>296</v>
      </c>
      <c r="AQ1026" s="428"/>
      <c r="AR1026" s="428"/>
      <c r="AS1026" s="428"/>
      <c r="AT1026" s="428"/>
      <c r="AU1026" s="428"/>
      <c r="AV1026" s="428"/>
      <c r="AW1026" s="428"/>
      <c r="AX1026" s="428"/>
      <c r="AY1026" s="34">
        <f t="shared" ref="AY1026:AY1027" si="28">$AY$1024</f>
        <v>0</v>
      </c>
    </row>
    <row r="1027" spans="1:51" ht="26.25" customHeight="1" x14ac:dyDescent="0.15">
      <c r="A1027" s="1023">
        <v>1</v>
      </c>
      <c r="B1027" s="1023">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22"/>
      <c r="AD1027" s="1022"/>
      <c r="AE1027" s="1022"/>
      <c r="AF1027" s="1022"/>
      <c r="AG1027" s="1022"/>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23">
        <v>2</v>
      </c>
      <c r="B1028" s="1023">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22"/>
      <c r="AD1028" s="1022"/>
      <c r="AE1028" s="1022"/>
      <c r="AF1028" s="1022"/>
      <c r="AG1028" s="1022"/>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23">
        <v>3</v>
      </c>
      <c r="B1029" s="1023">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22"/>
      <c r="AD1029" s="1022"/>
      <c r="AE1029" s="1022"/>
      <c r="AF1029" s="1022"/>
      <c r="AG1029" s="1022"/>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23">
        <v>4</v>
      </c>
      <c r="B1030" s="1023">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22"/>
      <c r="AD1030" s="1022"/>
      <c r="AE1030" s="1022"/>
      <c r="AF1030" s="1022"/>
      <c r="AG1030" s="1022"/>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23">
        <v>5</v>
      </c>
      <c r="B1031" s="1023">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22"/>
      <c r="AD1031" s="1022"/>
      <c r="AE1031" s="1022"/>
      <c r="AF1031" s="1022"/>
      <c r="AG1031" s="1022"/>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23">
        <v>6</v>
      </c>
      <c r="B1032" s="1023">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22"/>
      <c r="AD1032" s="1022"/>
      <c r="AE1032" s="1022"/>
      <c r="AF1032" s="1022"/>
      <c r="AG1032" s="1022"/>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23">
        <v>7</v>
      </c>
      <c r="B1033" s="1023">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22"/>
      <c r="AD1033" s="1022"/>
      <c r="AE1033" s="1022"/>
      <c r="AF1033" s="1022"/>
      <c r="AG1033" s="1022"/>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23">
        <v>8</v>
      </c>
      <c r="B1034" s="1023">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22"/>
      <c r="AD1034" s="1022"/>
      <c r="AE1034" s="1022"/>
      <c r="AF1034" s="1022"/>
      <c r="AG1034" s="1022"/>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23">
        <v>9</v>
      </c>
      <c r="B1035" s="1023">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22"/>
      <c r="AD1035" s="1022"/>
      <c r="AE1035" s="1022"/>
      <c r="AF1035" s="1022"/>
      <c r="AG1035" s="1022"/>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23">
        <v>10</v>
      </c>
      <c r="B1036" s="1023">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22"/>
      <c r="AD1036" s="1022"/>
      <c r="AE1036" s="1022"/>
      <c r="AF1036" s="1022"/>
      <c r="AG1036" s="1022"/>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23">
        <v>11</v>
      </c>
      <c r="B1037" s="1023">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22"/>
      <c r="AD1037" s="1022"/>
      <c r="AE1037" s="1022"/>
      <c r="AF1037" s="1022"/>
      <c r="AG1037" s="1022"/>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23">
        <v>12</v>
      </c>
      <c r="B1038" s="1023">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22"/>
      <c r="AD1038" s="1022"/>
      <c r="AE1038" s="1022"/>
      <c r="AF1038" s="1022"/>
      <c r="AG1038" s="1022"/>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23">
        <v>13</v>
      </c>
      <c r="B1039" s="1023">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22"/>
      <c r="AD1039" s="1022"/>
      <c r="AE1039" s="1022"/>
      <c r="AF1039" s="1022"/>
      <c r="AG1039" s="1022"/>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23">
        <v>14</v>
      </c>
      <c r="B1040" s="1023">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22"/>
      <c r="AD1040" s="1022"/>
      <c r="AE1040" s="1022"/>
      <c r="AF1040" s="1022"/>
      <c r="AG1040" s="1022"/>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23">
        <v>15</v>
      </c>
      <c r="B1041" s="1023">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22"/>
      <c r="AD1041" s="1022"/>
      <c r="AE1041" s="1022"/>
      <c r="AF1041" s="1022"/>
      <c r="AG1041" s="1022"/>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23">
        <v>16</v>
      </c>
      <c r="B1042" s="1023">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22"/>
      <c r="AD1042" s="1022"/>
      <c r="AE1042" s="1022"/>
      <c r="AF1042" s="1022"/>
      <c r="AG1042" s="1022"/>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23">
        <v>17</v>
      </c>
      <c r="B1043" s="1023">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22"/>
      <c r="AD1043" s="1022"/>
      <c r="AE1043" s="1022"/>
      <c r="AF1043" s="1022"/>
      <c r="AG1043" s="1022"/>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23">
        <v>18</v>
      </c>
      <c r="B1044" s="1023">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22"/>
      <c r="AD1044" s="1022"/>
      <c r="AE1044" s="1022"/>
      <c r="AF1044" s="1022"/>
      <c r="AG1044" s="1022"/>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23">
        <v>19</v>
      </c>
      <c r="B1045" s="1023">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22"/>
      <c r="AD1045" s="1022"/>
      <c r="AE1045" s="1022"/>
      <c r="AF1045" s="1022"/>
      <c r="AG1045" s="1022"/>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23">
        <v>20</v>
      </c>
      <c r="B1046" s="1023">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22"/>
      <c r="AD1046" s="1022"/>
      <c r="AE1046" s="1022"/>
      <c r="AF1046" s="1022"/>
      <c r="AG1046" s="1022"/>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23">
        <v>21</v>
      </c>
      <c r="B1047" s="1023">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22"/>
      <c r="AD1047" s="1022"/>
      <c r="AE1047" s="1022"/>
      <c r="AF1047" s="1022"/>
      <c r="AG1047" s="1022"/>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23">
        <v>22</v>
      </c>
      <c r="B1048" s="1023">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22"/>
      <c r="AD1048" s="1022"/>
      <c r="AE1048" s="1022"/>
      <c r="AF1048" s="1022"/>
      <c r="AG1048" s="1022"/>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23">
        <v>23</v>
      </c>
      <c r="B1049" s="1023">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22"/>
      <c r="AD1049" s="1022"/>
      <c r="AE1049" s="1022"/>
      <c r="AF1049" s="1022"/>
      <c r="AG1049" s="1022"/>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23">
        <v>24</v>
      </c>
      <c r="B1050" s="1023">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22"/>
      <c r="AD1050" s="1022"/>
      <c r="AE1050" s="1022"/>
      <c r="AF1050" s="1022"/>
      <c r="AG1050" s="1022"/>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23">
        <v>25</v>
      </c>
      <c r="B1051" s="1023">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22"/>
      <c r="AD1051" s="1022"/>
      <c r="AE1051" s="1022"/>
      <c r="AF1051" s="1022"/>
      <c r="AG1051" s="1022"/>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23">
        <v>26</v>
      </c>
      <c r="B1052" s="1023">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22"/>
      <c r="AD1052" s="1022"/>
      <c r="AE1052" s="1022"/>
      <c r="AF1052" s="1022"/>
      <c r="AG1052" s="1022"/>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23">
        <v>27</v>
      </c>
      <c r="B1053" s="1023">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22"/>
      <c r="AD1053" s="1022"/>
      <c r="AE1053" s="1022"/>
      <c r="AF1053" s="1022"/>
      <c r="AG1053" s="1022"/>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23">
        <v>28</v>
      </c>
      <c r="B1054" s="1023">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22"/>
      <c r="AD1054" s="1022"/>
      <c r="AE1054" s="1022"/>
      <c r="AF1054" s="1022"/>
      <c r="AG1054" s="1022"/>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23">
        <v>29</v>
      </c>
      <c r="B1055" s="1023">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22"/>
      <c r="AD1055" s="1022"/>
      <c r="AE1055" s="1022"/>
      <c r="AF1055" s="1022"/>
      <c r="AG1055" s="1022"/>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23">
        <v>30</v>
      </c>
      <c r="B1056" s="1023">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22"/>
      <c r="AD1056" s="1022"/>
      <c r="AE1056" s="1022"/>
      <c r="AF1056" s="1022"/>
      <c r="AG1056" s="1022"/>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8" t="s">
        <v>295</v>
      </c>
      <c r="K1059" s="110"/>
      <c r="L1059" s="110"/>
      <c r="M1059" s="110"/>
      <c r="N1059" s="110"/>
      <c r="O1059" s="110"/>
      <c r="P1059" s="336" t="s">
        <v>27</v>
      </c>
      <c r="Q1059" s="336"/>
      <c r="R1059" s="336"/>
      <c r="S1059" s="336"/>
      <c r="T1059" s="336"/>
      <c r="U1059" s="336"/>
      <c r="V1059" s="336"/>
      <c r="W1059" s="336"/>
      <c r="X1059" s="336"/>
      <c r="Y1059" s="346" t="s">
        <v>347</v>
      </c>
      <c r="Z1059" s="347"/>
      <c r="AA1059" s="347"/>
      <c r="AB1059" s="347"/>
      <c r="AC1059" s="278" t="s">
        <v>332</v>
      </c>
      <c r="AD1059" s="278"/>
      <c r="AE1059" s="278"/>
      <c r="AF1059" s="278"/>
      <c r="AG1059" s="278"/>
      <c r="AH1059" s="346" t="s">
        <v>257</v>
      </c>
      <c r="AI1059" s="348"/>
      <c r="AJ1059" s="348"/>
      <c r="AK1059" s="348"/>
      <c r="AL1059" s="348" t="s">
        <v>21</v>
      </c>
      <c r="AM1059" s="348"/>
      <c r="AN1059" s="348"/>
      <c r="AO1059" s="427"/>
      <c r="AP1059" s="428" t="s">
        <v>296</v>
      </c>
      <c r="AQ1059" s="428"/>
      <c r="AR1059" s="428"/>
      <c r="AS1059" s="428"/>
      <c r="AT1059" s="428"/>
      <c r="AU1059" s="428"/>
      <c r="AV1059" s="428"/>
      <c r="AW1059" s="428"/>
      <c r="AX1059" s="428"/>
      <c r="AY1059" s="34">
        <f t="shared" ref="AY1059:AY1060" si="29">$AY$1057</f>
        <v>0</v>
      </c>
    </row>
    <row r="1060" spans="1:51" ht="26.25" customHeight="1" x14ac:dyDescent="0.15">
      <c r="A1060" s="1023">
        <v>1</v>
      </c>
      <c r="B1060" s="1023">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22"/>
      <c r="AD1060" s="1022"/>
      <c r="AE1060" s="1022"/>
      <c r="AF1060" s="1022"/>
      <c r="AG1060" s="1022"/>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23">
        <v>2</v>
      </c>
      <c r="B1061" s="1023">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22"/>
      <c r="AD1061" s="1022"/>
      <c r="AE1061" s="1022"/>
      <c r="AF1061" s="1022"/>
      <c r="AG1061" s="1022"/>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23">
        <v>3</v>
      </c>
      <c r="B1062" s="1023">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22"/>
      <c r="AD1062" s="1022"/>
      <c r="AE1062" s="1022"/>
      <c r="AF1062" s="1022"/>
      <c r="AG1062" s="1022"/>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23">
        <v>4</v>
      </c>
      <c r="B1063" s="1023">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22"/>
      <c r="AD1063" s="1022"/>
      <c r="AE1063" s="1022"/>
      <c r="AF1063" s="1022"/>
      <c r="AG1063" s="1022"/>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23">
        <v>5</v>
      </c>
      <c r="B1064" s="1023">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22"/>
      <c r="AD1064" s="1022"/>
      <c r="AE1064" s="1022"/>
      <c r="AF1064" s="1022"/>
      <c r="AG1064" s="1022"/>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23">
        <v>6</v>
      </c>
      <c r="B1065" s="1023">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22"/>
      <c r="AD1065" s="1022"/>
      <c r="AE1065" s="1022"/>
      <c r="AF1065" s="1022"/>
      <c r="AG1065" s="1022"/>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23">
        <v>7</v>
      </c>
      <c r="B1066" s="1023">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22"/>
      <c r="AD1066" s="1022"/>
      <c r="AE1066" s="1022"/>
      <c r="AF1066" s="1022"/>
      <c r="AG1066" s="1022"/>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23">
        <v>8</v>
      </c>
      <c r="B1067" s="1023">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22"/>
      <c r="AD1067" s="1022"/>
      <c r="AE1067" s="1022"/>
      <c r="AF1067" s="1022"/>
      <c r="AG1067" s="1022"/>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23">
        <v>9</v>
      </c>
      <c r="B1068" s="1023">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22"/>
      <c r="AD1068" s="1022"/>
      <c r="AE1068" s="1022"/>
      <c r="AF1068" s="1022"/>
      <c r="AG1068" s="1022"/>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23">
        <v>10</v>
      </c>
      <c r="B1069" s="1023">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22"/>
      <c r="AD1069" s="1022"/>
      <c r="AE1069" s="1022"/>
      <c r="AF1069" s="1022"/>
      <c r="AG1069" s="1022"/>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23">
        <v>11</v>
      </c>
      <c r="B1070" s="1023">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22"/>
      <c r="AD1070" s="1022"/>
      <c r="AE1070" s="1022"/>
      <c r="AF1070" s="1022"/>
      <c r="AG1070" s="1022"/>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23">
        <v>12</v>
      </c>
      <c r="B1071" s="1023">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22"/>
      <c r="AD1071" s="1022"/>
      <c r="AE1071" s="1022"/>
      <c r="AF1071" s="1022"/>
      <c r="AG1071" s="1022"/>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23">
        <v>13</v>
      </c>
      <c r="B1072" s="1023">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22"/>
      <c r="AD1072" s="1022"/>
      <c r="AE1072" s="1022"/>
      <c r="AF1072" s="1022"/>
      <c r="AG1072" s="1022"/>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23">
        <v>14</v>
      </c>
      <c r="B1073" s="1023">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22"/>
      <c r="AD1073" s="1022"/>
      <c r="AE1073" s="1022"/>
      <c r="AF1073" s="1022"/>
      <c r="AG1073" s="1022"/>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23">
        <v>15</v>
      </c>
      <c r="B1074" s="1023">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22"/>
      <c r="AD1074" s="1022"/>
      <c r="AE1074" s="1022"/>
      <c r="AF1074" s="1022"/>
      <c r="AG1074" s="1022"/>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23">
        <v>16</v>
      </c>
      <c r="B1075" s="1023">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22"/>
      <c r="AD1075" s="1022"/>
      <c r="AE1075" s="1022"/>
      <c r="AF1075" s="1022"/>
      <c r="AG1075" s="1022"/>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23">
        <v>17</v>
      </c>
      <c r="B1076" s="1023">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22"/>
      <c r="AD1076" s="1022"/>
      <c r="AE1076" s="1022"/>
      <c r="AF1076" s="1022"/>
      <c r="AG1076" s="1022"/>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23">
        <v>18</v>
      </c>
      <c r="B1077" s="1023">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22"/>
      <c r="AD1077" s="1022"/>
      <c r="AE1077" s="1022"/>
      <c r="AF1077" s="1022"/>
      <c r="AG1077" s="1022"/>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23">
        <v>19</v>
      </c>
      <c r="B1078" s="1023">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22"/>
      <c r="AD1078" s="1022"/>
      <c r="AE1078" s="1022"/>
      <c r="AF1078" s="1022"/>
      <c r="AG1078" s="1022"/>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23">
        <v>20</v>
      </c>
      <c r="B1079" s="1023">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22"/>
      <c r="AD1079" s="1022"/>
      <c r="AE1079" s="1022"/>
      <c r="AF1079" s="1022"/>
      <c r="AG1079" s="1022"/>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23">
        <v>21</v>
      </c>
      <c r="B1080" s="1023">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22"/>
      <c r="AD1080" s="1022"/>
      <c r="AE1080" s="1022"/>
      <c r="AF1080" s="1022"/>
      <c r="AG1080" s="1022"/>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23">
        <v>22</v>
      </c>
      <c r="B1081" s="1023">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22"/>
      <c r="AD1081" s="1022"/>
      <c r="AE1081" s="1022"/>
      <c r="AF1081" s="1022"/>
      <c r="AG1081" s="1022"/>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23">
        <v>23</v>
      </c>
      <c r="B1082" s="1023">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22"/>
      <c r="AD1082" s="1022"/>
      <c r="AE1082" s="1022"/>
      <c r="AF1082" s="1022"/>
      <c r="AG1082" s="1022"/>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23">
        <v>24</v>
      </c>
      <c r="B1083" s="1023">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22"/>
      <c r="AD1083" s="1022"/>
      <c r="AE1083" s="1022"/>
      <c r="AF1083" s="1022"/>
      <c r="AG1083" s="1022"/>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23">
        <v>25</v>
      </c>
      <c r="B1084" s="1023">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22"/>
      <c r="AD1084" s="1022"/>
      <c r="AE1084" s="1022"/>
      <c r="AF1084" s="1022"/>
      <c r="AG1084" s="1022"/>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23">
        <v>26</v>
      </c>
      <c r="B1085" s="1023">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22"/>
      <c r="AD1085" s="1022"/>
      <c r="AE1085" s="1022"/>
      <c r="AF1085" s="1022"/>
      <c r="AG1085" s="1022"/>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23">
        <v>27</v>
      </c>
      <c r="B1086" s="1023">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22"/>
      <c r="AD1086" s="1022"/>
      <c r="AE1086" s="1022"/>
      <c r="AF1086" s="1022"/>
      <c r="AG1086" s="1022"/>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23">
        <v>28</v>
      </c>
      <c r="B1087" s="1023">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22"/>
      <c r="AD1087" s="1022"/>
      <c r="AE1087" s="1022"/>
      <c r="AF1087" s="1022"/>
      <c r="AG1087" s="1022"/>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23">
        <v>29</v>
      </c>
      <c r="B1088" s="1023">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22"/>
      <c r="AD1088" s="1022"/>
      <c r="AE1088" s="1022"/>
      <c r="AF1088" s="1022"/>
      <c r="AG1088" s="1022"/>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23">
        <v>30</v>
      </c>
      <c r="B1089" s="1023">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22"/>
      <c r="AD1089" s="1022"/>
      <c r="AE1089" s="1022"/>
      <c r="AF1089" s="1022"/>
      <c r="AG1089" s="1022"/>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8" t="s">
        <v>295</v>
      </c>
      <c r="K1092" s="110"/>
      <c r="L1092" s="110"/>
      <c r="M1092" s="110"/>
      <c r="N1092" s="110"/>
      <c r="O1092" s="110"/>
      <c r="P1092" s="336" t="s">
        <v>27</v>
      </c>
      <c r="Q1092" s="336"/>
      <c r="R1092" s="336"/>
      <c r="S1092" s="336"/>
      <c r="T1092" s="336"/>
      <c r="U1092" s="336"/>
      <c r="V1092" s="336"/>
      <c r="W1092" s="336"/>
      <c r="X1092" s="336"/>
      <c r="Y1092" s="346" t="s">
        <v>347</v>
      </c>
      <c r="Z1092" s="347"/>
      <c r="AA1092" s="347"/>
      <c r="AB1092" s="347"/>
      <c r="AC1092" s="278" t="s">
        <v>332</v>
      </c>
      <c r="AD1092" s="278"/>
      <c r="AE1092" s="278"/>
      <c r="AF1092" s="278"/>
      <c r="AG1092" s="278"/>
      <c r="AH1092" s="346" t="s">
        <v>257</v>
      </c>
      <c r="AI1092" s="348"/>
      <c r="AJ1092" s="348"/>
      <c r="AK1092" s="348"/>
      <c r="AL1092" s="348" t="s">
        <v>21</v>
      </c>
      <c r="AM1092" s="348"/>
      <c r="AN1092" s="348"/>
      <c r="AO1092" s="427"/>
      <c r="AP1092" s="428" t="s">
        <v>296</v>
      </c>
      <c r="AQ1092" s="428"/>
      <c r="AR1092" s="428"/>
      <c r="AS1092" s="428"/>
      <c r="AT1092" s="428"/>
      <c r="AU1092" s="428"/>
      <c r="AV1092" s="428"/>
      <c r="AW1092" s="428"/>
      <c r="AX1092" s="428"/>
      <c r="AY1092">
        <f t="shared" ref="AY1092:AY1093" si="30">$AY$1090</f>
        <v>0</v>
      </c>
    </row>
    <row r="1093" spans="1:51" ht="26.25" customHeight="1" x14ac:dyDescent="0.15">
      <c r="A1093" s="1023">
        <v>1</v>
      </c>
      <c r="B1093" s="1023">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22"/>
      <c r="AD1093" s="1022"/>
      <c r="AE1093" s="1022"/>
      <c r="AF1093" s="1022"/>
      <c r="AG1093" s="1022"/>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23">
        <v>2</v>
      </c>
      <c r="B1094" s="1023">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22"/>
      <c r="AD1094" s="1022"/>
      <c r="AE1094" s="1022"/>
      <c r="AF1094" s="1022"/>
      <c r="AG1094" s="1022"/>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23">
        <v>3</v>
      </c>
      <c r="B1095" s="1023">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22"/>
      <c r="AD1095" s="1022"/>
      <c r="AE1095" s="1022"/>
      <c r="AF1095" s="1022"/>
      <c r="AG1095" s="1022"/>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23">
        <v>4</v>
      </c>
      <c r="B1096" s="1023">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22"/>
      <c r="AD1096" s="1022"/>
      <c r="AE1096" s="1022"/>
      <c r="AF1096" s="1022"/>
      <c r="AG1096" s="1022"/>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23">
        <v>5</v>
      </c>
      <c r="B1097" s="1023">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22"/>
      <c r="AD1097" s="1022"/>
      <c r="AE1097" s="1022"/>
      <c r="AF1097" s="1022"/>
      <c r="AG1097" s="1022"/>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23">
        <v>6</v>
      </c>
      <c r="B1098" s="1023">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22"/>
      <c r="AD1098" s="1022"/>
      <c r="AE1098" s="1022"/>
      <c r="AF1098" s="1022"/>
      <c r="AG1098" s="1022"/>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23">
        <v>7</v>
      </c>
      <c r="B1099" s="1023">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22"/>
      <c r="AD1099" s="1022"/>
      <c r="AE1099" s="1022"/>
      <c r="AF1099" s="1022"/>
      <c r="AG1099" s="1022"/>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23">
        <v>8</v>
      </c>
      <c r="B1100" s="1023">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22"/>
      <c r="AD1100" s="1022"/>
      <c r="AE1100" s="1022"/>
      <c r="AF1100" s="1022"/>
      <c r="AG1100" s="1022"/>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23">
        <v>9</v>
      </c>
      <c r="B1101" s="1023">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22"/>
      <c r="AD1101" s="1022"/>
      <c r="AE1101" s="1022"/>
      <c r="AF1101" s="1022"/>
      <c r="AG1101" s="1022"/>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23">
        <v>10</v>
      </c>
      <c r="B1102" s="1023">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22"/>
      <c r="AD1102" s="1022"/>
      <c r="AE1102" s="1022"/>
      <c r="AF1102" s="1022"/>
      <c r="AG1102" s="1022"/>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23">
        <v>11</v>
      </c>
      <c r="B1103" s="1023">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22"/>
      <c r="AD1103" s="1022"/>
      <c r="AE1103" s="1022"/>
      <c r="AF1103" s="1022"/>
      <c r="AG1103" s="1022"/>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23">
        <v>12</v>
      </c>
      <c r="B1104" s="1023">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22"/>
      <c r="AD1104" s="1022"/>
      <c r="AE1104" s="1022"/>
      <c r="AF1104" s="1022"/>
      <c r="AG1104" s="1022"/>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23">
        <v>13</v>
      </c>
      <c r="B1105" s="1023">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22"/>
      <c r="AD1105" s="1022"/>
      <c r="AE1105" s="1022"/>
      <c r="AF1105" s="1022"/>
      <c r="AG1105" s="1022"/>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23">
        <v>14</v>
      </c>
      <c r="B1106" s="1023">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22"/>
      <c r="AD1106" s="1022"/>
      <c r="AE1106" s="1022"/>
      <c r="AF1106" s="1022"/>
      <c r="AG1106" s="1022"/>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23">
        <v>15</v>
      </c>
      <c r="B1107" s="1023">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22"/>
      <c r="AD1107" s="1022"/>
      <c r="AE1107" s="1022"/>
      <c r="AF1107" s="1022"/>
      <c r="AG1107" s="1022"/>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23">
        <v>16</v>
      </c>
      <c r="B1108" s="1023">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22"/>
      <c r="AD1108" s="1022"/>
      <c r="AE1108" s="1022"/>
      <c r="AF1108" s="1022"/>
      <c r="AG1108" s="1022"/>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23">
        <v>17</v>
      </c>
      <c r="B1109" s="1023">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22"/>
      <c r="AD1109" s="1022"/>
      <c r="AE1109" s="1022"/>
      <c r="AF1109" s="1022"/>
      <c r="AG1109" s="1022"/>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23">
        <v>18</v>
      </c>
      <c r="B1110" s="1023">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22"/>
      <c r="AD1110" s="1022"/>
      <c r="AE1110" s="1022"/>
      <c r="AF1110" s="1022"/>
      <c r="AG1110" s="1022"/>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23">
        <v>19</v>
      </c>
      <c r="B1111" s="1023">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22"/>
      <c r="AD1111" s="1022"/>
      <c r="AE1111" s="1022"/>
      <c r="AF1111" s="1022"/>
      <c r="AG1111" s="1022"/>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23">
        <v>20</v>
      </c>
      <c r="B1112" s="1023">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22"/>
      <c r="AD1112" s="1022"/>
      <c r="AE1112" s="1022"/>
      <c r="AF1112" s="1022"/>
      <c r="AG1112" s="1022"/>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23">
        <v>21</v>
      </c>
      <c r="B1113" s="1023">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22"/>
      <c r="AD1113" s="1022"/>
      <c r="AE1113" s="1022"/>
      <c r="AF1113" s="1022"/>
      <c r="AG1113" s="1022"/>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23">
        <v>22</v>
      </c>
      <c r="B1114" s="1023">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22"/>
      <c r="AD1114" s="1022"/>
      <c r="AE1114" s="1022"/>
      <c r="AF1114" s="1022"/>
      <c r="AG1114" s="1022"/>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23">
        <v>23</v>
      </c>
      <c r="B1115" s="1023">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22"/>
      <c r="AD1115" s="1022"/>
      <c r="AE1115" s="1022"/>
      <c r="AF1115" s="1022"/>
      <c r="AG1115" s="1022"/>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23">
        <v>24</v>
      </c>
      <c r="B1116" s="1023">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22"/>
      <c r="AD1116" s="1022"/>
      <c r="AE1116" s="1022"/>
      <c r="AF1116" s="1022"/>
      <c r="AG1116" s="1022"/>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23">
        <v>25</v>
      </c>
      <c r="B1117" s="1023">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22"/>
      <c r="AD1117" s="1022"/>
      <c r="AE1117" s="1022"/>
      <c r="AF1117" s="1022"/>
      <c r="AG1117" s="1022"/>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23">
        <v>26</v>
      </c>
      <c r="B1118" s="1023">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22"/>
      <c r="AD1118" s="1022"/>
      <c r="AE1118" s="1022"/>
      <c r="AF1118" s="1022"/>
      <c r="AG1118" s="1022"/>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23">
        <v>27</v>
      </c>
      <c r="B1119" s="1023">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22"/>
      <c r="AD1119" s="1022"/>
      <c r="AE1119" s="1022"/>
      <c r="AF1119" s="1022"/>
      <c r="AG1119" s="1022"/>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23">
        <v>28</v>
      </c>
      <c r="B1120" s="1023">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22"/>
      <c r="AD1120" s="1022"/>
      <c r="AE1120" s="1022"/>
      <c r="AF1120" s="1022"/>
      <c r="AG1120" s="1022"/>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23">
        <v>29</v>
      </c>
      <c r="B1121" s="1023">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22"/>
      <c r="AD1121" s="1022"/>
      <c r="AE1121" s="1022"/>
      <c r="AF1121" s="1022"/>
      <c r="AG1121" s="1022"/>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23">
        <v>30</v>
      </c>
      <c r="B1122" s="1023">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22"/>
      <c r="AD1122" s="1022"/>
      <c r="AE1122" s="1022"/>
      <c r="AF1122" s="1022"/>
      <c r="AG1122" s="1022"/>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8" t="s">
        <v>295</v>
      </c>
      <c r="K1125" s="110"/>
      <c r="L1125" s="110"/>
      <c r="M1125" s="110"/>
      <c r="N1125" s="110"/>
      <c r="O1125" s="110"/>
      <c r="P1125" s="336" t="s">
        <v>27</v>
      </c>
      <c r="Q1125" s="336"/>
      <c r="R1125" s="336"/>
      <c r="S1125" s="336"/>
      <c r="T1125" s="336"/>
      <c r="U1125" s="336"/>
      <c r="V1125" s="336"/>
      <c r="W1125" s="336"/>
      <c r="X1125" s="336"/>
      <c r="Y1125" s="346" t="s">
        <v>347</v>
      </c>
      <c r="Z1125" s="347"/>
      <c r="AA1125" s="347"/>
      <c r="AB1125" s="347"/>
      <c r="AC1125" s="278" t="s">
        <v>332</v>
      </c>
      <c r="AD1125" s="278"/>
      <c r="AE1125" s="278"/>
      <c r="AF1125" s="278"/>
      <c r="AG1125" s="278"/>
      <c r="AH1125" s="346" t="s">
        <v>257</v>
      </c>
      <c r="AI1125" s="348"/>
      <c r="AJ1125" s="348"/>
      <c r="AK1125" s="348"/>
      <c r="AL1125" s="348" t="s">
        <v>21</v>
      </c>
      <c r="AM1125" s="348"/>
      <c r="AN1125" s="348"/>
      <c r="AO1125" s="427"/>
      <c r="AP1125" s="428" t="s">
        <v>296</v>
      </c>
      <c r="AQ1125" s="428"/>
      <c r="AR1125" s="428"/>
      <c r="AS1125" s="428"/>
      <c r="AT1125" s="428"/>
      <c r="AU1125" s="428"/>
      <c r="AV1125" s="428"/>
      <c r="AW1125" s="428"/>
      <c r="AX1125" s="428"/>
      <c r="AY1125">
        <f t="shared" ref="AY1125:AY1126" si="31">$AY$1123</f>
        <v>0</v>
      </c>
    </row>
    <row r="1126" spans="1:51" ht="26.25" customHeight="1" x14ac:dyDescent="0.15">
      <c r="A1126" s="1023">
        <v>1</v>
      </c>
      <c r="B1126" s="1023">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22"/>
      <c r="AD1126" s="1022"/>
      <c r="AE1126" s="1022"/>
      <c r="AF1126" s="1022"/>
      <c r="AG1126" s="1022"/>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23">
        <v>2</v>
      </c>
      <c r="B1127" s="1023">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22"/>
      <c r="AD1127" s="1022"/>
      <c r="AE1127" s="1022"/>
      <c r="AF1127" s="1022"/>
      <c r="AG1127" s="1022"/>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23">
        <v>3</v>
      </c>
      <c r="B1128" s="1023">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22"/>
      <c r="AD1128" s="1022"/>
      <c r="AE1128" s="1022"/>
      <c r="AF1128" s="1022"/>
      <c r="AG1128" s="1022"/>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23">
        <v>4</v>
      </c>
      <c r="B1129" s="1023">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22"/>
      <c r="AD1129" s="1022"/>
      <c r="AE1129" s="1022"/>
      <c r="AF1129" s="1022"/>
      <c r="AG1129" s="1022"/>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23">
        <v>5</v>
      </c>
      <c r="B1130" s="1023">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22"/>
      <c r="AD1130" s="1022"/>
      <c r="AE1130" s="1022"/>
      <c r="AF1130" s="1022"/>
      <c r="AG1130" s="1022"/>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23">
        <v>6</v>
      </c>
      <c r="B1131" s="1023">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22"/>
      <c r="AD1131" s="1022"/>
      <c r="AE1131" s="1022"/>
      <c r="AF1131" s="1022"/>
      <c r="AG1131" s="1022"/>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23">
        <v>7</v>
      </c>
      <c r="B1132" s="1023">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22"/>
      <c r="AD1132" s="1022"/>
      <c r="AE1132" s="1022"/>
      <c r="AF1132" s="1022"/>
      <c r="AG1132" s="1022"/>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23">
        <v>8</v>
      </c>
      <c r="B1133" s="1023">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22"/>
      <c r="AD1133" s="1022"/>
      <c r="AE1133" s="1022"/>
      <c r="AF1133" s="1022"/>
      <c r="AG1133" s="1022"/>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23">
        <v>9</v>
      </c>
      <c r="B1134" s="1023">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22"/>
      <c r="AD1134" s="1022"/>
      <c r="AE1134" s="1022"/>
      <c r="AF1134" s="1022"/>
      <c r="AG1134" s="1022"/>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23">
        <v>10</v>
      </c>
      <c r="B1135" s="1023">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22"/>
      <c r="AD1135" s="1022"/>
      <c r="AE1135" s="1022"/>
      <c r="AF1135" s="1022"/>
      <c r="AG1135" s="1022"/>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23">
        <v>11</v>
      </c>
      <c r="B1136" s="1023">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22"/>
      <c r="AD1136" s="1022"/>
      <c r="AE1136" s="1022"/>
      <c r="AF1136" s="1022"/>
      <c r="AG1136" s="1022"/>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23">
        <v>12</v>
      </c>
      <c r="B1137" s="1023">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22"/>
      <c r="AD1137" s="1022"/>
      <c r="AE1137" s="1022"/>
      <c r="AF1137" s="1022"/>
      <c r="AG1137" s="1022"/>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23">
        <v>13</v>
      </c>
      <c r="B1138" s="1023">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22"/>
      <c r="AD1138" s="1022"/>
      <c r="AE1138" s="1022"/>
      <c r="AF1138" s="1022"/>
      <c r="AG1138" s="1022"/>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23">
        <v>14</v>
      </c>
      <c r="B1139" s="1023">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22"/>
      <c r="AD1139" s="1022"/>
      <c r="AE1139" s="1022"/>
      <c r="AF1139" s="1022"/>
      <c r="AG1139" s="1022"/>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23">
        <v>15</v>
      </c>
      <c r="B1140" s="1023">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22"/>
      <c r="AD1140" s="1022"/>
      <c r="AE1140" s="1022"/>
      <c r="AF1140" s="1022"/>
      <c r="AG1140" s="1022"/>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23">
        <v>16</v>
      </c>
      <c r="B1141" s="1023">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22"/>
      <c r="AD1141" s="1022"/>
      <c r="AE1141" s="1022"/>
      <c r="AF1141" s="1022"/>
      <c r="AG1141" s="1022"/>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23">
        <v>17</v>
      </c>
      <c r="B1142" s="1023">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22"/>
      <c r="AD1142" s="1022"/>
      <c r="AE1142" s="1022"/>
      <c r="AF1142" s="1022"/>
      <c r="AG1142" s="1022"/>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23">
        <v>18</v>
      </c>
      <c r="B1143" s="1023">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22"/>
      <c r="AD1143" s="1022"/>
      <c r="AE1143" s="1022"/>
      <c r="AF1143" s="1022"/>
      <c r="AG1143" s="1022"/>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23">
        <v>19</v>
      </c>
      <c r="B1144" s="1023">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22"/>
      <c r="AD1144" s="1022"/>
      <c r="AE1144" s="1022"/>
      <c r="AF1144" s="1022"/>
      <c r="AG1144" s="1022"/>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23">
        <v>20</v>
      </c>
      <c r="B1145" s="1023">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22"/>
      <c r="AD1145" s="1022"/>
      <c r="AE1145" s="1022"/>
      <c r="AF1145" s="1022"/>
      <c r="AG1145" s="1022"/>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23">
        <v>21</v>
      </c>
      <c r="B1146" s="1023">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22"/>
      <c r="AD1146" s="1022"/>
      <c r="AE1146" s="1022"/>
      <c r="AF1146" s="1022"/>
      <c r="AG1146" s="1022"/>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23">
        <v>22</v>
      </c>
      <c r="B1147" s="1023">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22"/>
      <c r="AD1147" s="1022"/>
      <c r="AE1147" s="1022"/>
      <c r="AF1147" s="1022"/>
      <c r="AG1147" s="1022"/>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23">
        <v>23</v>
      </c>
      <c r="B1148" s="1023">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22"/>
      <c r="AD1148" s="1022"/>
      <c r="AE1148" s="1022"/>
      <c r="AF1148" s="1022"/>
      <c r="AG1148" s="1022"/>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23">
        <v>24</v>
      </c>
      <c r="B1149" s="1023">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22"/>
      <c r="AD1149" s="1022"/>
      <c r="AE1149" s="1022"/>
      <c r="AF1149" s="1022"/>
      <c r="AG1149" s="1022"/>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23">
        <v>25</v>
      </c>
      <c r="B1150" s="1023">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22"/>
      <c r="AD1150" s="1022"/>
      <c r="AE1150" s="1022"/>
      <c r="AF1150" s="1022"/>
      <c r="AG1150" s="1022"/>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23">
        <v>26</v>
      </c>
      <c r="B1151" s="1023">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22"/>
      <c r="AD1151" s="1022"/>
      <c r="AE1151" s="1022"/>
      <c r="AF1151" s="1022"/>
      <c r="AG1151" s="1022"/>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23">
        <v>27</v>
      </c>
      <c r="B1152" s="1023">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22"/>
      <c r="AD1152" s="1022"/>
      <c r="AE1152" s="1022"/>
      <c r="AF1152" s="1022"/>
      <c r="AG1152" s="1022"/>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23">
        <v>28</v>
      </c>
      <c r="B1153" s="1023">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22"/>
      <c r="AD1153" s="1022"/>
      <c r="AE1153" s="1022"/>
      <c r="AF1153" s="1022"/>
      <c r="AG1153" s="1022"/>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23">
        <v>29</v>
      </c>
      <c r="B1154" s="1023">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22"/>
      <c r="AD1154" s="1022"/>
      <c r="AE1154" s="1022"/>
      <c r="AF1154" s="1022"/>
      <c r="AG1154" s="1022"/>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23">
        <v>30</v>
      </c>
      <c r="B1155" s="1023">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22"/>
      <c r="AD1155" s="1022"/>
      <c r="AE1155" s="1022"/>
      <c r="AF1155" s="1022"/>
      <c r="AG1155" s="1022"/>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8" t="s">
        <v>295</v>
      </c>
      <c r="K1158" s="110"/>
      <c r="L1158" s="110"/>
      <c r="M1158" s="110"/>
      <c r="N1158" s="110"/>
      <c r="O1158" s="110"/>
      <c r="P1158" s="336" t="s">
        <v>27</v>
      </c>
      <c r="Q1158" s="336"/>
      <c r="R1158" s="336"/>
      <c r="S1158" s="336"/>
      <c r="T1158" s="336"/>
      <c r="U1158" s="336"/>
      <c r="V1158" s="336"/>
      <c r="W1158" s="336"/>
      <c r="X1158" s="336"/>
      <c r="Y1158" s="346" t="s">
        <v>347</v>
      </c>
      <c r="Z1158" s="347"/>
      <c r="AA1158" s="347"/>
      <c r="AB1158" s="347"/>
      <c r="AC1158" s="278" t="s">
        <v>332</v>
      </c>
      <c r="AD1158" s="278"/>
      <c r="AE1158" s="278"/>
      <c r="AF1158" s="278"/>
      <c r="AG1158" s="278"/>
      <c r="AH1158" s="346" t="s">
        <v>257</v>
      </c>
      <c r="AI1158" s="348"/>
      <c r="AJ1158" s="348"/>
      <c r="AK1158" s="348"/>
      <c r="AL1158" s="348" t="s">
        <v>21</v>
      </c>
      <c r="AM1158" s="348"/>
      <c r="AN1158" s="348"/>
      <c r="AO1158" s="427"/>
      <c r="AP1158" s="428" t="s">
        <v>296</v>
      </c>
      <c r="AQ1158" s="428"/>
      <c r="AR1158" s="428"/>
      <c r="AS1158" s="428"/>
      <c r="AT1158" s="428"/>
      <c r="AU1158" s="428"/>
      <c r="AV1158" s="428"/>
      <c r="AW1158" s="428"/>
      <c r="AX1158" s="428"/>
      <c r="AY1158">
        <f t="shared" ref="AY1158:AY1159" si="32">$AY$1156</f>
        <v>0</v>
      </c>
    </row>
    <row r="1159" spans="1:51" ht="26.25" customHeight="1" x14ac:dyDescent="0.15">
      <c r="A1159" s="1023">
        <v>1</v>
      </c>
      <c r="B1159" s="1023">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22"/>
      <c r="AD1159" s="1022"/>
      <c r="AE1159" s="1022"/>
      <c r="AF1159" s="1022"/>
      <c r="AG1159" s="1022"/>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23">
        <v>2</v>
      </c>
      <c r="B1160" s="1023">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22"/>
      <c r="AD1160" s="1022"/>
      <c r="AE1160" s="1022"/>
      <c r="AF1160" s="1022"/>
      <c r="AG1160" s="1022"/>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23">
        <v>3</v>
      </c>
      <c r="B1161" s="1023">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22"/>
      <c r="AD1161" s="1022"/>
      <c r="AE1161" s="1022"/>
      <c r="AF1161" s="1022"/>
      <c r="AG1161" s="1022"/>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23">
        <v>4</v>
      </c>
      <c r="B1162" s="1023">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22"/>
      <c r="AD1162" s="1022"/>
      <c r="AE1162" s="1022"/>
      <c r="AF1162" s="1022"/>
      <c r="AG1162" s="1022"/>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23">
        <v>5</v>
      </c>
      <c r="B1163" s="1023">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22"/>
      <c r="AD1163" s="1022"/>
      <c r="AE1163" s="1022"/>
      <c r="AF1163" s="1022"/>
      <c r="AG1163" s="1022"/>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23">
        <v>6</v>
      </c>
      <c r="B1164" s="1023">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22"/>
      <c r="AD1164" s="1022"/>
      <c r="AE1164" s="1022"/>
      <c r="AF1164" s="1022"/>
      <c r="AG1164" s="1022"/>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23">
        <v>7</v>
      </c>
      <c r="B1165" s="1023">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22"/>
      <c r="AD1165" s="1022"/>
      <c r="AE1165" s="1022"/>
      <c r="AF1165" s="1022"/>
      <c r="AG1165" s="1022"/>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23">
        <v>8</v>
      </c>
      <c r="B1166" s="1023">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22"/>
      <c r="AD1166" s="1022"/>
      <c r="AE1166" s="1022"/>
      <c r="AF1166" s="1022"/>
      <c r="AG1166" s="1022"/>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23">
        <v>9</v>
      </c>
      <c r="B1167" s="1023">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22"/>
      <c r="AD1167" s="1022"/>
      <c r="AE1167" s="1022"/>
      <c r="AF1167" s="1022"/>
      <c r="AG1167" s="1022"/>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23">
        <v>10</v>
      </c>
      <c r="B1168" s="1023">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22"/>
      <c r="AD1168" s="1022"/>
      <c r="AE1168" s="1022"/>
      <c r="AF1168" s="1022"/>
      <c r="AG1168" s="1022"/>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23">
        <v>11</v>
      </c>
      <c r="B1169" s="1023">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22"/>
      <c r="AD1169" s="1022"/>
      <c r="AE1169" s="1022"/>
      <c r="AF1169" s="1022"/>
      <c r="AG1169" s="1022"/>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23">
        <v>12</v>
      </c>
      <c r="B1170" s="1023">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22"/>
      <c r="AD1170" s="1022"/>
      <c r="AE1170" s="1022"/>
      <c r="AF1170" s="1022"/>
      <c r="AG1170" s="1022"/>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23">
        <v>13</v>
      </c>
      <c r="B1171" s="1023">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22"/>
      <c r="AD1171" s="1022"/>
      <c r="AE1171" s="1022"/>
      <c r="AF1171" s="1022"/>
      <c r="AG1171" s="1022"/>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23">
        <v>14</v>
      </c>
      <c r="B1172" s="1023">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22"/>
      <c r="AD1172" s="1022"/>
      <c r="AE1172" s="1022"/>
      <c r="AF1172" s="1022"/>
      <c r="AG1172" s="1022"/>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23">
        <v>15</v>
      </c>
      <c r="B1173" s="1023">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22"/>
      <c r="AD1173" s="1022"/>
      <c r="AE1173" s="1022"/>
      <c r="AF1173" s="1022"/>
      <c r="AG1173" s="1022"/>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23">
        <v>16</v>
      </c>
      <c r="B1174" s="1023">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22"/>
      <c r="AD1174" s="1022"/>
      <c r="AE1174" s="1022"/>
      <c r="AF1174" s="1022"/>
      <c r="AG1174" s="1022"/>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23">
        <v>17</v>
      </c>
      <c r="B1175" s="1023">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22"/>
      <c r="AD1175" s="1022"/>
      <c r="AE1175" s="1022"/>
      <c r="AF1175" s="1022"/>
      <c r="AG1175" s="1022"/>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23">
        <v>18</v>
      </c>
      <c r="B1176" s="1023">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22"/>
      <c r="AD1176" s="1022"/>
      <c r="AE1176" s="1022"/>
      <c r="AF1176" s="1022"/>
      <c r="AG1176" s="1022"/>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23">
        <v>19</v>
      </c>
      <c r="B1177" s="1023">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22"/>
      <c r="AD1177" s="1022"/>
      <c r="AE1177" s="1022"/>
      <c r="AF1177" s="1022"/>
      <c r="AG1177" s="1022"/>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23">
        <v>20</v>
      </c>
      <c r="B1178" s="1023">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22"/>
      <c r="AD1178" s="1022"/>
      <c r="AE1178" s="1022"/>
      <c r="AF1178" s="1022"/>
      <c r="AG1178" s="1022"/>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23">
        <v>21</v>
      </c>
      <c r="B1179" s="1023">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22"/>
      <c r="AD1179" s="1022"/>
      <c r="AE1179" s="1022"/>
      <c r="AF1179" s="1022"/>
      <c r="AG1179" s="1022"/>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23">
        <v>22</v>
      </c>
      <c r="B1180" s="1023">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22"/>
      <c r="AD1180" s="1022"/>
      <c r="AE1180" s="1022"/>
      <c r="AF1180" s="1022"/>
      <c r="AG1180" s="1022"/>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23">
        <v>23</v>
      </c>
      <c r="B1181" s="1023">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22"/>
      <c r="AD1181" s="1022"/>
      <c r="AE1181" s="1022"/>
      <c r="AF1181" s="1022"/>
      <c r="AG1181" s="1022"/>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23">
        <v>24</v>
      </c>
      <c r="B1182" s="1023">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22"/>
      <c r="AD1182" s="1022"/>
      <c r="AE1182" s="1022"/>
      <c r="AF1182" s="1022"/>
      <c r="AG1182" s="1022"/>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23">
        <v>25</v>
      </c>
      <c r="B1183" s="1023">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22"/>
      <c r="AD1183" s="1022"/>
      <c r="AE1183" s="1022"/>
      <c r="AF1183" s="1022"/>
      <c r="AG1183" s="1022"/>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23">
        <v>26</v>
      </c>
      <c r="B1184" s="1023">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22"/>
      <c r="AD1184" s="1022"/>
      <c r="AE1184" s="1022"/>
      <c r="AF1184" s="1022"/>
      <c r="AG1184" s="1022"/>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23">
        <v>27</v>
      </c>
      <c r="B1185" s="1023">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22"/>
      <c r="AD1185" s="1022"/>
      <c r="AE1185" s="1022"/>
      <c r="AF1185" s="1022"/>
      <c r="AG1185" s="1022"/>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23">
        <v>28</v>
      </c>
      <c r="B1186" s="1023">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22"/>
      <c r="AD1186" s="1022"/>
      <c r="AE1186" s="1022"/>
      <c r="AF1186" s="1022"/>
      <c r="AG1186" s="1022"/>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23">
        <v>29</v>
      </c>
      <c r="B1187" s="1023">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22"/>
      <c r="AD1187" s="1022"/>
      <c r="AE1187" s="1022"/>
      <c r="AF1187" s="1022"/>
      <c r="AG1187" s="1022"/>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23">
        <v>30</v>
      </c>
      <c r="B1188" s="1023">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22"/>
      <c r="AD1188" s="1022"/>
      <c r="AE1188" s="1022"/>
      <c r="AF1188" s="1022"/>
      <c r="AG1188" s="1022"/>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8" t="s">
        <v>295</v>
      </c>
      <c r="K1191" s="110"/>
      <c r="L1191" s="110"/>
      <c r="M1191" s="110"/>
      <c r="N1191" s="110"/>
      <c r="O1191" s="110"/>
      <c r="P1191" s="336" t="s">
        <v>27</v>
      </c>
      <c r="Q1191" s="336"/>
      <c r="R1191" s="336"/>
      <c r="S1191" s="336"/>
      <c r="T1191" s="336"/>
      <c r="U1191" s="336"/>
      <c r="V1191" s="336"/>
      <c r="W1191" s="336"/>
      <c r="X1191" s="336"/>
      <c r="Y1191" s="346" t="s">
        <v>347</v>
      </c>
      <c r="Z1191" s="347"/>
      <c r="AA1191" s="347"/>
      <c r="AB1191" s="347"/>
      <c r="AC1191" s="278" t="s">
        <v>332</v>
      </c>
      <c r="AD1191" s="278"/>
      <c r="AE1191" s="278"/>
      <c r="AF1191" s="278"/>
      <c r="AG1191" s="278"/>
      <c r="AH1191" s="346" t="s">
        <v>257</v>
      </c>
      <c r="AI1191" s="348"/>
      <c r="AJ1191" s="348"/>
      <c r="AK1191" s="348"/>
      <c r="AL1191" s="348" t="s">
        <v>21</v>
      </c>
      <c r="AM1191" s="348"/>
      <c r="AN1191" s="348"/>
      <c r="AO1191" s="427"/>
      <c r="AP1191" s="428" t="s">
        <v>296</v>
      </c>
      <c r="AQ1191" s="428"/>
      <c r="AR1191" s="428"/>
      <c r="AS1191" s="428"/>
      <c r="AT1191" s="428"/>
      <c r="AU1191" s="428"/>
      <c r="AV1191" s="428"/>
      <c r="AW1191" s="428"/>
      <c r="AX1191" s="428"/>
      <c r="AY1191">
        <f t="shared" ref="AY1191:AY1192" si="33">$AY$1189</f>
        <v>0</v>
      </c>
    </row>
    <row r="1192" spans="1:51" ht="26.25" customHeight="1" x14ac:dyDescent="0.15">
      <c r="A1192" s="1023">
        <v>1</v>
      </c>
      <c r="B1192" s="1023">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22"/>
      <c r="AD1192" s="1022"/>
      <c r="AE1192" s="1022"/>
      <c r="AF1192" s="1022"/>
      <c r="AG1192" s="1022"/>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23">
        <v>2</v>
      </c>
      <c r="B1193" s="1023">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22"/>
      <c r="AD1193" s="1022"/>
      <c r="AE1193" s="1022"/>
      <c r="AF1193" s="1022"/>
      <c r="AG1193" s="1022"/>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23">
        <v>3</v>
      </c>
      <c r="B1194" s="1023">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22"/>
      <c r="AD1194" s="1022"/>
      <c r="AE1194" s="1022"/>
      <c r="AF1194" s="1022"/>
      <c r="AG1194" s="1022"/>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23">
        <v>4</v>
      </c>
      <c r="B1195" s="1023">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22"/>
      <c r="AD1195" s="1022"/>
      <c r="AE1195" s="1022"/>
      <c r="AF1195" s="1022"/>
      <c r="AG1195" s="1022"/>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23">
        <v>5</v>
      </c>
      <c r="B1196" s="1023">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22"/>
      <c r="AD1196" s="1022"/>
      <c r="AE1196" s="1022"/>
      <c r="AF1196" s="1022"/>
      <c r="AG1196" s="1022"/>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23">
        <v>6</v>
      </c>
      <c r="B1197" s="1023">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22"/>
      <c r="AD1197" s="1022"/>
      <c r="AE1197" s="1022"/>
      <c r="AF1197" s="1022"/>
      <c r="AG1197" s="1022"/>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23">
        <v>7</v>
      </c>
      <c r="B1198" s="1023">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22"/>
      <c r="AD1198" s="1022"/>
      <c r="AE1198" s="1022"/>
      <c r="AF1198" s="1022"/>
      <c r="AG1198" s="1022"/>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23">
        <v>8</v>
      </c>
      <c r="B1199" s="1023">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22"/>
      <c r="AD1199" s="1022"/>
      <c r="AE1199" s="1022"/>
      <c r="AF1199" s="1022"/>
      <c r="AG1199" s="1022"/>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23">
        <v>9</v>
      </c>
      <c r="B1200" s="1023">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22"/>
      <c r="AD1200" s="1022"/>
      <c r="AE1200" s="1022"/>
      <c r="AF1200" s="1022"/>
      <c r="AG1200" s="1022"/>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23">
        <v>10</v>
      </c>
      <c r="B1201" s="1023">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22"/>
      <c r="AD1201" s="1022"/>
      <c r="AE1201" s="1022"/>
      <c r="AF1201" s="1022"/>
      <c r="AG1201" s="1022"/>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23">
        <v>11</v>
      </c>
      <c r="B1202" s="1023">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22"/>
      <c r="AD1202" s="1022"/>
      <c r="AE1202" s="1022"/>
      <c r="AF1202" s="1022"/>
      <c r="AG1202" s="1022"/>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23">
        <v>12</v>
      </c>
      <c r="B1203" s="1023">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22"/>
      <c r="AD1203" s="1022"/>
      <c r="AE1203" s="1022"/>
      <c r="AF1203" s="1022"/>
      <c r="AG1203" s="1022"/>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23">
        <v>13</v>
      </c>
      <c r="B1204" s="1023">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22"/>
      <c r="AD1204" s="1022"/>
      <c r="AE1204" s="1022"/>
      <c r="AF1204" s="1022"/>
      <c r="AG1204" s="1022"/>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23">
        <v>14</v>
      </c>
      <c r="B1205" s="1023">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22"/>
      <c r="AD1205" s="1022"/>
      <c r="AE1205" s="1022"/>
      <c r="AF1205" s="1022"/>
      <c r="AG1205" s="1022"/>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23">
        <v>15</v>
      </c>
      <c r="B1206" s="1023">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22"/>
      <c r="AD1206" s="1022"/>
      <c r="AE1206" s="1022"/>
      <c r="AF1206" s="1022"/>
      <c r="AG1206" s="1022"/>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23">
        <v>16</v>
      </c>
      <c r="B1207" s="1023">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22"/>
      <c r="AD1207" s="1022"/>
      <c r="AE1207" s="1022"/>
      <c r="AF1207" s="1022"/>
      <c r="AG1207" s="1022"/>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23">
        <v>17</v>
      </c>
      <c r="B1208" s="1023">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22"/>
      <c r="AD1208" s="1022"/>
      <c r="AE1208" s="1022"/>
      <c r="AF1208" s="1022"/>
      <c r="AG1208" s="1022"/>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23">
        <v>18</v>
      </c>
      <c r="B1209" s="1023">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22"/>
      <c r="AD1209" s="1022"/>
      <c r="AE1209" s="1022"/>
      <c r="AF1209" s="1022"/>
      <c r="AG1209" s="1022"/>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23">
        <v>19</v>
      </c>
      <c r="B1210" s="1023">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22"/>
      <c r="AD1210" s="1022"/>
      <c r="AE1210" s="1022"/>
      <c r="AF1210" s="1022"/>
      <c r="AG1210" s="1022"/>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23">
        <v>20</v>
      </c>
      <c r="B1211" s="1023">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22"/>
      <c r="AD1211" s="1022"/>
      <c r="AE1211" s="1022"/>
      <c r="AF1211" s="1022"/>
      <c r="AG1211" s="1022"/>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23">
        <v>21</v>
      </c>
      <c r="B1212" s="1023">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22"/>
      <c r="AD1212" s="1022"/>
      <c r="AE1212" s="1022"/>
      <c r="AF1212" s="1022"/>
      <c r="AG1212" s="1022"/>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23">
        <v>22</v>
      </c>
      <c r="B1213" s="1023">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22"/>
      <c r="AD1213" s="1022"/>
      <c r="AE1213" s="1022"/>
      <c r="AF1213" s="1022"/>
      <c r="AG1213" s="1022"/>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23">
        <v>23</v>
      </c>
      <c r="B1214" s="1023">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22"/>
      <c r="AD1214" s="1022"/>
      <c r="AE1214" s="1022"/>
      <c r="AF1214" s="1022"/>
      <c r="AG1214" s="1022"/>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23">
        <v>24</v>
      </c>
      <c r="B1215" s="1023">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22"/>
      <c r="AD1215" s="1022"/>
      <c r="AE1215" s="1022"/>
      <c r="AF1215" s="1022"/>
      <c r="AG1215" s="1022"/>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23">
        <v>25</v>
      </c>
      <c r="B1216" s="1023">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22"/>
      <c r="AD1216" s="1022"/>
      <c r="AE1216" s="1022"/>
      <c r="AF1216" s="1022"/>
      <c r="AG1216" s="1022"/>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23">
        <v>26</v>
      </c>
      <c r="B1217" s="1023">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22"/>
      <c r="AD1217" s="1022"/>
      <c r="AE1217" s="1022"/>
      <c r="AF1217" s="1022"/>
      <c r="AG1217" s="1022"/>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23">
        <v>27</v>
      </c>
      <c r="B1218" s="1023">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22"/>
      <c r="AD1218" s="1022"/>
      <c r="AE1218" s="1022"/>
      <c r="AF1218" s="1022"/>
      <c r="AG1218" s="1022"/>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23">
        <v>28</v>
      </c>
      <c r="B1219" s="1023">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22"/>
      <c r="AD1219" s="1022"/>
      <c r="AE1219" s="1022"/>
      <c r="AF1219" s="1022"/>
      <c r="AG1219" s="1022"/>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23">
        <v>29</v>
      </c>
      <c r="B1220" s="1023">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22"/>
      <c r="AD1220" s="1022"/>
      <c r="AE1220" s="1022"/>
      <c r="AF1220" s="1022"/>
      <c r="AG1220" s="1022"/>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23">
        <v>30</v>
      </c>
      <c r="B1221" s="1023">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22"/>
      <c r="AD1221" s="1022"/>
      <c r="AE1221" s="1022"/>
      <c r="AF1221" s="1022"/>
      <c r="AG1221" s="1022"/>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8" t="s">
        <v>295</v>
      </c>
      <c r="K1224" s="110"/>
      <c r="L1224" s="110"/>
      <c r="M1224" s="110"/>
      <c r="N1224" s="110"/>
      <c r="O1224" s="110"/>
      <c r="P1224" s="336" t="s">
        <v>27</v>
      </c>
      <c r="Q1224" s="336"/>
      <c r="R1224" s="336"/>
      <c r="S1224" s="336"/>
      <c r="T1224" s="336"/>
      <c r="U1224" s="336"/>
      <c r="V1224" s="336"/>
      <c r="W1224" s="336"/>
      <c r="X1224" s="336"/>
      <c r="Y1224" s="346" t="s">
        <v>347</v>
      </c>
      <c r="Z1224" s="347"/>
      <c r="AA1224" s="347"/>
      <c r="AB1224" s="347"/>
      <c r="AC1224" s="278" t="s">
        <v>332</v>
      </c>
      <c r="AD1224" s="278"/>
      <c r="AE1224" s="278"/>
      <c r="AF1224" s="278"/>
      <c r="AG1224" s="278"/>
      <c r="AH1224" s="346" t="s">
        <v>257</v>
      </c>
      <c r="AI1224" s="348"/>
      <c r="AJ1224" s="348"/>
      <c r="AK1224" s="348"/>
      <c r="AL1224" s="348" t="s">
        <v>21</v>
      </c>
      <c r="AM1224" s="348"/>
      <c r="AN1224" s="348"/>
      <c r="AO1224" s="427"/>
      <c r="AP1224" s="428" t="s">
        <v>296</v>
      </c>
      <c r="AQ1224" s="428"/>
      <c r="AR1224" s="428"/>
      <c r="AS1224" s="428"/>
      <c r="AT1224" s="428"/>
      <c r="AU1224" s="428"/>
      <c r="AV1224" s="428"/>
      <c r="AW1224" s="428"/>
      <c r="AX1224" s="428"/>
      <c r="AY1224">
        <f t="shared" ref="AY1224:AY1225" si="34">$AY$1222</f>
        <v>0</v>
      </c>
    </row>
    <row r="1225" spans="1:51" ht="26.25" customHeight="1" x14ac:dyDescent="0.15">
      <c r="A1225" s="1023">
        <v>1</v>
      </c>
      <c r="B1225" s="1023">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22"/>
      <c r="AD1225" s="1022"/>
      <c r="AE1225" s="1022"/>
      <c r="AF1225" s="1022"/>
      <c r="AG1225" s="1022"/>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23">
        <v>2</v>
      </c>
      <c r="B1226" s="1023">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22"/>
      <c r="AD1226" s="1022"/>
      <c r="AE1226" s="1022"/>
      <c r="AF1226" s="1022"/>
      <c r="AG1226" s="1022"/>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23">
        <v>3</v>
      </c>
      <c r="B1227" s="1023">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22"/>
      <c r="AD1227" s="1022"/>
      <c r="AE1227" s="1022"/>
      <c r="AF1227" s="1022"/>
      <c r="AG1227" s="1022"/>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23">
        <v>4</v>
      </c>
      <c r="B1228" s="1023">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22"/>
      <c r="AD1228" s="1022"/>
      <c r="AE1228" s="1022"/>
      <c r="AF1228" s="1022"/>
      <c r="AG1228" s="1022"/>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23">
        <v>5</v>
      </c>
      <c r="B1229" s="1023">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22"/>
      <c r="AD1229" s="1022"/>
      <c r="AE1229" s="1022"/>
      <c r="AF1229" s="1022"/>
      <c r="AG1229" s="1022"/>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23">
        <v>6</v>
      </c>
      <c r="B1230" s="1023">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22"/>
      <c r="AD1230" s="1022"/>
      <c r="AE1230" s="1022"/>
      <c r="AF1230" s="1022"/>
      <c r="AG1230" s="1022"/>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23">
        <v>7</v>
      </c>
      <c r="B1231" s="1023">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22"/>
      <c r="AD1231" s="1022"/>
      <c r="AE1231" s="1022"/>
      <c r="AF1231" s="1022"/>
      <c r="AG1231" s="1022"/>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23">
        <v>8</v>
      </c>
      <c r="B1232" s="1023">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22"/>
      <c r="AD1232" s="1022"/>
      <c r="AE1232" s="1022"/>
      <c r="AF1232" s="1022"/>
      <c r="AG1232" s="1022"/>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23">
        <v>9</v>
      </c>
      <c r="B1233" s="1023">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22"/>
      <c r="AD1233" s="1022"/>
      <c r="AE1233" s="1022"/>
      <c r="AF1233" s="1022"/>
      <c r="AG1233" s="1022"/>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23">
        <v>10</v>
      </c>
      <c r="B1234" s="1023">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22"/>
      <c r="AD1234" s="1022"/>
      <c r="AE1234" s="1022"/>
      <c r="AF1234" s="1022"/>
      <c r="AG1234" s="1022"/>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23">
        <v>11</v>
      </c>
      <c r="B1235" s="1023">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22"/>
      <c r="AD1235" s="1022"/>
      <c r="AE1235" s="1022"/>
      <c r="AF1235" s="1022"/>
      <c r="AG1235" s="1022"/>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23">
        <v>12</v>
      </c>
      <c r="B1236" s="1023">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22"/>
      <c r="AD1236" s="1022"/>
      <c r="AE1236" s="1022"/>
      <c r="AF1236" s="1022"/>
      <c r="AG1236" s="1022"/>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23">
        <v>13</v>
      </c>
      <c r="B1237" s="1023">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22"/>
      <c r="AD1237" s="1022"/>
      <c r="AE1237" s="1022"/>
      <c r="AF1237" s="1022"/>
      <c r="AG1237" s="1022"/>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23">
        <v>14</v>
      </c>
      <c r="B1238" s="1023">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22"/>
      <c r="AD1238" s="1022"/>
      <c r="AE1238" s="1022"/>
      <c r="AF1238" s="1022"/>
      <c r="AG1238" s="1022"/>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23">
        <v>15</v>
      </c>
      <c r="B1239" s="1023">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22"/>
      <c r="AD1239" s="1022"/>
      <c r="AE1239" s="1022"/>
      <c r="AF1239" s="1022"/>
      <c r="AG1239" s="1022"/>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23">
        <v>16</v>
      </c>
      <c r="B1240" s="1023">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22"/>
      <c r="AD1240" s="1022"/>
      <c r="AE1240" s="1022"/>
      <c r="AF1240" s="1022"/>
      <c r="AG1240" s="1022"/>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23">
        <v>17</v>
      </c>
      <c r="B1241" s="1023">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22"/>
      <c r="AD1241" s="1022"/>
      <c r="AE1241" s="1022"/>
      <c r="AF1241" s="1022"/>
      <c r="AG1241" s="1022"/>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23">
        <v>18</v>
      </c>
      <c r="B1242" s="1023">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22"/>
      <c r="AD1242" s="1022"/>
      <c r="AE1242" s="1022"/>
      <c r="AF1242" s="1022"/>
      <c r="AG1242" s="1022"/>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23">
        <v>19</v>
      </c>
      <c r="B1243" s="1023">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22"/>
      <c r="AD1243" s="1022"/>
      <c r="AE1243" s="1022"/>
      <c r="AF1243" s="1022"/>
      <c r="AG1243" s="1022"/>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23">
        <v>20</v>
      </c>
      <c r="B1244" s="1023">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22"/>
      <c r="AD1244" s="1022"/>
      <c r="AE1244" s="1022"/>
      <c r="AF1244" s="1022"/>
      <c r="AG1244" s="1022"/>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23">
        <v>21</v>
      </c>
      <c r="B1245" s="1023">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22"/>
      <c r="AD1245" s="1022"/>
      <c r="AE1245" s="1022"/>
      <c r="AF1245" s="1022"/>
      <c r="AG1245" s="1022"/>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23">
        <v>22</v>
      </c>
      <c r="B1246" s="1023">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22"/>
      <c r="AD1246" s="1022"/>
      <c r="AE1246" s="1022"/>
      <c r="AF1246" s="1022"/>
      <c r="AG1246" s="1022"/>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23">
        <v>23</v>
      </c>
      <c r="B1247" s="1023">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22"/>
      <c r="AD1247" s="1022"/>
      <c r="AE1247" s="1022"/>
      <c r="AF1247" s="1022"/>
      <c r="AG1247" s="1022"/>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23">
        <v>24</v>
      </c>
      <c r="B1248" s="1023">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22"/>
      <c r="AD1248" s="1022"/>
      <c r="AE1248" s="1022"/>
      <c r="AF1248" s="1022"/>
      <c r="AG1248" s="1022"/>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23">
        <v>25</v>
      </c>
      <c r="B1249" s="1023">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22"/>
      <c r="AD1249" s="1022"/>
      <c r="AE1249" s="1022"/>
      <c r="AF1249" s="1022"/>
      <c r="AG1249" s="1022"/>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23">
        <v>26</v>
      </c>
      <c r="B1250" s="1023">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22"/>
      <c r="AD1250" s="1022"/>
      <c r="AE1250" s="1022"/>
      <c r="AF1250" s="1022"/>
      <c r="AG1250" s="1022"/>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23">
        <v>27</v>
      </c>
      <c r="B1251" s="1023">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22"/>
      <c r="AD1251" s="1022"/>
      <c r="AE1251" s="1022"/>
      <c r="AF1251" s="1022"/>
      <c r="AG1251" s="1022"/>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23">
        <v>28</v>
      </c>
      <c r="B1252" s="1023">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22"/>
      <c r="AD1252" s="1022"/>
      <c r="AE1252" s="1022"/>
      <c r="AF1252" s="1022"/>
      <c r="AG1252" s="1022"/>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23">
        <v>29</v>
      </c>
      <c r="B1253" s="1023">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22"/>
      <c r="AD1253" s="1022"/>
      <c r="AE1253" s="1022"/>
      <c r="AF1253" s="1022"/>
      <c r="AG1253" s="1022"/>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23">
        <v>30</v>
      </c>
      <c r="B1254" s="1023">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22"/>
      <c r="AD1254" s="1022"/>
      <c r="AE1254" s="1022"/>
      <c r="AF1254" s="1022"/>
      <c r="AG1254" s="1022"/>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8" t="s">
        <v>295</v>
      </c>
      <c r="K1257" s="110"/>
      <c r="L1257" s="110"/>
      <c r="M1257" s="110"/>
      <c r="N1257" s="110"/>
      <c r="O1257" s="110"/>
      <c r="P1257" s="336" t="s">
        <v>27</v>
      </c>
      <c r="Q1257" s="336"/>
      <c r="R1257" s="336"/>
      <c r="S1257" s="336"/>
      <c r="T1257" s="336"/>
      <c r="U1257" s="336"/>
      <c r="V1257" s="336"/>
      <c r="W1257" s="336"/>
      <c r="X1257" s="336"/>
      <c r="Y1257" s="346" t="s">
        <v>347</v>
      </c>
      <c r="Z1257" s="347"/>
      <c r="AA1257" s="347"/>
      <c r="AB1257" s="347"/>
      <c r="AC1257" s="278" t="s">
        <v>332</v>
      </c>
      <c r="AD1257" s="278"/>
      <c r="AE1257" s="278"/>
      <c r="AF1257" s="278"/>
      <c r="AG1257" s="278"/>
      <c r="AH1257" s="346" t="s">
        <v>257</v>
      </c>
      <c r="AI1257" s="348"/>
      <c r="AJ1257" s="348"/>
      <c r="AK1257" s="348"/>
      <c r="AL1257" s="348" t="s">
        <v>21</v>
      </c>
      <c r="AM1257" s="348"/>
      <c r="AN1257" s="348"/>
      <c r="AO1257" s="427"/>
      <c r="AP1257" s="428" t="s">
        <v>296</v>
      </c>
      <c r="AQ1257" s="428"/>
      <c r="AR1257" s="428"/>
      <c r="AS1257" s="428"/>
      <c r="AT1257" s="428"/>
      <c r="AU1257" s="428"/>
      <c r="AV1257" s="428"/>
      <c r="AW1257" s="428"/>
      <c r="AX1257" s="428"/>
      <c r="AY1257">
        <f t="shared" ref="AY1257:AY1258" si="35">$AY$1255</f>
        <v>0</v>
      </c>
    </row>
    <row r="1258" spans="1:51" ht="26.25" customHeight="1" x14ac:dyDescent="0.15">
      <c r="A1258" s="1023">
        <v>1</v>
      </c>
      <c r="B1258" s="1023">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22"/>
      <c r="AD1258" s="1022"/>
      <c r="AE1258" s="1022"/>
      <c r="AF1258" s="1022"/>
      <c r="AG1258" s="1022"/>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23">
        <v>2</v>
      </c>
      <c r="B1259" s="1023">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22"/>
      <c r="AD1259" s="1022"/>
      <c r="AE1259" s="1022"/>
      <c r="AF1259" s="1022"/>
      <c r="AG1259" s="1022"/>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23">
        <v>3</v>
      </c>
      <c r="B1260" s="1023">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22"/>
      <c r="AD1260" s="1022"/>
      <c r="AE1260" s="1022"/>
      <c r="AF1260" s="1022"/>
      <c r="AG1260" s="1022"/>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23">
        <v>4</v>
      </c>
      <c r="B1261" s="1023">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22"/>
      <c r="AD1261" s="1022"/>
      <c r="AE1261" s="1022"/>
      <c r="AF1261" s="1022"/>
      <c r="AG1261" s="1022"/>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23">
        <v>5</v>
      </c>
      <c r="B1262" s="1023">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22"/>
      <c r="AD1262" s="1022"/>
      <c r="AE1262" s="1022"/>
      <c r="AF1262" s="1022"/>
      <c r="AG1262" s="1022"/>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23">
        <v>6</v>
      </c>
      <c r="B1263" s="1023">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22"/>
      <c r="AD1263" s="1022"/>
      <c r="AE1263" s="1022"/>
      <c r="AF1263" s="1022"/>
      <c r="AG1263" s="1022"/>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23">
        <v>7</v>
      </c>
      <c r="B1264" s="1023">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22"/>
      <c r="AD1264" s="1022"/>
      <c r="AE1264" s="1022"/>
      <c r="AF1264" s="1022"/>
      <c r="AG1264" s="1022"/>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23">
        <v>8</v>
      </c>
      <c r="B1265" s="1023">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22"/>
      <c r="AD1265" s="1022"/>
      <c r="AE1265" s="1022"/>
      <c r="AF1265" s="1022"/>
      <c r="AG1265" s="1022"/>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23">
        <v>9</v>
      </c>
      <c r="B1266" s="1023">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22"/>
      <c r="AD1266" s="1022"/>
      <c r="AE1266" s="1022"/>
      <c r="AF1266" s="1022"/>
      <c r="AG1266" s="1022"/>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23">
        <v>10</v>
      </c>
      <c r="B1267" s="1023">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22"/>
      <c r="AD1267" s="1022"/>
      <c r="AE1267" s="1022"/>
      <c r="AF1267" s="1022"/>
      <c r="AG1267" s="1022"/>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23">
        <v>11</v>
      </c>
      <c r="B1268" s="1023">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22"/>
      <c r="AD1268" s="1022"/>
      <c r="AE1268" s="1022"/>
      <c r="AF1268" s="1022"/>
      <c r="AG1268" s="1022"/>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23">
        <v>12</v>
      </c>
      <c r="B1269" s="1023">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22"/>
      <c r="AD1269" s="1022"/>
      <c r="AE1269" s="1022"/>
      <c r="AF1269" s="1022"/>
      <c r="AG1269" s="1022"/>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23">
        <v>13</v>
      </c>
      <c r="B1270" s="1023">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22"/>
      <c r="AD1270" s="1022"/>
      <c r="AE1270" s="1022"/>
      <c r="AF1270" s="1022"/>
      <c r="AG1270" s="1022"/>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23">
        <v>14</v>
      </c>
      <c r="B1271" s="1023">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22"/>
      <c r="AD1271" s="1022"/>
      <c r="AE1271" s="1022"/>
      <c r="AF1271" s="1022"/>
      <c r="AG1271" s="1022"/>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23">
        <v>15</v>
      </c>
      <c r="B1272" s="1023">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22"/>
      <c r="AD1272" s="1022"/>
      <c r="AE1272" s="1022"/>
      <c r="AF1272" s="1022"/>
      <c r="AG1272" s="1022"/>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23">
        <v>16</v>
      </c>
      <c r="B1273" s="1023">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22"/>
      <c r="AD1273" s="1022"/>
      <c r="AE1273" s="1022"/>
      <c r="AF1273" s="1022"/>
      <c r="AG1273" s="1022"/>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23">
        <v>17</v>
      </c>
      <c r="B1274" s="1023">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22"/>
      <c r="AD1274" s="1022"/>
      <c r="AE1274" s="1022"/>
      <c r="AF1274" s="1022"/>
      <c r="AG1274" s="1022"/>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23">
        <v>18</v>
      </c>
      <c r="B1275" s="1023">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22"/>
      <c r="AD1275" s="1022"/>
      <c r="AE1275" s="1022"/>
      <c r="AF1275" s="1022"/>
      <c r="AG1275" s="1022"/>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23">
        <v>19</v>
      </c>
      <c r="B1276" s="1023">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22"/>
      <c r="AD1276" s="1022"/>
      <c r="AE1276" s="1022"/>
      <c r="AF1276" s="1022"/>
      <c r="AG1276" s="1022"/>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23">
        <v>20</v>
      </c>
      <c r="B1277" s="1023">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22"/>
      <c r="AD1277" s="1022"/>
      <c r="AE1277" s="1022"/>
      <c r="AF1277" s="1022"/>
      <c r="AG1277" s="1022"/>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23">
        <v>21</v>
      </c>
      <c r="B1278" s="1023">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22"/>
      <c r="AD1278" s="1022"/>
      <c r="AE1278" s="1022"/>
      <c r="AF1278" s="1022"/>
      <c r="AG1278" s="1022"/>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23">
        <v>22</v>
      </c>
      <c r="B1279" s="1023">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22"/>
      <c r="AD1279" s="1022"/>
      <c r="AE1279" s="1022"/>
      <c r="AF1279" s="1022"/>
      <c r="AG1279" s="1022"/>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23">
        <v>23</v>
      </c>
      <c r="B1280" s="1023">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22"/>
      <c r="AD1280" s="1022"/>
      <c r="AE1280" s="1022"/>
      <c r="AF1280" s="1022"/>
      <c r="AG1280" s="1022"/>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23">
        <v>24</v>
      </c>
      <c r="B1281" s="1023">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22"/>
      <c r="AD1281" s="1022"/>
      <c r="AE1281" s="1022"/>
      <c r="AF1281" s="1022"/>
      <c r="AG1281" s="1022"/>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23">
        <v>25</v>
      </c>
      <c r="B1282" s="1023">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22"/>
      <c r="AD1282" s="1022"/>
      <c r="AE1282" s="1022"/>
      <c r="AF1282" s="1022"/>
      <c r="AG1282" s="1022"/>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23">
        <v>26</v>
      </c>
      <c r="B1283" s="1023">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22"/>
      <c r="AD1283" s="1022"/>
      <c r="AE1283" s="1022"/>
      <c r="AF1283" s="1022"/>
      <c r="AG1283" s="1022"/>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23">
        <v>27</v>
      </c>
      <c r="B1284" s="1023">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22"/>
      <c r="AD1284" s="1022"/>
      <c r="AE1284" s="1022"/>
      <c r="AF1284" s="1022"/>
      <c r="AG1284" s="1022"/>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23">
        <v>28</v>
      </c>
      <c r="B1285" s="1023">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22"/>
      <c r="AD1285" s="1022"/>
      <c r="AE1285" s="1022"/>
      <c r="AF1285" s="1022"/>
      <c r="AG1285" s="1022"/>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23">
        <v>29</v>
      </c>
      <c r="B1286" s="1023">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22"/>
      <c r="AD1286" s="1022"/>
      <c r="AE1286" s="1022"/>
      <c r="AF1286" s="1022"/>
      <c r="AG1286" s="1022"/>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23">
        <v>30</v>
      </c>
      <c r="B1287" s="1023">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22"/>
      <c r="AD1287" s="1022"/>
      <c r="AE1287" s="1022"/>
      <c r="AF1287" s="1022"/>
      <c r="AG1287" s="1022"/>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8" t="s">
        <v>295</v>
      </c>
      <c r="K1290" s="110"/>
      <c r="L1290" s="110"/>
      <c r="M1290" s="110"/>
      <c r="N1290" s="110"/>
      <c r="O1290" s="110"/>
      <c r="P1290" s="336" t="s">
        <v>27</v>
      </c>
      <c r="Q1290" s="336"/>
      <c r="R1290" s="336"/>
      <c r="S1290" s="336"/>
      <c r="T1290" s="336"/>
      <c r="U1290" s="336"/>
      <c r="V1290" s="336"/>
      <c r="W1290" s="336"/>
      <c r="X1290" s="336"/>
      <c r="Y1290" s="346" t="s">
        <v>347</v>
      </c>
      <c r="Z1290" s="347"/>
      <c r="AA1290" s="347"/>
      <c r="AB1290" s="347"/>
      <c r="AC1290" s="278" t="s">
        <v>332</v>
      </c>
      <c r="AD1290" s="278"/>
      <c r="AE1290" s="278"/>
      <c r="AF1290" s="278"/>
      <c r="AG1290" s="278"/>
      <c r="AH1290" s="346" t="s">
        <v>257</v>
      </c>
      <c r="AI1290" s="348"/>
      <c r="AJ1290" s="348"/>
      <c r="AK1290" s="348"/>
      <c r="AL1290" s="348" t="s">
        <v>21</v>
      </c>
      <c r="AM1290" s="348"/>
      <c r="AN1290" s="348"/>
      <c r="AO1290" s="427"/>
      <c r="AP1290" s="428" t="s">
        <v>296</v>
      </c>
      <c r="AQ1290" s="428"/>
      <c r="AR1290" s="428"/>
      <c r="AS1290" s="428"/>
      <c r="AT1290" s="428"/>
      <c r="AU1290" s="428"/>
      <c r="AV1290" s="428"/>
      <c r="AW1290" s="428"/>
      <c r="AX1290" s="428"/>
      <c r="AY1290">
        <f t="shared" ref="AY1290:AY1291" si="36">$AY$1288</f>
        <v>0</v>
      </c>
    </row>
    <row r="1291" spans="1:51" ht="26.25" customHeight="1" x14ac:dyDescent="0.15">
      <c r="A1291" s="1023">
        <v>1</v>
      </c>
      <c r="B1291" s="1023">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22"/>
      <c r="AD1291" s="1022"/>
      <c r="AE1291" s="1022"/>
      <c r="AF1291" s="1022"/>
      <c r="AG1291" s="1022"/>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23">
        <v>2</v>
      </c>
      <c r="B1292" s="1023">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22"/>
      <c r="AD1292" s="1022"/>
      <c r="AE1292" s="1022"/>
      <c r="AF1292" s="1022"/>
      <c r="AG1292" s="1022"/>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23">
        <v>3</v>
      </c>
      <c r="B1293" s="1023">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22"/>
      <c r="AD1293" s="1022"/>
      <c r="AE1293" s="1022"/>
      <c r="AF1293" s="1022"/>
      <c r="AG1293" s="1022"/>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23">
        <v>4</v>
      </c>
      <c r="B1294" s="1023">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22"/>
      <c r="AD1294" s="1022"/>
      <c r="AE1294" s="1022"/>
      <c r="AF1294" s="1022"/>
      <c r="AG1294" s="1022"/>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23">
        <v>5</v>
      </c>
      <c r="B1295" s="1023">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22"/>
      <c r="AD1295" s="1022"/>
      <c r="AE1295" s="1022"/>
      <c r="AF1295" s="1022"/>
      <c r="AG1295" s="1022"/>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23">
        <v>6</v>
      </c>
      <c r="B1296" s="1023">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22"/>
      <c r="AD1296" s="1022"/>
      <c r="AE1296" s="1022"/>
      <c r="AF1296" s="1022"/>
      <c r="AG1296" s="1022"/>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23">
        <v>7</v>
      </c>
      <c r="B1297" s="1023">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22"/>
      <c r="AD1297" s="1022"/>
      <c r="AE1297" s="1022"/>
      <c r="AF1297" s="1022"/>
      <c r="AG1297" s="1022"/>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23">
        <v>8</v>
      </c>
      <c r="B1298" s="1023">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22"/>
      <c r="AD1298" s="1022"/>
      <c r="AE1298" s="1022"/>
      <c r="AF1298" s="1022"/>
      <c r="AG1298" s="1022"/>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23">
        <v>9</v>
      </c>
      <c r="B1299" s="1023">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22"/>
      <c r="AD1299" s="1022"/>
      <c r="AE1299" s="1022"/>
      <c r="AF1299" s="1022"/>
      <c r="AG1299" s="1022"/>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23">
        <v>10</v>
      </c>
      <c r="B1300" s="1023">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22"/>
      <c r="AD1300" s="1022"/>
      <c r="AE1300" s="1022"/>
      <c r="AF1300" s="1022"/>
      <c r="AG1300" s="1022"/>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23">
        <v>11</v>
      </c>
      <c r="B1301" s="1023">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22"/>
      <c r="AD1301" s="1022"/>
      <c r="AE1301" s="1022"/>
      <c r="AF1301" s="1022"/>
      <c r="AG1301" s="1022"/>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23">
        <v>12</v>
      </c>
      <c r="B1302" s="1023">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22"/>
      <c r="AD1302" s="1022"/>
      <c r="AE1302" s="1022"/>
      <c r="AF1302" s="1022"/>
      <c r="AG1302" s="1022"/>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23">
        <v>13</v>
      </c>
      <c r="B1303" s="1023">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22"/>
      <c r="AD1303" s="1022"/>
      <c r="AE1303" s="1022"/>
      <c r="AF1303" s="1022"/>
      <c r="AG1303" s="1022"/>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23">
        <v>14</v>
      </c>
      <c r="B1304" s="1023">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22"/>
      <c r="AD1304" s="1022"/>
      <c r="AE1304" s="1022"/>
      <c r="AF1304" s="1022"/>
      <c r="AG1304" s="1022"/>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23">
        <v>15</v>
      </c>
      <c r="B1305" s="1023">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22"/>
      <c r="AD1305" s="1022"/>
      <c r="AE1305" s="1022"/>
      <c r="AF1305" s="1022"/>
      <c r="AG1305" s="1022"/>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23">
        <v>16</v>
      </c>
      <c r="B1306" s="1023">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22"/>
      <c r="AD1306" s="1022"/>
      <c r="AE1306" s="1022"/>
      <c r="AF1306" s="1022"/>
      <c r="AG1306" s="1022"/>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23">
        <v>17</v>
      </c>
      <c r="B1307" s="1023">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22"/>
      <c r="AD1307" s="1022"/>
      <c r="AE1307" s="1022"/>
      <c r="AF1307" s="1022"/>
      <c r="AG1307" s="1022"/>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23">
        <v>18</v>
      </c>
      <c r="B1308" s="1023">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22"/>
      <c r="AD1308" s="1022"/>
      <c r="AE1308" s="1022"/>
      <c r="AF1308" s="1022"/>
      <c r="AG1308" s="1022"/>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23">
        <v>19</v>
      </c>
      <c r="B1309" s="1023">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22"/>
      <c r="AD1309" s="1022"/>
      <c r="AE1309" s="1022"/>
      <c r="AF1309" s="1022"/>
      <c r="AG1309" s="1022"/>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23">
        <v>20</v>
      </c>
      <c r="B1310" s="1023">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22"/>
      <c r="AD1310" s="1022"/>
      <c r="AE1310" s="1022"/>
      <c r="AF1310" s="1022"/>
      <c r="AG1310" s="1022"/>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23">
        <v>21</v>
      </c>
      <c r="B1311" s="1023">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22"/>
      <c r="AD1311" s="1022"/>
      <c r="AE1311" s="1022"/>
      <c r="AF1311" s="1022"/>
      <c r="AG1311" s="1022"/>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23">
        <v>22</v>
      </c>
      <c r="B1312" s="1023">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22"/>
      <c r="AD1312" s="1022"/>
      <c r="AE1312" s="1022"/>
      <c r="AF1312" s="1022"/>
      <c r="AG1312" s="1022"/>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23">
        <v>23</v>
      </c>
      <c r="B1313" s="1023">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22"/>
      <c r="AD1313" s="1022"/>
      <c r="AE1313" s="1022"/>
      <c r="AF1313" s="1022"/>
      <c r="AG1313" s="1022"/>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23">
        <v>24</v>
      </c>
      <c r="B1314" s="1023">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22"/>
      <c r="AD1314" s="1022"/>
      <c r="AE1314" s="1022"/>
      <c r="AF1314" s="1022"/>
      <c r="AG1314" s="1022"/>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23">
        <v>25</v>
      </c>
      <c r="B1315" s="1023">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22"/>
      <c r="AD1315" s="1022"/>
      <c r="AE1315" s="1022"/>
      <c r="AF1315" s="1022"/>
      <c r="AG1315" s="1022"/>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23">
        <v>26</v>
      </c>
      <c r="B1316" s="1023">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22"/>
      <c r="AD1316" s="1022"/>
      <c r="AE1316" s="1022"/>
      <c r="AF1316" s="1022"/>
      <c r="AG1316" s="1022"/>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23">
        <v>27</v>
      </c>
      <c r="B1317" s="1023">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22"/>
      <c r="AD1317" s="1022"/>
      <c r="AE1317" s="1022"/>
      <c r="AF1317" s="1022"/>
      <c r="AG1317" s="1022"/>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23">
        <v>28</v>
      </c>
      <c r="B1318" s="1023">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22"/>
      <c r="AD1318" s="1022"/>
      <c r="AE1318" s="1022"/>
      <c r="AF1318" s="1022"/>
      <c r="AG1318" s="1022"/>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23">
        <v>29</v>
      </c>
      <c r="B1319" s="1023">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22"/>
      <c r="AD1319" s="1022"/>
      <c r="AE1319" s="1022"/>
      <c r="AF1319" s="1022"/>
      <c r="AG1319" s="1022"/>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23">
        <v>30</v>
      </c>
      <c r="B1320" s="1023">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22"/>
      <c r="AD1320" s="1022"/>
      <c r="AE1320" s="1022"/>
      <c r="AF1320" s="1022"/>
      <c r="AG1320" s="1022"/>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入力規則等</vt:lpstr>
      <vt:lpstr>別紙2 </vt:lpstr>
      <vt:lpstr>別紙3　</vt:lpstr>
      <vt:lpstr>別紙1</vt:lpstr>
      <vt:lpstr>別紙2</vt:lpstr>
      <vt:lpstr>別紙3</vt:lpstr>
      <vt:lpstr>行政事業レビューシート!Print_Area</vt:lpstr>
      <vt:lpstr>別紙1!Print_Area</vt:lpstr>
      <vt:lpstr>別紙2!Print_Area</vt:lpstr>
      <vt:lpstr>'別紙2 '!Print_Area</vt:lpstr>
      <vt:lpstr>別紙3!Print_Area</vt:lpstr>
      <vt:lpstr>'別紙3　'!Print_Area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2021-06-04T05:58:17Z</cp:lastPrinted>
  <dcterms:created xsi:type="dcterms:W3CDTF">2012-03-13T00:50:25Z</dcterms:created>
  <dcterms:modified xsi:type="dcterms:W3CDTF">2021-07-05T09:05:21Z</dcterms:modified>
</cp:coreProperties>
</file>