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行政事業レビューシート!$A$1:$AY$1112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17"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小城 亮(kojou-akira.z55)</author>
  </authors>
  <commentList>
    <comment ref="G10" authorId="0" shapeId="0">
      <text>
        <r>
          <rPr>
            <b/>
            <sz val="9"/>
            <color indexed="81"/>
            <rFont val="MS P ゴシック"/>
            <family val="3"/>
            <charset val="128"/>
          </rPr>
          <t xml:space="preserve">内容を充実させてください
</t>
        </r>
      </text>
    </comment>
    <comment ref="AM85" authorId="0" shapeId="0">
      <text>
        <r>
          <rPr>
            <b/>
            <sz val="9"/>
            <color indexed="81"/>
            <rFont val="MS P ゴシック"/>
            <family val="3"/>
            <charset val="128"/>
          </rPr>
          <t>令和2年度の実績、目標値、達成度を追記してください。</t>
        </r>
      </text>
    </comment>
    <comment ref="AM87" authorId="1" shapeId="0">
      <text>
        <r>
          <rPr>
            <sz val="9"/>
            <color indexed="81"/>
            <rFont val="MS P ゴシック"/>
            <family val="3"/>
            <charset val="128"/>
          </rPr>
          <t>評基係：令和３年３月末に動画が完成したため、令和２年度中に掲載することができなかったため、実績なし</t>
        </r>
      </text>
    </comment>
    <comment ref="AM101" authorId="1" shapeId="0">
      <text>
        <r>
          <rPr>
            <b/>
            <sz val="9"/>
            <color indexed="81"/>
            <rFont val="MS P ゴシック"/>
            <family val="3"/>
            <charset val="128"/>
          </rPr>
          <t>評基係：令和３年３月末にデジタルパンフレットが完成したため、令和２年度中に掲載することができなかったため、実績なし</t>
        </r>
      </text>
    </comment>
    <comment ref="G726" authorId="0" shapeId="0">
      <text>
        <r>
          <rPr>
            <b/>
            <sz val="9"/>
            <color indexed="81"/>
            <rFont val="MS P ゴシック"/>
            <family val="3"/>
            <charset val="128"/>
          </rPr>
          <t xml:space="preserve">記載してください
</t>
        </r>
      </text>
    </comment>
    <comment ref="G727" authorId="0" shapeId="0">
      <text>
        <r>
          <rPr>
            <b/>
            <sz val="9"/>
            <color indexed="81"/>
            <rFont val="MS P ゴシック"/>
            <family val="3"/>
            <charset val="128"/>
          </rPr>
          <t>記載してください</t>
        </r>
      </text>
    </comment>
  </commentList>
</comments>
</file>

<file path=xl/sharedStrings.xml><?xml version="1.0" encoding="utf-8"?>
<sst xmlns="http://schemas.openxmlformats.org/spreadsheetml/2006/main" count="3122" uniqueCount="773">
  <si>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</si>
  <si>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</si>
  <si>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</si>
  <si>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</si>
  <si>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</si>
  <si>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</si>
  <si>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</si>
  <si>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</si>
  <si>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</si>
  <si>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</si>
  <si>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</si>
  <si>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</si>
  <si>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</si>
  <si>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</si>
  <si>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</si>
  <si>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</si>
  <si>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</si>
  <si>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</si>
  <si>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</si>
  <si>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</si>
  <si>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</si>
  <si>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</si>
  <si>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</si>
  <si>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</si>
  <si>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</si>
  <si>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</si>
  <si>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</si>
  <si>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</si>
  <si>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</si>
  <si>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</si>
  <si>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</si>
  <si>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</si>
  <si>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</si>
  <si>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</si>
  <si>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</si>
  <si>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</si>
  <si>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</si>
  <si>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</si>
  <si>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</si>
  <si>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</si>
  <si>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</si>
  <si>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</si>
  <si>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</si>
  <si>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</si>
  <si>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</si>
  <si>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</si>
  <si>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</si>
  <si>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</si>
  <si>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</si>
  <si>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</si>
  <si>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</si>
  <si>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</si>
  <si>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</si>
  <si>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</si>
  <si>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</si>
  <si>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</si>
  <si>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</si>
  <si>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</si>
  <si>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</si>
  <si>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</si>
  <si>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</si>
  <si>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</si>
  <si>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</si>
  <si>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</si>
  <si>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</si>
  <si>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</si>
  <si>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</si>
  <si>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</si>
  <si>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</si>
  <si>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</si>
  <si>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</si>
  <si>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</si>
  <si>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</si>
  <si>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</si>
  <si>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</si>
  <si>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</si>
  <si>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</si>
  <si>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</si>
  <si>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</si>
  <si>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</si>
  <si>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</si>
  <si>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</si>
  <si>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</si>
  <si>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</si>
  <si>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</si>
  <si>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</si>
  <si>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</si>
  <si>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</si>
  <si>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</si>
  <si>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</si>
  <si>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</si>
  <si>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</si>
  <si>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</si>
  <si>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</si>
  <si>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</si>
  <si>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</si>
  <si>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</si>
  <si>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</si>
  <si>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</si>
  <si>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</si>
  <si>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</si>
  <si>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</si>
  <si>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</si>
  <si>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</si>
  <si>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</si>
  <si>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</si>
  <si>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</si>
  <si>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</si>
  <si>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</si>
  <si>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</si>
  <si>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</si>
  <si>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</si>
  <si>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</si>
  <si>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</si>
  <si>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</si>
  <si>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</si>
  <si>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</si>
  <si>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</si>
  <si>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</si>
  <si>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</si>
  <si>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</si>
  <si>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</si>
  <si>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</si>
  <si>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</si>
  <si>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</si>
  <si>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</si>
  <si>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</si>
  <si>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</si>
  <si>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</si>
  <si>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</si>
  <si>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</si>
  <si>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</si>
  <si>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</si>
  <si>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</si>
  <si>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</si>
  <si>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</si>
  <si>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</si>
  <si>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</si>
  <si>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</si>
  <si>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</si>
  <si>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</si>
  <si>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</si>
  <si>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</si>
  <si>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</si>
  <si>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</si>
  <si>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</si>
  <si>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</si>
  <si>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</si>
  <si>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</si>
  <si>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</si>
  <si>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</si>
  <si>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</si>
  <si>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</si>
  <si>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</si>
  <si>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</si>
  <si>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</si>
  <si>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</si>
  <si>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</si>
  <si>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</si>
  <si>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</si>
  <si>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</si>
  <si>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</si>
  <si>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</si>
  <si>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</si>
  <si>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</si>
  <si>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</si>
  <si>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</si>
  <si>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</si>
  <si>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</si>
  <si>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</si>
  <si>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</si>
  <si>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</si>
  <si>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</si>
  <si>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</si>
  <si>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</si>
  <si>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</si>
  <si>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</si>
  <si>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</si>
  <si>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</si>
  <si>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</si>
  <si>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</si>
  <si>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</si>
  <si>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</si>
  <si>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</si>
  <si>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</si>
  <si>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</si>
  <si>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</si>
  <si>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</si>
  <si>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</si>
  <si>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</si>
  <si>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</si>
  <si>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</si>
  <si>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</si>
  <si>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</si>
  <si>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</si>
  <si>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</si>
  <si>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</si>
  <si>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</si>
  <si>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</si>
  <si>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</si>
  <si>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</si>
  <si>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</si>
  <si>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</si>
  <si>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</si>
  <si>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</si>
  <si>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</si>
  <si>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</si>
  <si>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</si>
  <si>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</si>
  <si>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</si>
  <si>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</si>
  <si>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</si>
  <si>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</si>
  <si>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</si>
  <si>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</si>
  <si>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</si>
  <si>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</si>
  <si>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</si>
  <si>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</si>
  <si>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</si>
  <si>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</si>
  <si>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</si>
  <si>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</si>
  <si>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</si>
  <si>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</si>
  <si>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</si>
  <si>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</si>
  <si>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</si>
  <si>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</si>
  <si>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</si>
  <si>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</si>
  <si>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</si>
  <si>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</si>
  <si>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</si>
  <si>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</si>
  <si>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</si>
  <si>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</si>
  <si>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</si>
  <si>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</si>
  <si>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</si>
  <si>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</si>
  <si>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</si>
  <si>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</si>
  <si>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</si>
  <si>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</si>
  <si>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</si>
  <si>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</si>
  <si>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</si>
  <si>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</si>
  <si>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</si>
  <si>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</si>
  <si>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</si>
  <si>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</si>
  <si>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</si>
  <si>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</si>
  <si>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</si>
  <si>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</si>
  <si>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</si>
  <si>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</si>
  <si>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</si>
  <si>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</si>
  <si>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</si>
  <si>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</si>
  <si>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</si>
  <si>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</si>
  <si>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</si>
  <si>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</si>
  <si>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</si>
  <si>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</si>
  <si>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</si>
  <si>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</si>
  <si>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</si>
  <si>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</si>
  <si>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</si>
  <si>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</si>
  <si>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</si>
  <si>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</si>
  <si>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</si>
  <si>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</si>
  <si>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</si>
  <si>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</si>
  <si>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</si>
  <si>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</si>
  <si>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</si>
  <si>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</si>
  <si>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</si>
  <si>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</si>
  <si>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</si>
  <si>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</si>
  <si>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</si>
  <si>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</si>
  <si>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</si>
  <si>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</si>
  <si>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</si>
  <si>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</si>
  <si>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</si>
  <si>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</si>
  <si>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</si>
  <si>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</si>
  <si>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</si>
  <si>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</si>
  <si>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</si>
  <si>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</si>
  <si>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</si>
  <si>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</si>
  <si>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</si>
  <si>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</si>
  <si>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</si>
  <si>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</si>
  <si>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</si>
  <si>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</si>
  <si>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</si>
  <si>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</si>
  <si>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</si>
  <si>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</si>
  <si>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</si>
  <si>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</si>
  <si>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</si>
  <si>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</si>
  <si>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</si>
  <si>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</si>
  <si>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</si>
  <si>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</si>
  <si>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</si>
  <si>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</si>
  <si>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</si>
  <si>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</si>
  <si>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</si>
  <si>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</si>
  <si>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</si>
  <si>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</si>
  <si>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</si>
  <si>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</si>
  <si>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</si>
  <si>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</si>
  <si>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</si>
  <si>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</si>
  <si>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</si>
  <si>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</si>
  <si>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</si>
  <si>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</si>
  <si>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</si>
  <si>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</si>
  <si>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</si>
  <si>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</si>
  <si>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</si>
  <si>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</si>
  <si>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</si>
  <si>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</si>
  <si>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</si>
  <si>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</si>
  <si>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</si>
  <si>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</si>
  <si>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</si>
  <si>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</si>
  <si>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</si>
  <si>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</si>
  <si>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</si>
  <si>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</si>
  <si>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</si>
  <si>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</si>
  <si>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</si>
  <si>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</si>
  <si>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</si>
  <si>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</si>
  <si>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</si>
  <si>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</si>
  <si>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</si>
  <si>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</si>
  <si>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</si>
  <si>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</si>
  <si>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</si>
  <si>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</si>
  <si>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</si>
  <si>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</si>
  <si>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</si>
  <si>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</si>
  <si>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</si>
  <si>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</si>
  <si>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</si>
  <si>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</si>
  <si>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</si>
  <si>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</si>
  <si>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</si>
  <si>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</si>
  <si>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</si>
  <si>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</si>
  <si>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</si>
  <si>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</si>
  <si>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</si>
  <si>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</si>
  <si>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</si>
  <si>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</si>
  <si>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</si>
  <si>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</si>
  <si>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</si>
  <si>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</si>
  <si>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</si>
  <si>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</si>
  <si>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</si>
  <si>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</si>
  <si>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</si>
  <si>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</si>
  <si>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</si>
  <si>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</si>
  <si>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</si>
  <si>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</si>
  <si>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</si>
  <si>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</si>
  <si>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</si>
  <si>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</si>
  <si>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</si>
  <si>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</si>
  <si>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</si>
  <si>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</si>
  <si>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</si>
  <si>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</si>
  <si>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</si>
  <si>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</si>
  <si>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</si>
  <si>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</si>
  <si>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</si>
  <si>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</si>
  <si>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</si>
  <si>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</si>
  <si>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</si>
  <si>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</si>
  <si>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</si>
  <si>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</si>
  <si>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</si>
  <si>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</si>
  <si>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</si>
  <si>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</si>
  <si>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</si>
  <si>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</si>
  <si>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</si>
  <si>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</si>
  <si>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</si>
  <si>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</si>
  <si>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</si>
  <si>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</si>
  <si>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</si>
  <si>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</si>
  <si>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</si>
  <si>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</si>
  <si>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</si>
  <si>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</si>
  <si>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</si>
  <si>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</si>
  <si>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</si>
  <si>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</si>
  <si>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</si>
  <si>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</si>
  <si>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</si>
  <si>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</si>
  <si>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</si>
  <si>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</si>
  <si>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</si>
  <si>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</si>
  <si>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</si>
  <si>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</si>
  <si>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</si>
  <si>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</si>
  <si>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</si>
  <si>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</si>
  <si>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</si>
  <si>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</si>
  <si>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</si>
  <si>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</si>
  <si>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</si>
  <si>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</si>
  <si>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</si>
  <si>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</si>
  <si>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</si>
  <si>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</si>
  <si>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</si>
  <si>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</si>
  <si>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</si>
  <si>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</si>
  <si>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</si>
  <si>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</si>
  <si>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</si>
  <si>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</si>
  <si>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</si>
  <si>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</si>
  <si>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</si>
  <si>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</si>
  <si>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</si>
  <si>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</si>
  <si>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</si>
  <si>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</si>
  <si>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</si>
  <si>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</si>
  <si>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</si>
  <si>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</si>
  <si>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</si>
  <si>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</si>
  <si>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</si>
  <si>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</si>
  <si>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</si>
  <si>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</si>
  <si>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</si>
  <si>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</si>
  <si>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</si>
  <si>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</si>
  <si>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</si>
  <si>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</si>
  <si>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</si>
  <si>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</si>
  <si>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</si>
  <si>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</si>
  <si>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</si>
  <si>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</si>
  <si>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</si>
  <si>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</si>
  <si>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</si>
  <si>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</si>
  <si>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</si>
  <si>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</si>
  <si>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</si>
  <si>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</si>
  <si>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</si>
  <si>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</si>
  <si>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</si>
  <si>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</si>
  <si>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</si>
  <si>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</si>
  <si>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</si>
  <si>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</si>
  <si>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</si>
  <si>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</si>
  <si>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</si>
  <si>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</si>
  <si>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</si>
  <si>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</si>
  <si>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</si>
  <si>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</si>
  <si>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</si>
  <si>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</si>
  <si>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</si>
  <si>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</si>
  <si>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</si>
  <si>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</si>
  <si>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</si>
  <si>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</si>
  <si>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</si>
  <si>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</si>
  <si>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</si>
  <si>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</si>
  <si>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</si>
  <si>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</si>
  <si>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</si>
  <si>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</si>
  <si>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</si>
  <si>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</si>
  <si>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</si>
  <si>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</si>
  <si>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</si>
  <si>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</si>
  <si>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</si>
  <si>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</si>
  <si>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</si>
  <si>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</si>
  <si>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</si>
  <si>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</si>
  <si>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</si>
  <si>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</si>
  <si>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</si>
  <si>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</si>
  <si>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</si>
  <si>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</si>
  <si>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</si>
  <si>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</si>
  <si>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</si>
  <si>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</si>
  <si>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</si>
  <si>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</si>
  <si>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</si>
  <si>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</si>
  <si>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</si>
  <si>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</si>
  <si>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</si>
  <si>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</si>
  <si>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</si>
  <si>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</si>
  <si>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</si>
  <si>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</si>
  <si>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</si>
  <si>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</si>
  <si>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</si>
  <si>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</si>
  <si>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</si>
  <si>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</si>
  <si>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</si>
  <si>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</si>
  <si>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</si>
  <si>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</si>
  <si>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</si>
  <si>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</si>
  <si>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</si>
  <si>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</si>
  <si>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</si>
  <si>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</si>
  <si>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</si>
  <si>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</si>
  <si>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</si>
  <si>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</si>
  <si>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</si>
  <si>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</si>
  <si>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</si>
  <si>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</si>
  <si>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</si>
  <si>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</si>
  <si>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</si>
  <si>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</si>
  <si>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</si>
  <si>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</si>
  <si>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</si>
  <si>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</si>
  <si>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</si>
  <si>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</si>
  <si>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</si>
  <si>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</si>
  <si>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</si>
  <si>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</si>
  <si>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</si>
  <si>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</si>
  <si>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</si>
  <si>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</si>
  <si>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</si>
  <si>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</si>
  <si>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</si>
  <si>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</si>
  <si>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</si>
  <si>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</si>
  <si>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</si>
  <si>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</si>
  <si>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</si>
  <si>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</si>
  <si>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</si>
  <si>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</si>
  <si>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</si>
  <si>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</si>
  <si>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</si>
  <si>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</si>
  <si>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</si>
  <si>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</si>
  <si>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</si>
  <si>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</si>
  <si>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</si>
  <si>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</si>
  <si>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</si>
  <si>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</si>
  <si>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</si>
  <si>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</si>
  <si>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</si>
  <si>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</si>
  <si>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</si>
  <si>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</si>
  <si>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</si>
  <si>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</si>
  <si>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</si>
  <si>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</si>
  <si>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</si>
  <si>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</si>
  <si>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</si>
  <si>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</si>
  <si>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</si>
  <si>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</si>
  <si>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</si>
  <si>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</si>
  <si>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</si>
  <si>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</si>
  <si>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</si>
  <si>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</si>
  <si>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</si>
  <si>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</si>
  <si>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</si>
  <si>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</si>
  <si>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</si>
  <si>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</si>
  <si>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</si>
  <si>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</si>
  <si>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</si>
  <si>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</si>
  <si>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</si>
  <si>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</si>
  <si>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</si>
  <si>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</si>
  <si>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</si>
  <si>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</si>
  <si>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</si>
  <si>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</si>
  <si>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</si>
  <si>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</si>
  <si>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</si>
  <si>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</si>
  <si>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</si>
  <si>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</si>
  <si>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</si>
  <si>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</si>
  <si>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</si>
  <si>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</si>
  <si>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</si>
  <si>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</si>
  <si>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</si>
  <si>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</si>
  <si>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</si>
  <si>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</si>
  <si>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</si>
  <si>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</si>
  <si>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</si>
  <si>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</si>
  <si>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</si>
  <si>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障害福祉のしごと魅力発信事業</t>
    <phoneticPr fontId="5"/>
  </si>
  <si>
    <t>社会・援護局障害保健福祉部</t>
    <phoneticPr fontId="5"/>
  </si>
  <si>
    <t>障害福祉課</t>
    <rPh sb="0" eb="2">
      <t>ショウガイ</t>
    </rPh>
    <rPh sb="2" eb="5">
      <t>フクシカ</t>
    </rPh>
    <phoneticPr fontId="5"/>
  </si>
  <si>
    <t>竹内　尚也</t>
    <rPh sb="0" eb="2">
      <t>タケウチ</t>
    </rPh>
    <rPh sb="3" eb="5">
      <t>ナオヤ</t>
    </rPh>
    <phoneticPr fontId="5"/>
  </si>
  <si>
    <t>令和2年度</t>
    <rPh sb="0" eb="2">
      <t>レイワ</t>
    </rPh>
    <rPh sb="3" eb="5">
      <t>ネンド</t>
    </rPh>
    <phoneticPr fontId="5"/>
  </si>
  <si>
    <t>○</t>
  </si>
  <si>
    <t>-</t>
  </si>
  <si>
    <t>-</t>
    <phoneticPr fontId="5"/>
  </si>
  <si>
    <t>障害福祉の仕事の魅力を伝え、障害福祉に対するイメージ改善を行い、障害福祉分野への多様な人材の参入促進を図る。</t>
    <rPh sb="26" eb="28">
      <t>カイゼン</t>
    </rPh>
    <rPh sb="29" eb="30">
      <t>オコナ</t>
    </rPh>
    <phoneticPr fontId="5"/>
  </si>
  <si>
    <t>保健福祉調査委託費</t>
    <phoneticPr fontId="5"/>
  </si>
  <si>
    <t>本事業は、障害福祉の仕事に対するイメージ改善を行い、多様な人材の参入促進を図ることを目的としているが、イメージ改善の成果について定量的な成果目標を設定することは難しい。</t>
    <phoneticPr fontId="5"/>
  </si>
  <si>
    <t>動画・パンフレット等の活用により、障害福祉の仕事に対するイメージ改善を行う。</t>
    <phoneticPr fontId="5"/>
  </si>
  <si>
    <t>作成した動画を掲載し、自治体等へ活用を周知する。</t>
    <phoneticPr fontId="5"/>
  </si>
  <si>
    <t>厚生労働省で掲載している動画の再生（視聴）回数</t>
    <phoneticPr fontId="5"/>
  </si>
  <si>
    <t>デジタルパンフレット掲載ページのアクセス数</t>
    <phoneticPr fontId="5"/>
  </si>
  <si>
    <t>単位当たりコスト ＝ Ｘ ／ Ｙ
Ｘ：「執行額（円）」
Ｙ：「デジタルパンフレット掲載ページのアクセス数」</t>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</si>
  <si>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</si>
  <si>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</si>
  <si>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回</t>
    <rPh sb="0" eb="1">
      <t>カイ</t>
    </rPh>
    <phoneticPr fontId="5"/>
  </si>
  <si>
    <t>本事業は、自治体・関係団体等の要望も踏まえて実施する事業であるため、国民や社会のニーズを的確に反映している。</t>
    <phoneticPr fontId="5"/>
  </si>
  <si>
    <t>地方自治体との役割分担を行った上で、本事業は国において実施すべき内容である。</t>
    <phoneticPr fontId="5"/>
  </si>
  <si>
    <t>自治体・関係団体等の要望も踏まえ、障害福祉人材の確保は非常に重要と考えているため、政策体系の中で優先度の高い事業である。</t>
    <phoneticPr fontId="5"/>
  </si>
  <si>
    <t>無</t>
  </si>
  <si>
    <t>‐</t>
  </si>
  <si>
    <t>適正な予算執行及びコスト削減に努めている。</t>
    <phoneticPr fontId="5"/>
  </si>
  <si>
    <t>動画・パンフレット作成等の広報に必要な経費に限定されている。</t>
    <rPh sb="0" eb="2">
      <t>ドウガ</t>
    </rPh>
    <rPh sb="9" eb="11">
      <t>サクセイ</t>
    </rPh>
    <rPh sb="11" eb="12">
      <t>トウ</t>
    </rPh>
    <rPh sb="13" eb="15">
      <t>コウホウ</t>
    </rPh>
    <phoneticPr fontId="5"/>
  </si>
  <si>
    <t>事業の実施に当たっては、一般競争契約（総合評価）により委託先を決めており、コスト及び成果物の質を考慮すると、最適な実施方法であると考える。</t>
    <rPh sb="16" eb="18">
      <t>ケイヤク</t>
    </rPh>
    <phoneticPr fontId="5"/>
  </si>
  <si>
    <t>事業の実施に当たっては、一般競争契約（総合評価）により委託先を決めており、コスト及び成果物の質を考慮すると、最適な実施方法であると考える。</t>
    <phoneticPr fontId="5"/>
  </si>
  <si>
    <t>障害福祉の仕事の魅力を伝えられる実績になる見込み。</t>
    <rPh sb="21" eb="23">
      <t>ミコミ</t>
    </rPh>
    <phoneticPr fontId="5"/>
  </si>
  <si>
    <t>地方自治体等において活用する予定である。</t>
    <rPh sb="0" eb="2">
      <t>チホウ</t>
    </rPh>
    <rPh sb="2" eb="5">
      <t>ジチタイ</t>
    </rPh>
    <rPh sb="5" eb="6">
      <t>トウ</t>
    </rPh>
    <rPh sb="10" eb="12">
      <t>カツヨウ</t>
    </rPh>
    <rPh sb="14" eb="16">
      <t>ヨテイ</t>
    </rPh>
    <phoneticPr fontId="5"/>
  </si>
  <si>
    <t>厚労</t>
  </si>
  <si>
    <t>　円/回</t>
    <rPh sb="1" eb="2">
      <t>エン</t>
    </rPh>
    <rPh sb="3" eb="4">
      <t>カイ</t>
    </rPh>
    <phoneticPr fontId="5"/>
  </si>
  <si>
    <t>×</t>
  </si>
  <si>
    <t>人件費</t>
    <rPh sb="0" eb="3">
      <t>ジンケンヒ</t>
    </rPh>
    <phoneticPr fontId="5"/>
  </si>
  <si>
    <t>業務費</t>
    <rPh sb="0" eb="3">
      <t>ギョウムヒ</t>
    </rPh>
    <phoneticPr fontId="5"/>
  </si>
  <si>
    <t>制作費</t>
    <rPh sb="0" eb="3">
      <t>セイサクヒ</t>
    </rPh>
    <phoneticPr fontId="5"/>
  </si>
  <si>
    <t>全体管理費</t>
    <rPh sb="0" eb="2">
      <t>ゼンタイ</t>
    </rPh>
    <rPh sb="2" eb="4">
      <t>カンリ</t>
    </rPh>
    <rPh sb="4" eb="5">
      <t>ヒ</t>
    </rPh>
    <phoneticPr fontId="5"/>
  </si>
  <si>
    <t>調整値引</t>
    <rPh sb="0" eb="2">
      <t>チョウセイ</t>
    </rPh>
    <rPh sb="2" eb="4">
      <t>ネビ</t>
    </rPh>
    <phoneticPr fontId="5"/>
  </si>
  <si>
    <t>制作担当者の人件費（９名）</t>
    <rPh sb="0" eb="2">
      <t>セイサク</t>
    </rPh>
    <rPh sb="2" eb="5">
      <t>タントウシャ</t>
    </rPh>
    <rPh sb="6" eb="9">
      <t>ジンケンヒ</t>
    </rPh>
    <rPh sb="11" eb="12">
      <t>メイ</t>
    </rPh>
    <phoneticPr fontId="5"/>
  </si>
  <si>
    <t>撮影機材や交通費等</t>
    <rPh sb="0" eb="2">
      <t>サツエイ</t>
    </rPh>
    <rPh sb="2" eb="4">
      <t>キザイ</t>
    </rPh>
    <rPh sb="5" eb="8">
      <t>コウツウヒ</t>
    </rPh>
    <rPh sb="8" eb="9">
      <t>トウ</t>
    </rPh>
    <phoneticPr fontId="5"/>
  </si>
  <si>
    <t>素材の購入費</t>
    <rPh sb="0" eb="2">
      <t>ソザイ</t>
    </rPh>
    <rPh sb="3" eb="6">
      <t>コウニュウヒ</t>
    </rPh>
    <phoneticPr fontId="5"/>
  </si>
  <si>
    <t>業務全体の管理費</t>
    <rPh sb="0" eb="2">
      <t>ギョウム</t>
    </rPh>
    <rPh sb="2" eb="4">
      <t>ゼンタイ</t>
    </rPh>
    <rPh sb="5" eb="8">
      <t>カンリヒ</t>
    </rPh>
    <phoneticPr fontId="5"/>
  </si>
  <si>
    <t>調整値引き</t>
    <rPh sb="0" eb="2">
      <t>チョウセイ</t>
    </rPh>
    <rPh sb="2" eb="4">
      <t>ネビ</t>
    </rPh>
    <phoneticPr fontId="5"/>
  </si>
  <si>
    <t>消費税</t>
    <rPh sb="0" eb="3">
      <t>ショウヒゼイ</t>
    </rPh>
    <phoneticPr fontId="5"/>
  </si>
  <si>
    <t>パンフレットの印刷費や送付費</t>
    <rPh sb="7" eb="10">
      <t>インサツヒ</t>
    </rPh>
    <rPh sb="11" eb="13">
      <t>ソウフ</t>
    </rPh>
    <rPh sb="13" eb="14">
      <t>ヒ</t>
    </rPh>
    <phoneticPr fontId="5"/>
  </si>
  <si>
    <t>株式会社エーフォース</t>
    <rPh sb="0" eb="4">
      <t>カブシキガイシャ</t>
    </rPh>
    <phoneticPr fontId="5"/>
  </si>
  <si>
    <t xml:space="preserve">特定非営利活動法人日本セルプセンター
</t>
    <phoneticPr fontId="5"/>
  </si>
  <si>
    <t>15,000,000 / 600</t>
    <phoneticPr fontId="5"/>
  </si>
  <si>
    <t>入札に当たって、落札者の応札額が想定よりも少額になったため。</t>
    <rPh sb="0" eb="2">
      <t>ニュウサツ</t>
    </rPh>
    <rPh sb="3" eb="4">
      <t>ア</t>
    </rPh>
    <rPh sb="8" eb="11">
      <t>ラクサツシャ</t>
    </rPh>
    <rPh sb="12" eb="15">
      <t>オウサツガク</t>
    </rPh>
    <rPh sb="16" eb="18">
      <t>ソウテイ</t>
    </rPh>
    <rPh sb="21" eb="23">
      <t>ショウガク</t>
    </rPh>
    <phoneticPr fontId="5"/>
  </si>
  <si>
    <t>有</t>
  </si>
  <si>
    <t>委託先の選定方法については、一般競争契約（総合評価）で行っており競争性が確保されている。
随意契約については、契約金額が少額であったため。</t>
    <rPh sb="18" eb="20">
      <t>ケイヤク</t>
    </rPh>
    <rPh sb="45" eb="47">
      <t>ズイイ</t>
    </rPh>
    <rPh sb="47" eb="49">
      <t>ケイヤク</t>
    </rPh>
    <rPh sb="55" eb="58">
      <t>ケイヤクキン</t>
    </rPh>
    <rPh sb="58" eb="59">
      <t>ガク</t>
    </rPh>
    <rPh sb="60" eb="62">
      <t>ショウガク</t>
    </rPh>
    <phoneticPr fontId="5"/>
  </si>
  <si>
    <t>パンフレット（電子媒体）と動画の作成業務</t>
    <rPh sb="7" eb="9">
      <t>デンシ</t>
    </rPh>
    <rPh sb="9" eb="11">
      <t>バイタイ</t>
    </rPh>
    <rPh sb="13" eb="15">
      <t>ドウガ</t>
    </rPh>
    <rPh sb="16" eb="18">
      <t>サクセイ</t>
    </rPh>
    <rPh sb="18" eb="20">
      <t>ギョウム</t>
    </rPh>
    <phoneticPr fontId="5"/>
  </si>
  <si>
    <t>パンフレット（紙媒体）の印刷と発送業務</t>
    <rPh sb="7" eb="8">
      <t>カミ</t>
    </rPh>
    <rPh sb="12" eb="14">
      <t>インサツ</t>
    </rPh>
    <rPh sb="15" eb="17">
      <t>ハッソウ</t>
    </rPh>
    <rPh sb="17" eb="19">
      <t>ギョウム</t>
    </rPh>
    <phoneticPr fontId="5"/>
  </si>
  <si>
    <t>A.株式会社エーフォース</t>
    <rPh sb="2" eb="6">
      <t>カブシキガイシャ</t>
    </rPh>
    <phoneticPr fontId="5"/>
  </si>
  <si>
    <t>B.特定非営利活動法人日本セルプセンター</t>
    <rPh sb="2" eb="11">
      <t>トクテイヒエイリカツドウホウジン</t>
    </rPh>
    <rPh sb="11" eb="13">
      <t>ニホン</t>
    </rPh>
    <phoneticPr fontId="5"/>
  </si>
  <si>
    <t>-</t>
    <phoneticPr fontId="5"/>
  </si>
  <si>
    <t>本事業では、障害福祉分野の施設・事業所における人手不足対策の一環として、障害福祉分野へ多様な人材の参入を促進するため、障害福祉分野の仕事の魅力を伝えるデジタルパンフレット及び動画の作成を民間業社に委託し、作成したデジタルパンフレット及び動画を厚生労働省のホームページやユーチューブチャンネルに掲載し広報を行っていくとともに、WEB広告等を通じて広く国民への周知を図る。</t>
    <rPh sb="174" eb="176">
      <t>コクミン</t>
    </rPh>
    <phoneticPr fontId="5"/>
  </si>
  <si>
    <t>今後は、作成したデジタルパンフレット及び動画をWEB広告等により広報を行っていくことになるが、引き続き業者選定にあたっては一般競争契約により業社選定を行い、コスト削減を踏まえ、適切な予算要求を実施していくこととする。</t>
    <rPh sb="0" eb="2">
      <t>コンゴ</t>
    </rPh>
    <rPh sb="4" eb="6">
      <t>サクセイ</t>
    </rPh>
    <rPh sb="26" eb="28">
      <t>コウコク</t>
    </rPh>
    <rPh sb="28" eb="29">
      <t>トウ</t>
    </rPh>
    <rPh sb="32" eb="34">
      <t>コウホウ</t>
    </rPh>
    <rPh sb="35" eb="36">
      <t>オコナ</t>
    </rPh>
    <rPh sb="47" eb="48">
      <t>ヒ</t>
    </rPh>
    <rPh sb="49" eb="50">
      <t>ツヅ</t>
    </rPh>
    <rPh sb="51" eb="53">
      <t>ギョウシャ</t>
    </rPh>
    <rPh sb="53" eb="55">
      <t>センテイ</t>
    </rPh>
    <rPh sb="61" eb="63">
      <t>イッパン</t>
    </rPh>
    <rPh sb="63" eb="65">
      <t>キョウソウ</t>
    </rPh>
    <rPh sb="65" eb="67">
      <t>ケイヤク</t>
    </rPh>
    <rPh sb="70" eb="72">
      <t>ギョウシャ</t>
    </rPh>
    <rPh sb="72" eb="74">
      <t>センテイ</t>
    </rPh>
    <rPh sb="75" eb="76">
      <t>オコナ</t>
    </rPh>
    <phoneticPr fontId="5"/>
  </si>
  <si>
    <t>障害福祉分野の担い手不足解消のため、障害福祉分野の仕事の魅力を伝えることは重要であり、その広報を行うためのデジタルパンフレット及び動画を作成することを令和２年度の事業目的としており、業者選定に当たっては一般競争契約によりコスト削減を図りながら適切に予算を執行することができた。</t>
    <rPh sb="0" eb="2">
      <t>ショウガイ</t>
    </rPh>
    <rPh sb="2" eb="4">
      <t>フクシ</t>
    </rPh>
    <rPh sb="4" eb="6">
      <t>ブンヤ</t>
    </rPh>
    <rPh sb="7" eb="8">
      <t>ニナ</t>
    </rPh>
    <rPh sb="9" eb="10">
      <t>テ</t>
    </rPh>
    <rPh sb="10" eb="12">
      <t>ブソク</t>
    </rPh>
    <rPh sb="12" eb="14">
      <t>カイショウ</t>
    </rPh>
    <rPh sb="18" eb="20">
      <t>ショウガイ</t>
    </rPh>
    <rPh sb="20" eb="22">
      <t>フクシ</t>
    </rPh>
    <rPh sb="22" eb="24">
      <t>ブンヤ</t>
    </rPh>
    <rPh sb="25" eb="27">
      <t>シゴト</t>
    </rPh>
    <rPh sb="28" eb="30">
      <t>ミリョク</t>
    </rPh>
    <rPh sb="31" eb="32">
      <t>ツタ</t>
    </rPh>
    <rPh sb="37" eb="39">
      <t>ジュウヨウ</t>
    </rPh>
    <rPh sb="45" eb="47">
      <t>コウホウ</t>
    </rPh>
    <rPh sb="48" eb="49">
      <t>オコナ</t>
    </rPh>
    <rPh sb="63" eb="64">
      <t>オヨ</t>
    </rPh>
    <rPh sb="65" eb="67">
      <t>ドウガ</t>
    </rPh>
    <rPh sb="68" eb="70">
      <t>サクセイ</t>
    </rPh>
    <rPh sb="75" eb="77">
      <t>レイワ</t>
    </rPh>
    <rPh sb="78" eb="80">
      <t>ネンド</t>
    </rPh>
    <rPh sb="81" eb="83">
      <t>ジギョウ</t>
    </rPh>
    <rPh sb="83" eb="85">
      <t>モクテキ</t>
    </rPh>
    <rPh sb="91" eb="93">
      <t>ギョウシャ</t>
    </rPh>
    <rPh sb="93" eb="95">
      <t>センテイ</t>
    </rPh>
    <rPh sb="96" eb="97">
      <t>ア</t>
    </rPh>
    <rPh sb="101" eb="103">
      <t>イッパン</t>
    </rPh>
    <rPh sb="103" eb="105">
      <t>キョウソウ</t>
    </rPh>
    <rPh sb="105" eb="107">
      <t>ケイヤク</t>
    </rPh>
    <rPh sb="113" eb="115">
      <t>サクゲン</t>
    </rPh>
    <rPh sb="116" eb="117">
      <t>ハカ</t>
    </rPh>
    <rPh sb="121" eb="123">
      <t>テキセツ</t>
    </rPh>
    <rPh sb="124" eb="126">
      <t>ヨサン</t>
    </rPh>
    <rPh sb="127" eb="129">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</si>
</sst>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68037</xdr:colOff>
      <xdr:row>760</xdr:row>
      <xdr:rowOff>190500</xdr:rowOff>
    </xdr:from>
    <xdr:to>
      <xdr:col>26</xdr:col>
      <xdr:colOff>27215</xdr:colOff>
      <xdr:row>763</xdr:row>
      <xdr:rowOff>312965</xdr:rowOff>
    </xdr:to>
    <xdr:sp macro="" textlink="">
      <xdr:nvSpPr>
        <xdr:cNvPr id="11" name="正方形/長方形 10"/>
        <xdr:cNvSpPr/>
      </xdr:nvSpPr>
      <xdr:spPr>
        <a:xfrm>
          <a:off x="1700894" y="50183143"/>
          <a:ext cx="3633107" cy="11838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2000">
              <a:latin typeface="+mn-ea"/>
              <a:ea typeface="+mn-ea"/>
            </a:rPr>
            <a:t>A.</a:t>
          </a:r>
          <a:r>
            <a:rPr kumimoji="1" lang="ja-JP" altLang="en-US" sz="2000">
              <a:latin typeface="+mn-ea"/>
              <a:ea typeface="+mn-ea"/>
            </a:rPr>
            <a:t>株式会社エーフォース</a:t>
          </a:r>
          <a:endParaRPr kumimoji="1" lang="en-US" altLang="ja-JP" sz="2000">
            <a:latin typeface="+mn-ea"/>
            <a:ea typeface="+mn-ea"/>
          </a:endParaRPr>
        </a:p>
        <a:p>
          <a:pPr algn="ctr"/>
          <a:r>
            <a:rPr kumimoji="1" lang="ja-JP" altLang="en-US" sz="2000">
              <a:latin typeface="+mn-ea"/>
              <a:ea typeface="+mn-ea"/>
            </a:rPr>
            <a:t>２．４百万円</a:t>
          </a:r>
        </a:p>
      </xdr:txBody>
    </xdr:sp>
    <xdr:clientData/>
  </xdr:twoCellAnchor>
  <xdr:twoCellAnchor>
    <xdr:from>
      <xdr:col>14</xdr:col>
      <xdr:colOff>1</xdr:colOff>
      <xdr:row>749</xdr:row>
      <xdr:rowOff>81642</xdr:rowOff>
    </xdr:from>
    <xdr:to>
      <xdr:col>46</xdr:col>
      <xdr:colOff>95250</xdr:colOff>
      <xdr:row>752</xdr:row>
      <xdr:rowOff>204107</xdr:rowOff>
    </xdr:to>
    <xdr:sp macro="" textlink="">
      <xdr:nvSpPr>
        <xdr:cNvPr id="22" name="正方形/長方形 21"/>
        <xdr:cNvSpPr/>
      </xdr:nvSpPr>
      <xdr:spPr>
        <a:xfrm>
          <a:off x="2857501" y="46182642"/>
          <a:ext cx="6626678" cy="118382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ysClr val="windowText" lastClr="000000"/>
              </a:solidFill>
              <a:effectLst/>
              <a:uLnTx/>
              <a:uFillTx/>
              <a:latin typeface="+mn-ea"/>
              <a:ea typeface="+mn-ea"/>
              <a:cs typeface="+mn-cs"/>
            </a:rPr>
            <a:t>厚生労働省</a:t>
          </a:r>
          <a:endParaRPr kumimoji="1" lang="en-US" altLang="ja-JP" sz="2000" b="0" i="0" u="none" strike="noStrike" kern="0" cap="none" spc="0" normalizeH="0" baseline="0" noProof="0" smtClean="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ysClr val="windowText" lastClr="000000"/>
              </a:solidFill>
              <a:effectLst/>
              <a:uLnTx/>
              <a:uFillTx/>
              <a:latin typeface="+mn-ea"/>
              <a:ea typeface="+mn-ea"/>
              <a:cs typeface="+mn-cs"/>
            </a:rPr>
            <a:t>２</a:t>
          </a:r>
          <a:r>
            <a:rPr kumimoji="1" lang="en-US" altLang="ja-JP" sz="20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2000" b="0" i="0" u="none" strike="noStrike" kern="0" cap="none" spc="0" normalizeH="0" baseline="0" noProof="0" smtClean="0">
              <a:ln>
                <a:noFill/>
              </a:ln>
              <a:solidFill>
                <a:sysClr val="windowText" lastClr="000000"/>
              </a:solidFill>
              <a:effectLst/>
              <a:uLnTx/>
              <a:uFillTx/>
              <a:latin typeface="+mn-ea"/>
              <a:ea typeface="+mn-ea"/>
              <a:cs typeface="+mn-cs"/>
            </a:rPr>
            <a:t>８百万円</a:t>
          </a:r>
        </a:p>
      </xdr:txBody>
    </xdr:sp>
    <xdr:clientData/>
  </xdr:twoCellAnchor>
  <xdr:twoCellAnchor>
    <xdr:from>
      <xdr:col>31</xdr:col>
      <xdr:colOff>149679</xdr:colOff>
      <xdr:row>760</xdr:row>
      <xdr:rowOff>149679</xdr:rowOff>
    </xdr:from>
    <xdr:to>
      <xdr:col>49</xdr:col>
      <xdr:colOff>108857</xdr:colOff>
      <xdr:row>763</xdr:row>
      <xdr:rowOff>272144</xdr:rowOff>
    </xdr:to>
    <xdr:sp macro="" textlink="">
      <xdr:nvSpPr>
        <xdr:cNvPr id="23" name="正方形/長方形 22"/>
        <xdr:cNvSpPr/>
      </xdr:nvSpPr>
      <xdr:spPr>
        <a:xfrm>
          <a:off x="6477000" y="50142322"/>
          <a:ext cx="3633107" cy="118382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a:t>
          </a:r>
          <a:endParaRPr kumimoji="1" lang="en-US" altLang="ja-JP"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日本セルプセンター</a:t>
          </a:r>
          <a:endParaRPr kumimoji="1" lang="en-US" altLang="ja-JP"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０．４百万円</a:t>
          </a:r>
        </a:p>
      </xdr:txBody>
    </xdr:sp>
    <xdr:clientData/>
  </xdr:twoCellAnchor>
  <xdr:twoCellAnchor>
    <xdr:from>
      <xdr:col>17</xdr:col>
      <xdr:colOff>54428</xdr:colOff>
      <xdr:row>758</xdr:row>
      <xdr:rowOff>1</xdr:rowOff>
    </xdr:from>
    <xdr:to>
      <xdr:col>17</xdr:col>
      <xdr:colOff>54428</xdr:colOff>
      <xdr:row>758</xdr:row>
      <xdr:rowOff>347383</xdr:rowOff>
    </xdr:to>
    <xdr:cxnSp macro="">
      <xdr:nvCxnSpPr>
        <xdr:cNvPr id="29" name="直線矢印コネクタ 28"/>
        <xdr:cNvCxnSpPr/>
      </xdr:nvCxnSpPr>
      <xdr:spPr>
        <a:xfrm>
          <a:off x="3524249" y="49285072"/>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149680</xdr:colOff>
      <xdr:row>758</xdr:row>
      <xdr:rowOff>13608</xdr:rowOff>
    </xdr:from>
    <xdr:to>
      <xdr:col>45</xdr:col>
      <xdr:colOff>149680</xdr:colOff>
      <xdr:row>759</xdr:row>
      <xdr:rowOff>7204</xdr:rowOff>
    </xdr:to>
    <xdr:cxnSp macro="">
      <xdr:nvCxnSpPr>
        <xdr:cNvPr id="30" name="直線矢印コネクタ 29"/>
        <xdr:cNvCxnSpPr/>
      </xdr:nvCxnSpPr>
      <xdr:spPr>
        <a:xfrm>
          <a:off x="9334501" y="49298679"/>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759</xdr:row>
      <xdr:rowOff>54428</xdr:rowOff>
    </xdr:from>
    <xdr:to>
      <xdr:col>26</xdr:col>
      <xdr:colOff>98866</xdr:colOff>
      <xdr:row>760</xdr:row>
      <xdr:rowOff>35305</xdr:rowOff>
    </xdr:to>
    <xdr:sp macro="" textlink="">
      <xdr:nvSpPr>
        <xdr:cNvPr id="31" name="テキスト ボックス 30"/>
        <xdr:cNvSpPr txBox="1"/>
      </xdr:nvSpPr>
      <xdr:spPr>
        <a:xfrm>
          <a:off x="1728107" y="49693285"/>
          <a:ext cx="3677545" cy="334663"/>
        </a:xfrm>
        <a:prstGeom prst="rect">
          <a:avLst/>
        </a:prstGeom>
        <a:solidFill>
          <a:schemeClr val="bg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54431</xdr:colOff>
      <xdr:row>759</xdr:row>
      <xdr:rowOff>27214</xdr:rowOff>
    </xdr:from>
    <xdr:to>
      <xdr:col>49</xdr:col>
      <xdr:colOff>58047</xdr:colOff>
      <xdr:row>760</xdr:row>
      <xdr:rowOff>8091</xdr:rowOff>
    </xdr:to>
    <xdr:sp macro="" textlink="">
      <xdr:nvSpPr>
        <xdr:cNvPr id="32" name="テキスト ボックス 31"/>
        <xdr:cNvSpPr txBox="1"/>
      </xdr:nvSpPr>
      <xdr:spPr>
        <a:xfrm>
          <a:off x="6381752" y="49666071"/>
          <a:ext cx="3677545" cy="334663"/>
        </a:xfrm>
        <a:prstGeom prst="rect">
          <a:avLst/>
        </a:prstGeom>
        <a:solidFill>
          <a:schemeClr val="bg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136071</xdr:colOff>
      <xdr:row>752</xdr:row>
      <xdr:rowOff>340179</xdr:rowOff>
    </xdr:from>
    <xdr:to>
      <xdr:col>15</xdr:col>
      <xdr:colOff>54429</xdr:colOff>
      <xdr:row>757</xdr:row>
      <xdr:rowOff>136071</xdr:rowOff>
    </xdr:to>
    <xdr:sp macro="" textlink="">
      <xdr:nvSpPr>
        <xdr:cNvPr id="33" name="左大かっこ 32"/>
        <xdr:cNvSpPr/>
      </xdr:nvSpPr>
      <xdr:spPr>
        <a:xfrm>
          <a:off x="2789464" y="47502536"/>
          <a:ext cx="326572" cy="15648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163287</xdr:colOff>
      <xdr:row>752</xdr:row>
      <xdr:rowOff>299356</xdr:rowOff>
    </xdr:from>
    <xdr:to>
      <xdr:col>46</xdr:col>
      <xdr:colOff>81644</xdr:colOff>
      <xdr:row>757</xdr:row>
      <xdr:rowOff>95249</xdr:rowOff>
    </xdr:to>
    <xdr:sp macro="" textlink="">
      <xdr:nvSpPr>
        <xdr:cNvPr id="36" name="左大かっこ 35"/>
        <xdr:cNvSpPr/>
      </xdr:nvSpPr>
      <xdr:spPr>
        <a:xfrm rot="10800000">
          <a:off x="9144001" y="47216785"/>
          <a:ext cx="326572" cy="15648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204106</xdr:colOff>
      <xdr:row>753</xdr:row>
      <xdr:rowOff>136071</xdr:rowOff>
    </xdr:from>
    <xdr:to>
      <xdr:col>44</xdr:col>
      <xdr:colOff>122463</xdr:colOff>
      <xdr:row>756</xdr:row>
      <xdr:rowOff>272142</xdr:rowOff>
    </xdr:to>
    <xdr:sp macro="" textlink="">
      <xdr:nvSpPr>
        <xdr:cNvPr id="37" name="テキスト ボックス 36"/>
        <xdr:cNvSpPr txBox="1"/>
      </xdr:nvSpPr>
      <xdr:spPr>
        <a:xfrm>
          <a:off x="3061606" y="47652214"/>
          <a:ext cx="6041571" cy="1197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パンフレット（電子媒体）と動画の作成をエーフォースに委託</a:t>
          </a:r>
          <a:endParaRPr kumimoji="1" lang="en-US" altLang="ja-JP" sz="1600"/>
        </a:p>
        <a:p>
          <a:r>
            <a:rPr kumimoji="1" lang="ja-JP" altLang="en-US" sz="1600"/>
            <a:t>パンフレット（紙媒体）の印刷と発送を日本セルプセンターに委託</a:t>
          </a:r>
          <a:endParaRPr kumimoji="1" lang="en-US" altLang="ja-JP" sz="1600"/>
        </a:p>
        <a:p>
          <a:endParaRPr kumimoji="1" lang="ja-JP" altLang="en-US" sz="1100"/>
        </a:p>
      </xdr:txBody>
    </xdr:sp>
    <xdr:clientData/>
  </xdr:twoCellAnchor>
  <xdr:twoCellAnchor>
    <xdr:from>
      <xdr:col>7</xdr:col>
      <xdr:colOff>40822</xdr:colOff>
      <xdr:row>764</xdr:row>
      <xdr:rowOff>149678</xdr:rowOff>
    </xdr:from>
    <xdr:to>
      <xdr:col>8</xdr:col>
      <xdr:colOff>163287</xdr:colOff>
      <xdr:row>766</xdr:row>
      <xdr:rowOff>76178</xdr:rowOff>
    </xdr:to>
    <xdr:sp macro="" textlink="">
      <xdr:nvSpPr>
        <xdr:cNvPr id="39" name="左大かっこ 38"/>
        <xdr:cNvSpPr/>
      </xdr:nvSpPr>
      <xdr:spPr>
        <a:xfrm>
          <a:off x="1469572" y="51557464"/>
          <a:ext cx="326572" cy="126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54428</xdr:colOff>
      <xdr:row>764</xdr:row>
      <xdr:rowOff>114321</xdr:rowOff>
    </xdr:from>
    <xdr:to>
      <xdr:col>27</xdr:col>
      <xdr:colOff>176893</xdr:colOff>
      <xdr:row>766</xdr:row>
      <xdr:rowOff>40821</xdr:rowOff>
    </xdr:to>
    <xdr:sp macro="" textlink="">
      <xdr:nvSpPr>
        <xdr:cNvPr id="40" name="左大かっこ 39"/>
        <xdr:cNvSpPr/>
      </xdr:nvSpPr>
      <xdr:spPr>
        <a:xfrm rot="10800000">
          <a:off x="5361214" y="51522107"/>
          <a:ext cx="326572" cy="126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149680</xdr:colOff>
      <xdr:row>764</xdr:row>
      <xdr:rowOff>408214</xdr:rowOff>
    </xdr:from>
    <xdr:to>
      <xdr:col>27</xdr:col>
      <xdr:colOff>68036</xdr:colOff>
      <xdr:row>765</xdr:row>
      <xdr:rowOff>503464</xdr:rowOff>
    </xdr:to>
    <xdr:sp macro="" textlink="">
      <xdr:nvSpPr>
        <xdr:cNvPr id="42" name="テキスト ボックス 41"/>
        <xdr:cNvSpPr txBox="1"/>
      </xdr:nvSpPr>
      <xdr:spPr>
        <a:xfrm>
          <a:off x="1578430" y="51816000"/>
          <a:ext cx="4000499"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パンフレット（電子媒体）と動画の作成業務</a:t>
          </a:r>
          <a:endParaRPr kumimoji="1" lang="ja-JP" altLang="en-US" sz="1100"/>
        </a:p>
      </xdr:txBody>
    </xdr:sp>
    <xdr:clientData/>
  </xdr:twoCellAnchor>
  <xdr:twoCellAnchor>
    <xdr:from>
      <xdr:col>30</xdr:col>
      <xdr:colOff>0</xdr:colOff>
      <xdr:row>764</xdr:row>
      <xdr:rowOff>0</xdr:rowOff>
    </xdr:from>
    <xdr:to>
      <xdr:col>31</xdr:col>
      <xdr:colOff>122465</xdr:colOff>
      <xdr:row>765</xdr:row>
      <xdr:rowOff>593250</xdr:rowOff>
    </xdr:to>
    <xdr:sp macro="" textlink="">
      <xdr:nvSpPr>
        <xdr:cNvPr id="44" name="左大かっこ 43"/>
        <xdr:cNvSpPr/>
      </xdr:nvSpPr>
      <xdr:spPr>
        <a:xfrm>
          <a:off x="6123214" y="51407786"/>
          <a:ext cx="326572" cy="126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0</xdr:colOff>
      <xdr:row>764</xdr:row>
      <xdr:rowOff>0</xdr:rowOff>
    </xdr:from>
    <xdr:to>
      <xdr:col>49</xdr:col>
      <xdr:colOff>326572</xdr:colOff>
      <xdr:row>765</xdr:row>
      <xdr:rowOff>593250</xdr:rowOff>
    </xdr:to>
    <xdr:sp macro="" textlink="">
      <xdr:nvSpPr>
        <xdr:cNvPr id="46" name="左大かっこ 45"/>
        <xdr:cNvSpPr/>
      </xdr:nvSpPr>
      <xdr:spPr>
        <a:xfrm rot="10800000">
          <a:off x="10001250" y="51407786"/>
          <a:ext cx="326572" cy="126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81643</xdr:colOff>
      <xdr:row>764</xdr:row>
      <xdr:rowOff>299357</xdr:rowOff>
    </xdr:from>
    <xdr:to>
      <xdr:col>49</xdr:col>
      <xdr:colOff>204106</xdr:colOff>
      <xdr:row>765</xdr:row>
      <xdr:rowOff>394607</xdr:rowOff>
    </xdr:to>
    <xdr:sp macro="" textlink="">
      <xdr:nvSpPr>
        <xdr:cNvPr id="47" name="テキスト ボックス 46"/>
        <xdr:cNvSpPr txBox="1"/>
      </xdr:nvSpPr>
      <xdr:spPr>
        <a:xfrm>
          <a:off x="6204857" y="51707143"/>
          <a:ext cx="4000499"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パンフレット（紙媒体）の印刷と発送業務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I704" sqref="BI70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744</v>
      </c>
      <c r="AK2" s="940"/>
      <c r="AL2" s="940"/>
      <c r="AM2" s="940"/>
      <c r="AN2" s="98" t="s">
        <v>407</v>
      </c>
      <c r="AO2" s="940">
        <v>20</v>
      </c>
      <c r="AP2" s="940"/>
      <c r="AQ2" s="940"/>
      <c r="AR2" s="99" t="s">
        <v>712</v>
      </c>
      <c r="AS2" s="946">
        <v>805</v>
      </c>
      <c r="AT2" s="946"/>
      <c r="AU2" s="946"/>
      <c r="AV2" s="98" t="str">
        <f>IF(AW2="","","-")</f>
        <v/>
      </c>
      <c r="AW2" s="906"/>
      <c r="AX2" s="906"/>
    </row>
    <row r="3" spans="1:50" ht="21" customHeight="1" thickBot="1">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718</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721</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770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t="s">
        <v>720</v>
      </c>
      <c r="Q13" s="656"/>
      <c r="R13" s="656"/>
      <c r="S13" s="656"/>
      <c r="T13" s="656"/>
      <c r="U13" s="656"/>
      <c r="V13" s="657"/>
      <c r="W13" s="655" t="s">
        <v>720</v>
      </c>
      <c r="X13" s="656"/>
      <c r="Y13" s="656"/>
      <c r="Z13" s="656"/>
      <c r="AA13" s="656"/>
      <c r="AB13" s="656"/>
      <c r="AC13" s="657"/>
      <c r="AD13" s="655">
        <v>15</v>
      </c>
      <c r="AE13" s="656"/>
      <c r="AF13" s="656"/>
      <c r="AG13" s="656"/>
      <c r="AH13" s="656"/>
      <c r="AI13" s="656"/>
      <c r="AJ13" s="657"/>
      <c r="AK13" s="655">
        <v>15</v>
      </c>
      <c r="AL13" s="656"/>
      <c r="AM13" s="656"/>
      <c r="AN13" s="656"/>
      <c r="AO13" s="656"/>
      <c r="AP13" s="656"/>
      <c r="AQ13" s="657"/>
      <c r="AR13" s="915">
        <v>15</v>
      </c>
      <c r="AS13" s="916"/>
      <c r="AT13" s="916"/>
      <c r="AU13" s="916"/>
      <c r="AV13" s="916"/>
      <c r="AW13" s="916"/>
      <c r="AX13" s="917"/>
    </row>
    <row r="14" spans="1:50" ht="21" customHeight="1">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720</v>
      </c>
      <c r="AL14" s="656"/>
      <c r="AM14" s="656"/>
      <c r="AN14" s="656"/>
      <c r="AO14" s="656"/>
      <c r="AP14" s="656"/>
      <c r="AQ14" s="657"/>
      <c r="AR14" s="784"/>
      <c r="AS14" s="784"/>
      <c r="AT14" s="784"/>
      <c r="AU14" s="784"/>
      <c r="AV14" s="784"/>
      <c r="AW14" s="784"/>
      <c r="AX14" s="785"/>
    </row>
    <row r="15" spans="1:50" ht="21" customHeight="1">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720</v>
      </c>
      <c r="AL15" s="656"/>
      <c r="AM15" s="656"/>
      <c r="AN15" s="656"/>
      <c r="AO15" s="656"/>
      <c r="AP15" s="656"/>
      <c r="AQ15" s="657"/>
      <c r="AR15" s="655" t="s">
        <v>721</v>
      </c>
      <c r="AS15" s="656"/>
      <c r="AT15" s="656"/>
      <c r="AU15" s="656"/>
      <c r="AV15" s="656"/>
      <c r="AW15" s="656"/>
      <c r="AX15" s="799"/>
    </row>
    <row r="16" spans="1:50" ht="21" customHeight="1">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720</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tr">
        <f>AE33</f>
        <v>-</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720</v>
      </c>
      <c r="AL17" s="656"/>
      <c r="AM17" s="656"/>
      <c r="AN17" s="656"/>
      <c r="AO17" s="656"/>
      <c r="AP17" s="656"/>
      <c r="AQ17" s="657"/>
      <c r="AR17" s="913"/>
      <c r="AS17" s="913"/>
      <c r="AT17" s="913"/>
      <c r="AU17" s="913"/>
      <c r="AV17" s="913"/>
      <c r="AW17" s="913"/>
      <c r="AX17" s="914"/>
    </row>
    <row r="18" spans="1:50" ht="24.75" customHeight="1">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15</v>
      </c>
      <c r="AE18" s="874"/>
      <c r="AF18" s="874"/>
      <c r="AG18" s="874"/>
      <c r="AH18" s="874"/>
      <c r="AI18" s="874"/>
      <c r="AJ18" s="875"/>
      <c r="AK18" s="873">
        <f>SUM(AK13:AQ17)</f>
        <v>15</v>
      </c>
      <c r="AL18" s="874"/>
      <c r="AM18" s="874"/>
      <c r="AN18" s="874"/>
      <c r="AO18" s="874"/>
      <c r="AP18" s="874"/>
      <c r="AQ18" s="875"/>
      <c r="AR18" s="873">
        <f>SUM(AR13:AX17)</f>
        <v>15</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v>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65" t="s">
        <v>723</v>
      </c>
      <c r="H23" s="966"/>
      <c r="I23" s="966"/>
      <c r="J23" s="966"/>
      <c r="K23" s="966"/>
      <c r="L23" s="966"/>
      <c r="M23" s="966"/>
      <c r="N23" s="966"/>
      <c r="O23" s="967"/>
      <c r="P23" s="915">
        <v>15</v>
      </c>
      <c r="Q23" s="916"/>
      <c r="R23" s="916"/>
      <c r="S23" s="916"/>
      <c r="T23" s="916"/>
      <c r="U23" s="916"/>
      <c r="V23" s="930"/>
      <c r="W23" s="915">
        <v>15</v>
      </c>
      <c r="X23" s="916"/>
      <c r="Y23" s="916"/>
      <c r="Z23" s="916"/>
      <c r="AA23" s="916"/>
      <c r="AB23" s="916"/>
      <c r="AC23" s="930"/>
      <c r="AD23" s="978" t="s">
        <v>721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334</v>
      </c>
      <c r="H29" s="938"/>
      <c r="I29" s="938"/>
      <c r="J29" s="938"/>
      <c r="K29" s="938"/>
      <c r="L29" s="938"/>
      <c r="M29" s="938"/>
      <c r="N29" s="938"/>
      <c r="O29" s="939"/>
      <c r="P29" s="655">
        <f>AK13</f>
        <v>15</v>
      </c>
      <c r="Q29" s="656"/>
      <c r="R29" s="656"/>
      <c r="S29" s="656"/>
      <c r="T29" s="656"/>
      <c r="U29" s="656"/>
      <c r="V29" s="657"/>
      <c r="W29" s="947">
        <f>AR13</f>
        <v>15</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c r="AV31" s="200"/>
      <c r="AW31" s="392" t="s">
        <v>179</v>
      </c>
      <c r="AX31" s="393"/>
    </row>
    <row r="32" spans="1:50" ht="23.25" customHeight="1">
      <c r="A32" s="397"/>
      <c r="B32" s="395"/>
      <c r="C32" s="395"/>
      <c r="D32" s="395"/>
      <c r="E32" s="395"/>
      <c r="F32" s="396"/>
      <c r="G32" s="563" t="s">
        <v>721</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721</v>
      </c>
      <c r="AC32" s="460"/>
      <c r="AD32" s="460"/>
      <c r="AE32" s="218" t="s">
        <v>721</v>
      </c>
      <c r="AF32" s="219"/>
      <c r="AG32" s="219"/>
      <c r="AH32" s="219"/>
      <c r="AI32" s="218" t="s">
        <v>720</v>
      </c>
      <c r="AJ32" s="219"/>
      <c r="AK32" s="219"/>
      <c r="AL32" s="219"/>
      <c r="AM32" s="218" t="s">
        <v>720</v>
      </c>
      <c r="AN32" s="219"/>
      <c r="AO32" s="219"/>
      <c r="AP32" s="219"/>
      <c r="AQ32" s="336" t="s">
        <v>720</v>
      </c>
      <c r="AR32" s="208"/>
      <c r="AS32" s="208"/>
      <c r="AT32" s="337"/>
      <c r="AU32" s="219" t="s">
        <v>720</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720</v>
      </c>
      <c r="AF33" s="219"/>
      <c r="AG33" s="219"/>
      <c r="AH33" s="219"/>
      <c r="AI33" s="218" t="s">
        <v>720</v>
      </c>
      <c r="AJ33" s="219"/>
      <c r="AK33" s="219"/>
      <c r="AL33" s="219"/>
      <c r="AM33" s="218" t="s">
        <v>720</v>
      </c>
      <c r="AN33" s="219"/>
      <c r="AO33" s="219"/>
      <c r="AP33" s="219"/>
      <c r="AQ33" s="336" t="s">
        <v>720</v>
      </c>
      <c r="AR33" s="208"/>
      <c r="AS33" s="208"/>
      <c r="AT33" s="337"/>
      <c r="AU33" s="219" t="s">
        <v>720</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720</v>
      </c>
      <c r="AN34" s="219"/>
      <c r="AO34" s="219"/>
      <c r="AP34" s="219"/>
      <c r="AQ34" s="336" t="s">
        <v>720</v>
      </c>
      <c r="AR34" s="208"/>
      <c r="AS34" s="208"/>
      <c r="AT34" s="337"/>
      <c r="AU34" s="219" t="s">
        <v>720</v>
      </c>
      <c r="AV34" s="219"/>
      <c r="AW34" s="219"/>
      <c r="AX34" s="221"/>
    </row>
    <row r="35" spans="1:51" ht="23.25" customHeight="1">
      <c r="A35" s="228" t="s">
        <v>381</v>
      </c>
      <c r="B35" s="229"/>
      <c r="C35" s="229"/>
      <c r="D35" s="229"/>
      <c r="E35" s="229"/>
      <c r="F35" s="230"/>
      <c r="G35" s="234" t="s">
        <v>769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c r="A82" s="860"/>
      <c r="B82" s="526"/>
      <c r="C82" s="424"/>
      <c r="D82" s="424"/>
      <c r="E82" s="424"/>
      <c r="F82" s="425"/>
      <c r="G82" s="674" t="s">
        <v>724</v>
      </c>
      <c r="H82" s="674"/>
      <c r="I82" s="674"/>
      <c r="J82" s="674"/>
      <c r="K82" s="674"/>
      <c r="L82" s="674"/>
      <c r="M82" s="674"/>
      <c r="N82" s="674"/>
      <c r="O82" s="674"/>
      <c r="P82" s="674"/>
      <c r="Q82" s="674"/>
      <c r="R82" s="674"/>
      <c r="S82" s="674"/>
      <c r="T82" s="674"/>
      <c r="U82" s="674"/>
      <c r="V82" s="674"/>
      <c r="W82" s="674"/>
      <c r="X82" s="674"/>
      <c r="Y82" s="674"/>
      <c r="Z82" s="674"/>
      <c r="AA82" s="675"/>
      <c r="AB82" s="879" t="s">
        <v>725</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721</v>
      </c>
      <c r="AR86" s="200"/>
      <c r="AS86" s="136" t="s">
        <v>233</v>
      </c>
      <c r="AT86" s="137"/>
      <c r="AU86" s="200" t="s">
        <v>721</v>
      </c>
      <c r="AV86" s="200"/>
      <c r="AW86" s="392" t="s">
        <v>179</v>
      </c>
      <c r="AX86" s="393"/>
      <c r="AY86">
        <f t="shared" si="10"/>
        <v>1</v>
      </c>
      <c r="AZ86" s="10"/>
      <c r="BA86" s="10"/>
      <c r="BB86" s="10"/>
      <c r="BC86" s="10"/>
      <c r="BD86" s="10"/>
      <c r="BE86" s="10"/>
      <c r="BF86" s="10"/>
      <c r="BG86" s="10"/>
      <c r="BH86" s="10"/>
    </row>
    <row r="87" spans="1:60" ht="23.25" customHeight="1">
      <c r="A87" s="860"/>
      <c r="B87" s="424"/>
      <c r="C87" s="424"/>
      <c r="D87" s="424"/>
      <c r="E87" s="424"/>
      <c r="F87" s="425"/>
      <c r="G87" s="107" t="s">
        <v>726</v>
      </c>
      <c r="H87" s="108"/>
      <c r="I87" s="108"/>
      <c r="J87" s="108"/>
      <c r="K87" s="108"/>
      <c r="L87" s="108"/>
      <c r="M87" s="108"/>
      <c r="N87" s="108"/>
      <c r="O87" s="109"/>
      <c r="P87" s="108" t="s">
        <v>727</v>
      </c>
      <c r="Q87" s="513"/>
      <c r="R87" s="513"/>
      <c r="S87" s="513"/>
      <c r="T87" s="513"/>
      <c r="U87" s="513"/>
      <c r="V87" s="513"/>
      <c r="W87" s="513"/>
      <c r="X87" s="514"/>
      <c r="Y87" s="560" t="s">
        <v>62</v>
      </c>
      <c r="Z87" s="561"/>
      <c r="AA87" s="562"/>
      <c r="AB87" s="460" t="s">
        <v>732</v>
      </c>
      <c r="AC87" s="460"/>
      <c r="AD87" s="460"/>
      <c r="AE87" s="218" t="s">
        <v>721</v>
      </c>
      <c r="AF87" s="219"/>
      <c r="AG87" s="219"/>
      <c r="AH87" s="219"/>
      <c r="AI87" s="218" t="s">
        <v>721</v>
      </c>
      <c r="AJ87" s="219"/>
      <c r="AK87" s="219"/>
      <c r="AL87" s="219"/>
      <c r="AM87" s="218" t="s">
        <v>721</v>
      </c>
      <c r="AN87" s="219"/>
      <c r="AO87" s="219"/>
      <c r="AP87" s="219"/>
      <c r="AQ87" s="336" t="s">
        <v>721</v>
      </c>
      <c r="AR87" s="208"/>
      <c r="AS87" s="208"/>
      <c r="AT87" s="337"/>
      <c r="AU87" s="219" t="s">
        <v>721</v>
      </c>
      <c r="AV87" s="219"/>
      <c r="AW87" s="219"/>
      <c r="AX87" s="221"/>
      <c r="AY87">
        <f t="shared" si="10"/>
        <v>1</v>
      </c>
    </row>
    <row r="88" spans="1:60" ht="23.25"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732</v>
      </c>
      <c r="AC88" s="522"/>
      <c r="AD88" s="522"/>
      <c r="AE88" s="218" t="s">
        <v>721</v>
      </c>
      <c r="AF88" s="219"/>
      <c r="AG88" s="219"/>
      <c r="AH88" s="219"/>
      <c r="AI88" s="218" t="s">
        <v>721</v>
      </c>
      <c r="AJ88" s="219"/>
      <c r="AK88" s="219"/>
      <c r="AL88" s="219"/>
      <c r="AM88" s="218">
        <v>100</v>
      </c>
      <c r="AN88" s="219"/>
      <c r="AO88" s="219"/>
      <c r="AP88" s="219"/>
      <c r="AQ88" s="336" t="s">
        <v>721</v>
      </c>
      <c r="AR88" s="208"/>
      <c r="AS88" s="208"/>
      <c r="AT88" s="337"/>
      <c r="AU88" s="219" t="s">
        <v>721</v>
      </c>
      <c r="AV88" s="219"/>
      <c r="AW88" s="219"/>
      <c r="AX88" s="221"/>
      <c r="AY88">
        <f t="shared" si="10"/>
        <v>1</v>
      </c>
      <c r="AZ88" s="10"/>
      <c r="BA88" s="10"/>
      <c r="BB88" s="10"/>
      <c r="BC88" s="10"/>
    </row>
    <row r="89" spans="1:60" ht="23.25" customHeight="1" thickBo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t="s">
        <v>721</v>
      </c>
      <c r="AJ89" s="226"/>
      <c r="AK89" s="226"/>
      <c r="AL89" s="226"/>
      <c r="AM89" s="225" t="s">
        <v>721</v>
      </c>
      <c r="AN89" s="226"/>
      <c r="AO89" s="226"/>
      <c r="AP89" s="226"/>
      <c r="AQ89" s="336" t="s">
        <v>721</v>
      </c>
      <c r="AR89" s="208"/>
      <c r="AS89" s="208"/>
      <c r="AT89" s="337"/>
      <c r="AU89" s="219" t="s">
        <v>721</v>
      </c>
      <c r="AV89" s="219"/>
      <c r="AW89" s="219"/>
      <c r="AX89" s="221"/>
      <c r="AY89">
        <f t="shared" si="10"/>
        <v>1</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t="s">
        <v>721</v>
      </c>
      <c r="AF101" s="282"/>
      <c r="AG101" s="282"/>
      <c r="AH101" s="282"/>
      <c r="AI101" s="282" t="s">
        <v>721</v>
      </c>
      <c r="AJ101" s="282"/>
      <c r="AK101" s="282"/>
      <c r="AL101" s="282"/>
      <c r="AM101" s="282" t="s">
        <v>721</v>
      </c>
      <c r="AN101" s="282"/>
      <c r="AO101" s="282"/>
      <c r="AP101" s="282"/>
      <c r="AQ101" s="282"/>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t="s">
        <v>721</v>
      </c>
      <c r="AF102" s="282"/>
      <c r="AG102" s="282"/>
      <c r="AH102" s="282"/>
      <c r="AI102" s="282" t="s">
        <v>721</v>
      </c>
      <c r="AJ102" s="282"/>
      <c r="AK102" s="282"/>
      <c r="AL102" s="282"/>
      <c r="AM102" s="282">
        <v>100</v>
      </c>
      <c r="AN102" s="282"/>
      <c r="AO102" s="282"/>
      <c r="AP102" s="282"/>
      <c r="AQ102" s="282">
        <v>600</v>
      </c>
      <c r="AR102" s="282"/>
      <c r="AS102" s="282"/>
      <c r="AT102" s="282"/>
      <c r="AU102" s="225"/>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745</v>
      </c>
      <c r="AC116" s="462"/>
      <c r="AD116" s="463"/>
      <c r="AE116" s="282" t="s">
        <v>721</v>
      </c>
      <c r="AF116" s="282"/>
      <c r="AG116" s="282"/>
      <c r="AH116" s="282"/>
      <c r="AI116" s="282" t="s">
        <v>721</v>
      </c>
      <c r="AJ116" s="282"/>
      <c r="AK116" s="282"/>
      <c r="AL116" s="282"/>
      <c r="AM116" s="282" t="s">
        <v>721</v>
      </c>
      <c r="AN116" s="282"/>
      <c r="AO116" s="282"/>
      <c r="AP116" s="282"/>
      <c r="AQ116" s="218">
        <v>25000</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745</v>
      </c>
      <c r="AC117" s="472"/>
      <c r="AD117" s="473"/>
      <c r="AE117" s="550" t="s">
        <v>721</v>
      </c>
      <c r="AF117" s="550"/>
      <c r="AG117" s="550"/>
      <c r="AH117" s="550"/>
      <c r="AI117" s="550" t="s">
        <v>721</v>
      </c>
      <c r="AJ117" s="550"/>
      <c r="AK117" s="550"/>
      <c r="AL117" s="550"/>
      <c r="AM117" s="550" t="s">
        <v>721</v>
      </c>
      <c r="AN117" s="550"/>
      <c r="AO117" s="550"/>
      <c r="AP117" s="550"/>
      <c r="AQ117" s="550" t="s">
        <v>761</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c r="A134" s="190"/>
      <c r="B134" s="187"/>
      <c r="C134" s="181"/>
      <c r="D134" s="187"/>
      <c r="E134" s="181"/>
      <c r="F134" s="182"/>
      <c r="G134" s="107" t="s">
        <v>407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407</v>
      </c>
      <c r="AN134" s="208"/>
      <c r="AO134" s="208"/>
      <c r="AP134" s="208"/>
      <c r="AQ134" s="207" t="s">
        <v>407</v>
      </c>
      <c r="AR134" s="208"/>
      <c r="AS134" s="208"/>
      <c r="AT134" s="208"/>
      <c r="AU134" s="207" t="s">
        <v>407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407</v>
      </c>
      <c r="AN135" s="208"/>
      <c r="AO135" s="208"/>
      <c r="AP135" s="208"/>
      <c r="AQ135" s="207" t="s">
        <v>407</v>
      </c>
      <c r="AR135" s="208"/>
      <c r="AS135" s="208"/>
      <c r="AT135" s="208"/>
      <c r="AU135" s="207" t="s">
        <v>407</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407</v>
      </c>
      <c r="H154" s="108"/>
      <c r="I154" s="108"/>
      <c r="J154" s="108"/>
      <c r="K154" s="108"/>
      <c r="L154" s="108"/>
      <c r="M154" s="108"/>
      <c r="N154" s="108"/>
      <c r="O154" s="108"/>
      <c r="P154" s="109"/>
      <c r="Q154" s="128" t="s">
        <v>407</v>
      </c>
      <c r="R154" s="108"/>
      <c r="S154" s="108"/>
      <c r="T154" s="108"/>
      <c r="U154" s="108"/>
      <c r="V154" s="108"/>
      <c r="W154" s="108"/>
      <c r="X154" s="108"/>
      <c r="Y154" s="108"/>
      <c r="Z154" s="108"/>
      <c r="AA154" s="290"/>
      <c r="AB154" s="144" t="s">
        <v>407</v>
      </c>
      <c r="AC154" s="145"/>
      <c r="AD154" s="145"/>
      <c r="AE154" s="150" t="s">
        <v>407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407</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721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674</v>
      </c>
      <c r="D430" s="927"/>
      <c r="E430" s="175" t="s">
        <v>400</v>
      </c>
      <c r="F430" s="893"/>
      <c r="G430" s="894" t="s">
        <v>252</v>
      </c>
      <c r="H430" s="126"/>
      <c r="I430" s="126"/>
      <c r="J430" s="895" t="s">
        <v>721</v>
      </c>
      <c r="K430" s="896"/>
      <c r="L430" s="896"/>
      <c r="M430" s="896"/>
      <c r="N430" s="896"/>
      <c r="O430" s="896"/>
      <c r="P430" s="896"/>
      <c r="Q430" s="896"/>
      <c r="R430" s="896"/>
      <c r="S430" s="896"/>
      <c r="T430" s="897"/>
      <c r="U430" s="587" t="s">
        <v>721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337"/>
      <c r="AQ433" s="336" t="s">
        <v>721</v>
      </c>
      <c r="AR433" s="208"/>
      <c r="AS433" s="208"/>
      <c r="AT433" s="337"/>
      <c r="AU433" s="208" t="s">
        <v>721</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337"/>
      <c r="AQ434" s="336" t="s">
        <v>721</v>
      </c>
      <c r="AR434" s="208"/>
      <c r="AS434" s="208"/>
      <c r="AT434" s="337"/>
      <c r="AU434" s="208" t="s">
        <v>721</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337"/>
      <c r="AQ435" s="336" t="s">
        <v>721</v>
      </c>
      <c r="AR435" s="208"/>
      <c r="AS435" s="208"/>
      <c r="AT435" s="337"/>
      <c r="AU435" s="208" t="s">
        <v>721</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337"/>
      <c r="AQ458" s="336" t="s">
        <v>721</v>
      </c>
      <c r="AR458" s="208"/>
      <c r="AS458" s="208"/>
      <c r="AT458" s="337"/>
      <c r="AU458" s="208" t="s">
        <v>721</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337"/>
      <c r="AQ459" s="336" t="s">
        <v>721</v>
      </c>
      <c r="AR459" s="208"/>
      <c r="AS459" s="208"/>
      <c r="AT459" s="337"/>
      <c r="AU459" s="208" t="s">
        <v>721</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337"/>
      <c r="AQ460" s="336" t="s">
        <v>721</v>
      </c>
      <c r="AR460" s="208"/>
      <c r="AS460" s="208"/>
      <c r="AT460" s="337"/>
      <c r="AU460" s="208" t="s">
        <v>721</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721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42.75"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733</v>
      </c>
      <c r="AH702" s="380"/>
      <c r="AI702" s="380"/>
      <c r="AJ702" s="380"/>
      <c r="AK702" s="380"/>
      <c r="AL702" s="380"/>
      <c r="AM702" s="380"/>
      <c r="AN702" s="380"/>
      <c r="AO702" s="380"/>
      <c r="AP702" s="380"/>
      <c r="AQ702" s="380"/>
      <c r="AR702" s="380"/>
      <c r="AS702" s="380"/>
      <c r="AT702" s="380"/>
      <c r="AU702" s="380"/>
      <c r="AV702" s="380"/>
      <c r="AW702" s="380"/>
      <c r="AX702" s="381"/>
    </row>
    <row r="703" spans="1:51" ht="35.25" customHeight="1">
      <c r="A703" s="867"/>
      <c r="B703" s="868"/>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2" t="s">
        <v>719</v>
      </c>
      <c r="AE703" s="323"/>
      <c r="AF703" s="323"/>
      <c r="AG703" s="104" t="s">
        <v>734</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c r="A704" s="869"/>
      <c r="B704" s="870"/>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30" t="s">
        <v>719</v>
      </c>
      <c r="AE704" s="831"/>
      <c r="AF704" s="831"/>
      <c r="AG704" s="168" t="s">
        <v>735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4" t="s">
        <v>41</v>
      </c>
      <c r="D705" s="81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6"/>
      <c r="AD705" s="712" t="s">
        <v>719</v>
      </c>
      <c r="AE705" s="713"/>
      <c r="AF705" s="713"/>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0"/>
      <c r="D706" s="791"/>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2"/>
      <c r="D707" s="793"/>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8" t="s">
        <v>763</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737</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738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737</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322" t="s">
        <v>746</v>
      </c>
      <c r="AE712" s="323"/>
      <c r="AF712" s="323"/>
      <c r="AG712" s="803" t="s">
        <v>762</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737</v>
      </c>
      <c r="AE713" s="323"/>
      <c r="AF713" s="323"/>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51"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0" t="s">
        <v>719</v>
      </c>
      <c r="AE714" s="801"/>
      <c r="AF714" s="802"/>
      <c r="AG714" s="734" t="s">
        <v>740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c r="A715" s="638"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737</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48"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719</v>
      </c>
      <c r="AE716" s="625"/>
      <c r="AF716" s="625"/>
      <c r="AG716" s="104" t="s">
        <v>741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742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743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737</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5"/>
      <c r="C726" s="808" t="s">
        <v>53</v>
      </c>
      <c r="D726" s="832"/>
      <c r="E726" s="832"/>
      <c r="F726" s="833"/>
      <c r="G726" s="576" t="s">
        <v>772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6"/>
      <c r="B727" s="797"/>
      <c r="C727" s="746" t="s">
        <v>57</v>
      </c>
      <c r="D727" s="747"/>
      <c r="E727" s="747"/>
      <c r="F727" s="748"/>
      <c r="G727" s="574" t="s">
        <v>771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6" t="s">
        <v>675</v>
      </c>
      <c r="B737" s="211"/>
      <c r="C737" s="211"/>
      <c r="D737" s="212"/>
      <c r="E737" s="950" t="s">
        <v>721</v>
      </c>
      <c r="F737" s="951"/>
      <c r="G737" s="951"/>
      <c r="H737" s="951"/>
      <c r="I737" s="951"/>
      <c r="J737" s="951"/>
      <c r="K737" s="951"/>
      <c r="L737" s="951"/>
      <c r="M737" s="951"/>
      <c r="N737" s="951"/>
      <c r="O737" s="951"/>
      <c r="P737" s="953"/>
      <c r="Q737" s="950" t="s">
        <v>721</v>
      </c>
      <c r="R737" s="951"/>
      <c r="S737" s="951"/>
      <c r="T737" s="951"/>
      <c r="U737" s="951"/>
      <c r="V737" s="951"/>
      <c r="W737" s="951"/>
      <c r="X737" s="951"/>
      <c r="Y737" s="951"/>
      <c r="Z737" s="951"/>
      <c r="AA737" s="951"/>
      <c r="AB737" s="953"/>
      <c r="AC737" s="950" t="s">
        <v>721</v>
      </c>
      <c r="AD737" s="951"/>
      <c r="AE737" s="951"/>
      <c r="AF737" s="951"/>
      <c r="AG737" s="951"/>
      <c r="AH737" s="951"/>
      <c r="AI737" s="951"/>
      <c r="AJ737" s="951"/>
      <c r="AK737" s="951"/>
      <c r="AL737" s="951"/>
      <c r="AM737" s="951"/>
      <c r="AN737" s="953"/>
      <c r="AO737" s="950" t="s">
        <v>721</v>
      </c>
      <c r="AP737" s="951"/>
      <c r="AQ737" s="951"/>
      <c r="AR737" s="951"/>
      <c r="AS737" s="951"/>
      <c r="AT737" s="951"/>
      <c r="AU737" s="951"/>
      <c r="AV737" s="951"/>
      <c r="AW737" s="951"/>
      <c r="AX737" s="952"/>
      <c r="AY737" s="97"/>
    </row>
    <row r="738" spans="1:51" ht="24.75" customHeight="1">
      <c r="A738" s="361" t="s">
        <v>398</v>
      </c>
      <c r="B738" s="361"/>
      <c r="C738" s="361"/>
      <c r="D738" s="361"/>
      <c r="E738" s="950" t="s">
        <v>721</v>
      </c>
      <c r="F738" s="951"/>
      <c r="G738" s="951"/>
      <c r="H738" s="951"/>
      <c r="I738" s="951"/>
      <c r="J738" s="951"/>
      <c r="K738" s="951"/>
      <c r="L738" s="951"/>
      <c r="M738" s="951"/>
      <c r="N738" s="951"/>
      <c r="O738" s="951"/>
      <c r="P738" s="953"/>
      <c r="Q738" s="950" t="s">
        <v>721</v>
      </c>
      <c r="R738" s="951"/>
      <c r="S738" s="951"/>
      <c r="T738" s="951"/>
      <c r="U738" s="951"/>
      <c r="V738" s="951"/>
      <c r="W738" s="951"/>
      <c r="X738" s="951"/>
      <c r="Y738" s="951"/>
      <c r="Z738" s="951"/>
      <c r="AA738" s="951"/>
      <c r="AB738" s="953"/>
      <c r="AC738" s="950" t="s">
        <v>721</v>
      </c>
      <c r="AD738" s="951"/>
      <c r="AE738" s="951"/>
      <c r="AF738" s="951"/>
      <c r="AG738" s="951"/>
      <c r="AH738" s="951"/>
      <c r="AI738" s="951"/>
      <c r="AJ738" s="951"/>
      <c r="AK738" s="951"/>
      <c r="AL738" s="951"/>
      <c r="AM738" s="951"/>
      <c r="AN738" s="953"/>
      <c r="AO738" s="950" t="s">
        <v>721</v>
      </c>
      <c r="AP738" s="951"/>
      <c r="AQ738" s="951"/>
      <c r="AR738" s="951"/>
      <c r="AS738" s="951"/>
      <c r="AT738" s="951"/>
      <c r="AU738" s="951"/>
      <c r="AV738" s="951"/>
      <c r="AW738" s="951"/>
      <c r="AX738" s="952"/>
    </row>
    <row r="739" spans="1:51" ht="24.75" customHeight="1">
      <c r="A739" s="361" t="s">
        <v>397</v>
      </c>
      <c r="B739" s="361"/>
      <c r="C739" s="361"/>
      <c r="D739" s="361"/>
      <c r="E739" s="950" t="s">
        <v>721</v>
      </c>
      <c r="F739" s="951"/>
      <c r="G739" s="951"/>
      <c r="H739" s="951"/>
      <c r="I739" s="951"/>
      <c r="J739" s="951"/>
      <c r="K739" s="951"/>
      <c r="L739" s="951"/>
      <c r="M739" s="951"/>
      <c r="N739" s="951"/>
      <c r="O739" s="951"/>
      <c r="P739" s="953"/>
      <c r="Q739" s="950" t="s">
        <v>721</v>
      </c>
      <c r="R739" s="951"/>
      <c r="S739" s="951"/>
      <c r="T739" s="951"/>
      <c r="U739" s="951"/>
      <c r="V739" s="951"/>
      <c r="W739" s="951"/>
      <c r="X739" s="951"/>
      <c r="Y739" s="951"/>
      <c r="Z739" s="951"/>
      <c r="AA739" s="951"/>
      <c r="AB739" s="953"/>
      <c r="AC739" s="950" t="s">
        <v>721</v>
      </c>
      <c r="AD739" s="951"/>
      <c r="AE739" s="951"/>
      <c r="AF739" s="951"/>
      <c r="AG739" s="951"/>
      <c r="AH739" s="951"/>
      <c r="AI739" s="951"/>
      <c r="AJ739" s="951"/>
      <c r="AK739" s="951"/>
      <c r="AL739" s="951"/>
      <c r="AM739" s="951"/>
      <c r="AN739" s="953"/>
      <c r="AO739" s="950" t="s">
        <v>721</v>
      </c>
      <c r="AP739" s="951"/>
      <c r="AQ739" s="951"/>
      <c r="AR739" s="951"/>
      <c r="AS739" s="951"/>
      <c r="AT739" s="951"/>
      <c r="AU739" s="951"/>
      <c r="AV739" s="951"/>
      <c r="AW739" s="951"/>
      <c r="AX739" s="952"/>
    </row>
    <row r="740" spans="1:51" ht="24.75" customHeight="1">
      <c r="A740" s="361" t="s">
        <v>396</v>
      </c>
      <c r="B740" s="361"/>
      <c r="C740" s="361"/>
      <c r="D740" s="361"/>
      <c r="E740" s="950" t="s">
        <v>721</v>
      </c>
      <c r="F740" s="951"/>
      <c r="G740" s="951"/>
      <c r="H740" s="951"/>
      <c r="I740" s="951"/>
      <c r="J740" s="951"/>
      <c r="K740" s="951"/>
      <c r="L740" s="951"/>
      <c r="M740" s="951"/>
      <c r="N740" s="951"/>
      <c r="O740" s="951"/>
      <c r="P740" s="953"/>
      <c r="Q740" s="950" t="s">
        <v>721</v>
      </c>
      <c r="R740" s="951"/>
      <c r="S740" s="951"/>
      <c r="T740" s="951"/>
      <c r="U740" s="951"/>
      <c r="V740" s="951"/>
      <c r="W740" s="951"/>
      <c r="X740" s="951"/>
      <c r="Y740" s="951"/>
      <c r="Z740" s="951"/>
      <c r="AA740" s="951"/>
      <c r="AB740" s="953"/>
      <c r="AC740" s="950" t="s">
        <v>721</v>
      </c>
      <c r="AD740" s="951"/>
      <c r="AE740" s="951"/>
      <c r="AF740" s="951"/>
      <c r="AG740" s="951"/>
      <c r="AH740" s="951"/>
      <c r="AI740" s="951"/>
      <c r="AJ740" s="951"/>
      <c r="AK740" s="951"/>
      <c r="AL740" s="951"/>
      <c r="AM740" s="951"/>
      <c r="AN740" s="953"/>
      <c r="AO740" s="950" t="s">
        <v>721</v>
      </c>
      <c r="AP740" s="951"/>
      <c r="AQ740" s="951"/>
      <c r="AR740" s="951"/>
      <c r="AS740" s="951"/>
      <c r="AT740" s="951"/>
      <c r="AU740" s="951"/>
      <c r="AV740" s="951"/>
      <c r="AW740" s="951"/>
      <c r="AX740" s="952"/>
    </row>
    <row r="741" spans="1:51" ht="24.75" customHeight="1">
      <c r="A741" s="361" t="s">
        <v>395</v>
      </c>
      <c r="B741" s="361"/>
      <c r="C741" s="361"/>
      <c r="D741" s="361"/>
      <c r="E741" s="950" t="s">
        <v>721</v>
      </c>
      <c r="F741" s="951"/>
      <c r="G741" s="951"/>
      <c r="H741" s="951"/>
      <c r="I741" s="951"/>
      <c r="J741" s="951"/>
      <c r="K741" s="951"/>
      <c r="L741" s="951"/>
      <c r="M741" s="951"/>
      <c r="N741" s="951"/>
      <c r="O741" s="951"/>
      <c r="P741" s="953"/>
      <c r="Q741" s="950" t="s">
        <v>721</v>
      </c>
      <c r="R741" s="951"/>
      <c r="S741" s="951"/>
      <c r="T741" s="951"/>
      <c r="U741" s="951"/>
      <c r="V741" s="951"/>
      <c r="W741" s="951"/>
      <c r="X741" s="951"/>
      <c r="Y741" s="951"/>
      <c r="Z741" s="951"/>
      <c r="AA741" s="951"/>
      <c r="AB741" s="953"/>
      <c r="AC741" s="950" t="s">
        <v>721</v>
      </c>
      <c r="AD741" s="951"/>
      <c r="AE741" s="951"/>
      <c r="AF741" s="951"/>
      <c r="AG741" s="951"/>
      <c r="AH741" s="951"/>
      <c r="AI741" s="951"/>
      <c r="AJ741" s="951"/>
      <c r="AK741" s="951"/>
      <c r="AL741" s="951"/>
      <c r="AM741" s="951"/>
      <c r="AN741" s="953"/>
      <c r="AO741" s="950" t="s">
        <v>721</v>
      </c>
      <c r="AP741" s="951"/>
      <c r="AQ741" s="951"/>
      <c r="AR741" s="951"/>
      <c r="AS741" s="951"/>
      <c r="AT741" s="951"/>
      <c r="AU741" s="951"/>
      <c r="AV741" s="951"/>
      <c r="AW741" s="951"/>
      <c r="AX741" s="952"/>
    </row>
    <row r="742" spans="1:51" ht="24.75" customHeight="1">
      <c r="A742" s="361" t="s">
        <v>394</v>
      </c>
      <c r="B742" s="361"/>
      <c r="C742" s="361"/>
      <c r="D742" s="361"/>
      <c r="E742" s="950" t="s">
        <v>721</v>
      </c>
      <c r="F742" s="951"/>
      <c r="G742" s="951"/>
      <c r="H742" s="951"/>
      <c r="I742" s="951"/>
      <c r="J742" s="951"/>
      <c r="K742" s="951"/>
      <c r="L742" s="951"/>
      <c r="M742" s="951"/>
      <c r="N742" s="951"/>
      <c r="O742" s="951"/>
      <c r="P742" s="953"/>
      <c r="Q742" s="950" t="s">
        <v>721</v>
      </c>
      <c r="R742" s="951"/>
      <c r="S742" s="951"/>
      <c r="T742" s="951"/>
      <c r="U742" s="951"/>
      <c r="V742" s="951"/>
      <c r="W742" s="951"/>
      <c r="X742" s="951"/>
      <c r="Y742" s="951"/>
      <c r="Z742" s="951"/>
      <c r="AA742" s="951"/>
      <c r="AB742" s="953"/>
      <c r="AC742" s="950" t="s">
        <v>721</v>
      </c>
      <c r="AD742" s="951"/>
      <c r="AE742" s="951"/>
      <c r="AF742" s="951"/>
      <c r="AG742" s="951"/>
      <c r="AH742" s="951"/>
      <c r="AI742" s="951"/>
      <c r="AJ742" s="951"/>
      <c r="AK742" s="951"/>
      <c r="AL742" s="951"/>
      <c r="AM742" s="951"/>
      <c r="AN742" s="953"/>
      <c r="AO742" s="950" t="s">
        <v>721</v>
      </c>
      <c r="AP742" s="951"/>
      <c r="AQ742" s="951"/>
      <c r="AR742" s="951"/>
      <c r="AS742" s="951"/>
      <c r="AT742" s="951"/>
      <c r="AU742" s="951"/>
      <c r="AV742" s="951"/>
      <c r="AW742" s="951"/>
      <c r="AX742" s="952"/>
    </row>
    <row r="743" spans="1:51" ht="24.75" customHeight="1">
      <c r="A743" s="361" t="s">
        <v>393</v>
      </c>
      <c r="B743" s="361"/>
      <c r="C743" s="361"/>
      <c r="D743" s="361"/>
      <c r="E743" s="950" t="s">
        <v>721</v>
      </c>
      <c r="F743" s="951"/>
      <c r="G743" s="951"/>
      <c r="H743" s="951"/>
      <c r="I743" s="951"/>
      <c r="J743" s="951"/>
      <c r="K743" s="951"/>
      <c r="L743" s="951"/>
      <c r="M743" s="951"/>
      <c r="N743" s="951"/>
      <c r="O743" s="951"/>
      <c r="P743" s="953"/>
      <c r="Q743" s="950" t="s">
        <v>721</v>
      </c>
      <c r="R743" s="951"/>
      <c r="S743" s="951"/>
      <c r="T743" s="951"/>
      <c r="U743" s="951"/>
      <c r="V743" s="951"/>
      <c r="W743" s="951"/>
      <c r="X743" s="951"/>
      <c r="Y743" s="951"/>
      <c r="Z743" s="951"/>
      <c r="AA743" s="951"/>
      <c r="AB743" s="953"/>
      <c r="AC743" s="950" t="s">
        <v>721</v>
      </c>
      <c r="AD743" s="951"/>
      <c r="AE743" s="951"/>
      <c r="AF743" s="951"/>
      <c r="AG743" s="951"/>
      <c r="AH743" s="951"/>
      <c r="AI743" s="951"/>
      <c r="AJ743" s="951"/>
      <c r="AK743" s="951"/>
      <c r="AL743" s="951"/>
      <c r="AM743" s="951"/>
      <c r="AN743" s="953"/>
      <c r="AO743" s="950" t="s">
        <v>721</v>
      </c>
      <c r="AP743" s="951"/>
      <c r="AQ743" s="951"/>
      <c r="AR743" s="951"/>
      <c r="AS743" s="951"/>
      <c r="AT743" s="951"/>
      <c r="AU743" s="951"/>
      <c r="AV743" s="951"/>
      <c r="AW743" s="951"/>
      <c r="AX743" s="952"/>
    </row>
    <row r="744" spans="1:51" ht="24.75" customHeight="1">
      <c r="A744" s="361" t="s">
        <v>392</v>
      </c>
      <c r="B744" s="361"/>
      <c r="C744" s="361"/>
      <c r="D744" s="361"/>
      <c r="E744" s="950" t="s">
        <v>721</v>
      </c>
      <c r="F744" s="951"/>
      <c r="G744" s="951"/>
      <c r="H744" s="951"/>
      <c r="I744" s="951"/>
      <c r="J744" s="951"/>
      <c r="K744" s="951"/>
      <c r="L744" s="951"/>
      <c r="M744" s="951"/>
      <c r="N744" s="951"/>
      <c r="O744" s="951"/>
      <c r="P744" s="953"/>
      <c r="Q744" s="950" t="s">
        <v>721</v>
      </c>
      <c r="R744" s="951"/>
      <c r="S744" s="951"/>
      <c r="T744" s="951"/>
      <c r="U744" s="951"/>
      <c r="V744" s="951"/>
      <c r="W744" s="951"/>
      <c r="X744" s="951"/>
      <c r="Y744" s="951"/>
      <c r="Z744" s="951"/>
      <c r="AA744" s="951"/>
      <c r="AB744" s="953"/>
      <c r="AC744" s="950" t="s">
        <v>721</v>
      </c>
      <c r="AD744" s="951"/>
      <c r="AE744" s="951"/>
      <c r="AF744" s="951"/>
      <c r="AG744" s="951"/>
      <c r="AH744" s="951"/>
      <c r="AI744" s="951"/>
      <c r="AJ744" s="951"/>
      <c r="AK744" s="951"/>
      <c r="AL744" s="951"/>
      <c r="AM744" s="951"/>
      <c r="AN744" s="953"/>
      <c r="AO744" s="950" t="s">
        <v>721</v>
      </c>
      <c r="AP744" s="951"/>
      <c r="AQ744" s="951"/>
      <c r="AR744" s="951"/>
      <c r="AS744" s="951"/>
      <c r="AT744" s="951"/>
      <c r="AU744" s="951"/>
      <c r="AV744" s="951"/>
      <c r="AW744" s="951"/>
      <c r="AX744" s="952"/>
    </row>
    <row r="745" spans="1:51" ht="24.75" customHeight="1">
      <c r="A745" s="361" t="s">
        <v>391</v>
      </c>
      <c r="B745" s="361"/>
      <c r="C745" s="361"/>
      <c r="D745" s="361"/>
      <c r="E745" s="987" t="s">
        <v>721</v>
      </c>
      <c r="F745" s="988"/>
      <c r="G745" s="988"/>
      <c r="H745" s="988"/>
      <c r="I745" s="988"/>
      <c r="J745" s="988"/>
      <c r="K745" s="988"/>
      <c r="L745" s="988"/>
      <c r="M745" s="988"/>
      <c r="N745" s="988"/>
      <c r="O745" s="988"/>
      <c r="P745" s="989"/>
      <c r="Q745" s="987" t="s">
        <v>721</v>
      </c>
      <c r="R745" s="988"/>
      <c r="S745" s="988"/>
      <c r="T745" s="988"/>
      <c r="U745" s="988"/>
      <c r="V745" s="988"/>
      <c r="W745" s="988"/>
      <c r="X745" s="988"/>
      <c r="Y745" s="988"/>
      <c r="Z745" s="988"/>
      <c r="AA745" s="988"/>
      <c r="AB745" s="989"/>
      <c r="AC745" s="987" t="s">
        <v>721</v>
      </c>
      <c r="AD745" s="988"/>
      <c r="AE745" s="988"/>
      <c r="AF745" s="988"/>
      <c r="AG745" s="988"/>
      <c r="AH745" s="988"/>
      <c r="AI745" s="988"/>
      <c r="AJ745" s="988"/>
      <c r="AK745" s="988"/>
      <c r="AL745" s="988"/>
      <c r="AM745" s="988"/>
      <c r="AN745" s="989"/>
      <c r="AO745" s="950" t="s">
        <v>721</v>
      </c>
      <c r="AP745" s="951"/>
      <c r="AQ745" s="951"/>
      <c r="AR745" s="951"/>
      <c r="AS745" s="951"/>
      <c r="AT745" s="951"/>
      <c r="AU745" s="951"/>
      <c r="AV745" s="951"/>
      <c r="AW745" s="951"/>
      <c r="AX745" s="952"/>
    </row>
    <row r="746" spans="1:51" ht="24.75" customHeight="1">
      <c r="A746" s="361" t="s">
        <v>548</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510</v>
      </c>
      <c r="B747" s="361"/>
      <c r="C747" s="361"/>
      <c r="D747" s="361"/>
      <c r="E747" s="956" t="s">
        <v>713</v>
      </c>
      <c r="F747" s="954"/>
      <c r="G747" s="954"/>
      <c r="H747" s="100" t="str">
        <f>IF(E747="","","-")</f>
        <v>-</v>
      </c>
      <c r="I747" s="954" t="s">
        <v>414</v>
      </c>
      <c r="J747" s="954"/>
      <c r="K747" s="100" t="str">
        <f>IF(I747="","","-")</f>
        <v>-</v>
      </c>
      <c r="L747" s="955">
        <v>74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387</v>
      </c>
      <c r="B787" s="627"/>
      <c r="C787" s="627"/>
      <c r="D787" s="627"/>
      <c r="E787" s="627"/>
      <c r="F787" s="628"/>
      <c r="G787" s="593" t="s">
        <v>767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c r="A788" s="629"/>
      <c r="B788" s="630"/>
      <c r="C788" s="630"/>
      <c r="D788" s="630"/>
      <c r="E788" s="630"/>
      <c r="F788" s="631"/>
      <c r="G788" s="808"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4"/>
      <c r="AC788" s="808"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747</v>
      </c>
      <c r="H789" s="669"/>
      <c r="I789" s="669"/>
      <c r="J789" s="669"/>
      <c r="K789" s="670"/>
      <c r="L789" s="662" t="s">
        <v>752</v>
      </c>
      <c r="M789" s="663"/>
      <c r="N789" s="663"/>
      <c r="O789" s="663"/>
      <c r="P789" s="663"/>
      <c r="Q789" s="663"/>
      <c r="R789" s="663"/>
      <c r="S789" s="663"/>
      <c r="T789" s="663"/>
      <c r="U789" s="663"/>
      <c r="V789" s="663"/>
      <c r="W789" s="663"/>
      <c r="X789" s="664"/>
      <c r="Y789" s="382">
        <v>2.2000000000000002</v>
      </c>
      <c r="Z789" s="383"/>
      <c r="AA789" s="383"/>
      <c r="AB789" s="798"/>
      <c r="AC789" s="668" t="s">
        <v>748</v>
      </c>
      <c r="AD789" s="669"/>
      <c r="AE789" s="669"/>
      <c r="AF789" s="669"/>
      <c r="AG789" s="670"/>
      <c r="AH789" s="662" t="s">
        <v>758</v>
      </c>
      <c r="AI789" s="663"/>
      <c r="AJ789" s="663"/>
      <c r="AK789" s="663"/>
      <c r="AL789" s="663"/>
      <c r="AM789" s="663"/>
      <c r="AN789" s="663"/>
      <c r="AO789" s="663"/>
      <c r="AP789" s="663"/>
      <c r="AQ789" s="663"/>
      <c r="AR789" s="663"/>
      <c r="AS789" s="663"/>
      <c r="AT789" s="664"/>
      <c r="AU789" s="382">
        <v>0.3</v>
      </c>
      <c r="AV789" s="383"/>
      <c r="AW789" s="383"/>
      <c r="AX789" s="384"/>
    </row>
    <row r="790" spans="1:51" ht="24.75" customHeight="1">
      <c r="A790" s="629"/>
      <c r="B790" s="630"/>
      <c r="C790" s="630"/>
      <c r="D790" s="630"/>
      <c r="E790" s="630"/>
      <c r="F790" s="631"/>
      <c r="G790" s="604" t="s">
        <v>748</v>
      </c>
      <c r="H790" s="605"/>
      <c r="I790" s="605"/>
      <c r="J790" s="605"/>
      <c r="K790" s="606"/>
      <c r="L790" s="596" t="s">
        <v>753</v>
      </c>
      <c r="M790" s="597"/>
      <c r="N790" s="597"/>
      <c r="O790" s="597"/>
      <c r="P790" s="597"/>
      <c r="Q790" s="597"/>
      <c r="R790" s="597"/>
      <c r="S790" s="597"/>
      <c r="T790" s="597"/>
      <c r="U790" s="597"/>
      <c r="V790" s="597"/>
      <c r="W790" s="597"/>
      <c r="X790" s="598"/>
      <c r="Y790" s="599">
        <v>0.3</v>
      </c>
      <c r="Z790" s="600"/>
      <c r="AA790" s="600"/>
      <c r="AB790" s="610"/>
      <c r="AC790" s="604" t="s">
        <v>757</v>
      </c>
      <c r="AD790" s="605"/>
      <c r="AE790" s="605"/>
      <c r="AF790" s="605"/>
      <c r="AG790" s="606"/>
      <c r="AH790" s="596" t="s">
        <v>757</v>
      </c>
      <c r="AI790" s="597"/>
      <c r="AJ790" s="597"/>
      <c r="AK790" s="597"/>
      <c r="AL790" s="597"/>
      <c r="AM790" s="597"/>
      <c r="AN790" s="597"/>
      <c r="AO790" s="597"/>
      <c r="AP790" s="597"/>
      <c r="AQ790" s="597"/>
      <c r="AR790" s="597"/>
      <c r="AS790" s="597"/>
      <c r="AT790" s="598"/>
      <c r="AU790" s="599">
        <v>0.1</v>
      </c>
      <c r="AV790" s="600"/>
      <c r="AW790" s="600"/>
      <c r="AX790" s="601"/>
    </row>
    <row r="791" spans="1:51" ht="24.75" customHeight="1">
      <c r="A791" s="629"/>
      <c r="B791" s="630"/>
      <c r="C791" s="630"/>
      <c r="D791" s="630"/>
      <c r="E791" s="630"/>
      <c r="F791" s="631"/>
      <c r="G791" s="604" t="s">
        <v>749</v>
      </c>
      <c r="H791" s="605"/>
      <c r="I791" s="605"/>
      <c r="J791" s="605"/>
      <c r="K791" s="606"/>
      <c r="L791" s="596" t="s">
        <v>754</v>
      </c>
      <c r="M791" s="597"/>
      <c r="N791" s="597"/>
      <c r="O791" s="597"/>
      <c r="P791" s="597"/>
      <c r="Q791" s="597"/>
      <c r="R791" s="597"/>
      <c r="S791" s="597"/>
      <c r="T791" s="597"/>
      <c r="U791" s="597"/>
      <c r="V791" s="597"/>
      <c r="W791" s="597"/>
      <c r="X791" s="598"/>
      <c r="Y791" s="599">
        <v>0.1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c r="A792" s="629"/>
      <c r="B792" s="630"/>
      <c r="C792" s="630"/>
      <c r="D792" s="630"/>
      <c r="E792" s="630"/>
      <c r="F792" s="631"/>
      <c r="G792" s="604" t="s">
        <v>750</v>
      </c>
      <c r="H792" s="605"/>
      <c r="I792" s="605"/>
      <c r="J792" s="605"/>
      <c r="K792" s="606"/>
      <c r="L792" s="596" t="s">
        <v>755</v>
      </c>
      <c r="M792" s="597"/>
      <c r="N792" s="597"/>
      <c r="O792" s="597"/>
      <c r="P792" s="597"/>
      <c r="Q792" s="597"/>
      <c r="R792" s="597"/>
      <c r="S792" s="597"/>
      <c r="T792" s="597"/>
      <c r="U792" s="597"/>
      <c r="V792" s="597"/>
      <c r="W792" s="597"/>
      <c r="X792" s="598"/>
      <c r="Y792" s="599">
        <v>0.3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c r="A793" s="629"/>
      <c r="B793" s="630"/>
      <c r="C793" s="630"/>
      <c r="D793" s="630"/>
      <c r="E793" s="630"/>
      <c r="F793" s="631"/>
      <c r="G793" s="604" t="s">
        <v>751</v>
      </c>
      <c r="H793" s="605"/>
      <c r="I793" s="605"/>
      <c r="J793" s="605"/>
      <c r="K793" s="606"/>
      <c r="L793" s="596" t="s">
        <v>756</v>
      </c>
      <c r="M793" s="597"/>
      <c r="N793" s="597"/>
      <c r="O793" s="597"/>
      <c r="P793" s="597"/>
      <c r="Q793" s="597"/>
      <c r="R793" s="597"/>
      <c r="S793" s="597"/>
      <c r="T793" s="597"/>
      <c r="U793" s="597"/>
      <c r="V793" s="597"/>
      <c r="W793" s="597"/>
      <c r="X793" s="598"/>
      <c r="Y793" s="599">
        <v>-0.7</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c r="A794" s="629"/>
      <c r="B794" s="630"/>
      <c r="C794" s="630"/>
      <c r="D794" s="630"/>
      <c r="E794" s="630"/>
      <c r="F794" s="631"/>
      <c r="G794" s="604" t="s">
        <v>757</v>
      </c>
      <c r="H794" s="605"/>
      <c r="I794" s="605"/>
      <c r="J794" s="605"/>
      <c r="K794" s="606"/>
      <c r="L794" s="596" t="s">
        <v>757</v>
      </c>
      <c r="M794" s="597"/>
      <c r="N794" s="597"/>
      <c r="O794" s="597"/>
      <c r="P794" s="597"/>
      <c r="Q794" s="597"/>
      <c r="R794" s="597"/>
      <c r="S794" s="597"/>
      <c r="T794" s="597"/>
      <c r="U794" s="597"/>
      <c r="V794" s="597"/>
      <c r="W794" s="597"/>
      <c r="X794" s="598"/>
      <c r="Y794" s="599">
        <v>0.2</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19" t="s">
        <v>20</v>
      </c>
      <c r="H799" s="820"/>
      <c r="I799" s="820"/>
      <c r="J799" s="820"/>
      <c r="K799" s="820"/>
      <c r="L799" s="821"/>
      <c r="M799" s="822"/>
      <c r="N799" s="822"/>
      <c r="O799" s="822"/>
      <c r="P799" s="822"/>
      <c r="Q799" s="822"/>
      <c r="R799" s="822"/>
      <c r="S799" s="822"/>
      <c r="T799" s="822"/>
      <c r="U799" s="822"/>
      <c r="V799" s="822"/>
      <c r="W799" s="822"/>
      <c r="X799" s="823"/>
      <c r="Y799" s="824">
        <f>SUM(Y789:AB798)</f>
        <v>2.4000000000000004</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0.4</v>
      </c>
      <c r="AV799" s="825"/>
      <c r="AW799" s="825"/>
      <c r="AX799" s="827"/>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0</v>
      </c>
    </row>
    <row r="801" spans="1:51" ht="24.75" hidden="1" customHeight="1">
      <c r="A801" s="629"/>
      <c r="B801" s="630"/>
      <c r="C801" s="630"/>
      <c r="D801" s="630"/>
      <c r="E801" s="630"/>
      <c r="F801" s="631"/>
      <c r="G801" s="808"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4"/>
      <c r="AC801" s="808"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8"/>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0</v>
      </c>
    </row>
    <row r="814" spans="1:51" ht="24.75" hidden="1" customHeight="1">
      <c r="A814" s="629"/>
      <c r="B814" s="630"/>
      <c r="C814" s="630"/>
      <c r="D814" s="630"/>
      <c r="E814" s="630"/>
      <c r="F814" s="631"/>
      <c r="G814" s="808"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4"/>
      <c r="AC814" s="808"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8"/>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0</v>
      </c>
    </row>
    <row r="827" spans="1:51" ht="24.75" hidden="1" customHeight="1">
      <c r="A827" s="629"/>
      <c r="B827" s="630"/>
      <c r="C827" s="630"/>
      <c r="D827" s="630"/>
      <c r="E827" s="630"/>
      <c r="F827" s="631"/>
      <c r="G827" s="808"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4"/>
      <c r="AC827" s="808"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8"/>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58" t="s">
        <v>759</v>
      </c>
      <c r="D845" s="343"/>
      <c r="E845" s="343"/>
      <c r="F845" s="343"/>
      <c r="G845" s="343"/>
      <c r="H845" s="343"/>
      <c r="I845" s="343"/>
      <c r="J845" s="344">
        <v>2010001155749</v>
      </c>
      <c r="K845" s="345"/>
      <c r="L845" s="345"/>
      <c r="M845" s="345"/>
      <c r="N845" s="345"/>
      <c r="O845" s="345"/>
      <c r="P845" s="359" t="s">
        <v>765</v>
      </c>
      <c r="Q845" s="346"/>
      <c r="R845" s="346"/>
      <c r="S845" s="346"/>
      <c r="T845" s="346"/>
      <c r="U845" s="346"/>
      <c r="V845" s="346"/>
      <c r="W845" s="346"/>
      <c r="X845" s="346"/>
      <c r="Y845" s="347">
        <v>2.4</v>
      </c>
      <c r="Z845" s="348"/>
      <c r="AA845" s="348"/>
      <c r="AB845" s="349"/>
      <c r="AC845" s="350" t="s">
        <v>374</v>
      </c>
      <c r="AD845" s="351"/>
      <c r="AE845" s="351"/>
      <c r="AF845" s="351"/>
      <c r="AG845" s="351"/>
      <c r="AH845" s="366">
        <v>10</v>
      </c>
      <c r="AI845" s="367"/>
      <c r="AJ845" s="367"/>
      <c r="AK845" s="367"/>
      <c r="AL845" s="354">
        <v>16</v>
      </c>
      <c r="AM845" s="355"/>
      <c r="AN845" s="355"/>
      <c r="AO845" s="356"/>
      <c r="AP845" s="357" t="s">
        <v>721</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1.75" customHeight="1">
      <c r="A878" s="370">
        <v>1</v>
      </c>
      <c r="B878" s="370">
        <v>1</v>
      </c>
      <c r="C878" s="358" t="s">
        <v>760</v>
      </c>
      <c r="D878" s="343"/>
      <c r="E878" s="343"/>
      <c r="F878" s="343"/>
      <c r="G878" s="343"/>
      <c r="H878" s="343"/>
      <c r="I878" s="343"/>
      <c r="J878" s="344">
        <v>2011105001632</v>
      </c>
      <c r="K878" s="345"/>
      <c r="L878" s="345"/>
      <c r="M878" s="345"/>
      <c r="N878" s="345"/>
      <c r="O878" s="345"/>
      <c r="P878" s="359" t="s">
        <v>766</v>
      </c>
      <c r="Q878" s="346"/>
      <c r="R878" s="346"/>
      <c r="S878" s="346"/>
      <c r="T878" s="346"/>
      <c r="U878" s="346"/>
      <c r="V878" s="346"/>
      <c r="W878" s="346"/>
      <c r="X878" s="346"/>
      <c r="Y878" s="347">
        <v>0.4</v>
      </c>
      <c r="Z878" s="348"/>
      <c r="AA878" s="348"/>
      <c r="AB878" s="349"/>
      <c r="AC878" s="350" t="s">
        <v>379</v>
      </c>
      <c r="AD878" s="351"/>
      <c r="AE878" s="351"/>
      <c r="AF878" s="351"/>
      <c r="AG878" s="351"/>
      <c r="AH878" s="366" t="s">
        <v>721</v>
      </c>
      <c r="AI878" s="367"/>
      <c r="AJ878" s="367"/>
      <c r="AK878" s="367"/>
      <c r="AL878" s="354" t="s">
        <v>721</v>
      </c>
      <c r="AM878" s="355"/>
      <c r="AN878" s="355"/>
      <c r="AO878" s="356"/>
      <c r="AP878" s="357" t="s">
        <v>721</v>
      </c>
      <c r="AQ878" s="357"/>
      <c r="AR878" s="357"/>
      <c r="AS878" s="357"/>
      <c r="AT878" s="357"/>
      <c r="AU878" s="357"/>
      <c r="AV878" s="357"/>
      <c r="AW878" s="357"/>
      <c r="AX878" s="357"/>
      <c r="AY878">
        <f t="shared" si="118"/>
        <v>1</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idden="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50" man="1"/>
    <brk id="984" max="50"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2" sqref="B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719</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c r="A12" s="14" t="s">
        <v>94</v>
      </c>
      <c r="B12" s="15" t="s">
        <v>719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c r="A38" s="13"/>
      <c r="B38" s="13"/>
      <c r="F38" s="13"/>
      <c r="G38" s="19"/>
      <c r="K38" s="13"/>
      <c r="L38" s="13"/>
      <c r="O38" s="13"/>
      <c r="P38" s="13"/>
      <c r="Q38" s="19"/>
      <c r="T38" s="13"/>
      <c r="U38" s="32" t="s">
        <v>389</v>
      </c>
      <c r="Y38" s="32" t="s">
        <v>453</v>
      </c>
      <c r="Z38" s="32" t="s">
        <v>586</v>
      </c>
      <c r="AF38" s="30"/>
      <c r="AK38" s="51" t="str">
        <f t="shared" si="7"/>
        <v>k</v>
      </c>
    </row>
    <row r="39" spans="1:37">
      <c r="A39" s="13"/>
      <c r="B39" s="13"/>
      <c r="F39" s="13" t="str">
        <f>I37</f>
        <v>一般会計</v>
      </c>
      <c r="G39" s="19"/>
      <c r="K39" s="13"/>
      <c r="L39" s="13"/>
      <c r="O39" s="13"/>
      <c r="P39" s="13"/>
      <c r="Q39" s="19"/>
      <c r="T39" s="13"/>
      <c r="U39" s="32" t="s">
        <v>399</v>
      </c>
      <c r="Y39" s="32" t="s">
        <v>454</v>
      </c>
      <c r="Z39" s="32" t="s">
        <v>587</v>
      </c>
      <c r="AF39" s="30"/>
      <c r="AK39" s="51" t="str">
        <f t="shared" si="7"/>
        <v>l</v>
      </c>
    </row>
    <row r="40" spans="1:37">
      <c r="A40" s="13"/>
      <c r="B40" s="13"/>
      <c r="F40" s="13"/>
      <c r="G40" s="19"/>
      <c r="K40" s="13"/>
      <c r="L40" s="13"/>
      <c r="O40" s="13"/>
      <c r="P40" s="13"/>
      <c r="Q40" s="19"/>
      <c r="T40" s="13"/>
      <c r="Y40" s="32" t="s">
        <v>455</v>
      </c>
      <c r="Z40" s="32" t="s">
        <v>588</v>
      </c>
      <c r="AF40" s="30"/>
      <c r="AK40" s="51" t="str">
        <f t="shared" si="7"/>
        <v>m</v>
      </c>
    </row>
    <row r="41" spans="1:37">
      <c r="A41" s="13"/>
      <c r="B41" s="13"/>
      <c r="F41" s="13"/>
      <c r="G41" s="19"/>
      <c r="K41" s="13"/>
      <c r="L41" s="13"/>
      <c r="O41" s="13"/>
      <c r="P41" s="13"/>
      <c r="Q41" s="19"/>
      <c r="T41" s="13"/>
      <c r="Y41" s="32" t="s">
        <v>456</v>
      </c>
      <c r="Z41" s="32" t="s">
        <v>589</v>
      </c>
      <c r="AF41" s="30"/>
      <c r="AK41" s="51" t="str">
        <f t="shared" si="7"/>
        <v>n</v>
      </c>
    </row>
    <row r="42" spans="1:37">
      <c r="A42" s="13"/>
      <c r="B42" s="13"/>
      <c r="F42" s="13"/>
      <c r="G42" s="19"/>
      <c r="K42" s="13"/>
      <c r="L42" s="13"/>
      <c r="O42" s="13"/>
      <c r="P42" s="13"/>
      <c r="Q42" s="19"/>
      <c r="T42" s="13"/>
      <c r="Y42" s="32" t="s">
        <v>457</v>
      </c>
      <c r="Z42" s="32" t="s">
        <v>590</v>
      </c>
      <c r="AF42" s="30"/>
      <c r="AK42" s="51" t="str">
        <f t="shared" si="7"/>
        <v>o</v>
      </c>
    </row>
    <row r="43" spans="1:37">
      <c r="A43" s="13"/>
      <c r="B43" s="13"/>
      <c r="F43" s="13"/>
      <c r="G43" s="19"/>
      <c r="K43" s="13"/>
      <c r="L43" s="13"/>
      <c r="O43" s="13"/>
      <c r="P43" s="13"/>
      <c r="Q43" s="19"/>
      <c r="T43" s="13"/>
      <c r="Y43" s="32" t="s">
        <v>458</v>
      </c>
      <c r="Z43" s="32" t="s">
        <v>591</v>
      </c>
      <c r="AF43" s="30"/>
      <c r="AK43" s="51" t="str">
        <f t="shared" si="7"/>
        <v>p</v>
      </c>
    </row>
    <row r="44" spans="1:37">
      <c r="A44" s="13"/>
      <c r="B44" s="13"/>
      <c r="F44" s="13"/>
      <c r="G44" s="19"/>
      <c r="K44" s="13"/>
      <c r="L44" s="13"/>
      <c r="O44" s="13"/>
      <c r="P44" s="13"/>
      <c r="Q44" s="19"/>
      <c r="T44" s="13"/>
      <c r="Y44" s="32" t="s">
        <v>459</v>
      </c>
      <c r="Z44" s="32" t="s">
        <v>592</v>
      </c>
      <c r="AF44" s="30"/>
      <c r="AK44" s="51" t="str">
        <f t="shared" si="7"/>
        <v>q</v>
      </c>
    </row>
    <row r="45" spans="1:37">
      <c r="A45" s="13"/>
      <c r="B45" s="13"/>
      <c r="F45" s="13"/>
      <c r="G45" s="19"/>
      <c r="K45" s="13"/>
      <c r="L45" s="13"/>
      <c r="O45" s="13"/>
      <c r="P45" s="13"/>
      <c r="Q45" s="19"/>
      <c r="T45" s="13"/>
      <c r="Y45" s="32" t="s">
        <v>460</v>
      </c>
      <c r="Z45" s="32" t="s">
        <v>593</v>
      </c>
      <c r="AF45" s="30"/>
      <c r="AK45" s="51" t="str">
        <f t="shared" si="7"/>
        <v>r</v>
      </c>
    </row>
    <row r="46" spans="1:37">
      <c r="A46" s="13"/>
      <c r="B46" s="13"/>
      <c r="F46" s="13"/>
      <c r="G46" s="19"/>
      <c r="K46" s="13"/>
      <c r="L46" s="13"/>
      <c r="O46" s="13"/>
      <c r="P46" s="13"/>
      <c r="Q46" s="19"/>
      <c r="T46" s="13"/>
      <c r="Y46" s="32" t="s">
        <v>461</v>
      </c>
      <c r="Z46" s="32" t="s">
        <v>594</v>
      </c>
      <c r="AF46" s="30"/>
      <c r="AK46" s="51" t="str">
        <f t="shared" si="7"/>
        <v>s</v>
      </c>
    </row>
    <row r="47" spans="1:37">
      <c r="A47" s="13"/>
      <c r="B47" s="13"/>
      <c r="F47" s="13"/>
      <c r="G47" s="19"/>
      <c r="K47" s="13"/>
      <c r="L47" s="13"/>
      <c r="O47" s="13"/>
      <c r="P47" s="13"/>
      <c r="Q47" s="19"/>
      <c r="T47" s="13"/>
      <c r="Y47" s="32" t="s">
        <v>462</v>
      </c>
      <c r="Z47" s="32" t="s">
        <v>595</v>
      </c>
      <c r="AF47" s="30"/>
      <c r="AK47" s="51" t="str">
        <f t="shared" si="7"/>
        <v>t</v>
      </c>
    </row>
    <row r="48" spans="1:37">
      <c r="A48" s="13"/>
      <c r="B48" s="13"/>
      <c r="F48" s="13"/>
      <c r="G48" s="19"/>
      <c r="K48" s="13"/>
      <c r="L48" s="13"/>
      <c r="O48" s="13"/>
      <c r="P48" s="13"/>
      <c r="Q48" s="19"/>
      <c r="T48" s="13"/>
      <c r="Y48" s="32" t="s">
        <v>463</v>
      </c>
      <c r="Z48" s="32" t="s">
        <v>596</v>
      </c>
      <c r="AF48" s="30"/>
      <c r="AK48" s="51" t="str">
        <f t="shared" si="7"/>
        <v>u</v>
      </c>
    </row>
    <row r="49" spans="1:37">
      <c r="A49" s="13"/>
      <c r="B49" s="13"/>
      <c r="F49" s="13"/>
      <c r="G49" s="19"/>
      <c r="K49" s="13"/>
      <c r="L49" s="13"/>
      <c r="O49" s="13"/>
      <c r="P49" s="13"/>
      <c r="Q49" s="19"/>
      <c r="T49" s="13"/>
      <c r="Y49" s="32" t="s">
        <v>464</v>
      </c>
      <c r="Z49" s="32" t="s">
        <v>597</v>
      </c>
      <c r="AF49" s="30"/>
      <c r="AK49" s="51" t="str">
        <f t="shared" si="7"/>
        <v>v</v>
      </c>
    </row>
    <row r="50" spans="1:37">
      <c r="A50" s="13"/>
      <c r="B50" s="13"/>
      <c r="F50" s="13"/>
      <c r="G50" s="19"/>
      <c r="K50" s="13"/>
      <c r="L50" s="13"/>
      <c r="O50" s="13"/>
      <c r="P50" s="13"/>
      <c r="Q50" s="19"/>
      <c r="T50" s="13"/>
      <c r="Y50" s="32" t="s">
        <v>465</v>
      </c>
      <c r="Z50" s="32" t="s">
        <v>598</v>
      </c>
      <c r="AF50" s="30"/>
    </row>
    <row r="51" spans="1:37">
      <c r="A51" s="13"/>
      <c r="B51" s="13"/>
      <c r="F51" s="13"/>
      <c r="G51" s="19"/>
      <c r="K51" s="13"/>
      <c r="L51" s="13"/>
      <c r="O51" s="13"/>
      <c r="P51" s="13"/>
      <c r="Q51" s="19"/>
      <c r="T51" s="13"/>
      <c r="Y51" s="32" t="s">
        <v>466</v>
      </c>
      <c r="Z51" s="32" t="s">
        <v>599</v>
      </c>
      <c r="AF51" s="30"/>
    </row>
    <row r="52" spans="1:37">
      <c r="A52" s="13"/>
      <c r="B52" s="13"/>
      <c r="F52" s="13"/>
      <c r="G52" s="19"/>
      <c r="K52" s="13"/>
      <c r="L52" s="13"/>
      <c r="O52" s="13"/>
      <c r="P52" s="13"/>
      <c r="Q52" s="19"/>
      <c r="T52" s="13"/>
      <c r="Y52" s="32" t="s">
        <v>467</v>
      </c>
      <c r="Z52" s="32" t="s">
        <v>600</v>
      </c>
      <c r="AF52" s="30"/>
    </row>
    <row r="53" spans="1:37">
      <c r="A53" s="13"/>
      <c r="B53" s="13"/>
      <c r="F53" s="13"/>
      <c r="G53" s="19"/>
      <c r="K53" s="13"/>
      <c r="L53" s="13"/>
      <c r="O53" s="13"/>
      <c r="P53" s="13"/>
      <c r="Q53" s="19"/>
      <c r="T53" s="13"/>
      <c r="Y53" s="32" t="s">
        <v>468</v>
      </c>
      <c r="Z53" s="32" t="s">
        <v>601</v>
      </c>
      <c r="AF53" s="30"/>
    </row>
    <row r="54" spans="1:37">
      <c r="A54" s="13"/>
      <c r="B54" s="13"/>
      <c r="F54" s="13"/>
      <c r="G54" s="19"/>
      <c r="K54" s="13"/>
      <c r="L54" s="13"/>
      <c r="O54" s="13"/>
      <c r="P54" s="20"/>
      <c r="Q54" s="19"/>
      <c r="T54" s="13"/>
      <c r="Y54" s="32" t="s">
        <v>469</v>
      </c>
      <c r="Z54" s="32" t="s">
        <v>602</v>
      </c>
      <c r="AF54" s="30"/>
    </row>
    <row r="55" spans="1:37">
      <c r="A55" s="13"/>
      <c r="B55" s="13"/>
      <c r="F55" s="13"/>
      <c r="G55" s="19"/>
      <c r="K55" s="13"/>
      <c r="L55" s="13"/>
      <c r="O55" s="13"/>
      <c r="P55" s="13"/>
      <c r="Q55" s="19"/>
      <c r="T55" s="13"/>
      <c r="Y55" s="32" t="s">
        <v>470</v>
      </c>
      <c r="Z55" s="32" t="s">
        <v>603</v>
      </c>
      <c r="AF55" s="30"/>
    </row>
    <row r="56" spans="1:37">
      <c r="A56" s="13"/>
      <c r="B56" s="13"/>
      <c r="F56" s="13"/>
      <c r="G56" s="19"/>
      <c r="K56" s="13"/>
      <c r="L56" s="13"/>
      <c r="O56" s="13"/>
      <c r="P56" s="13"/>
      <c r="Q56" s="19"/>
      <c r="T56" s="13"/>
      <c r="Y56" s="32" t="s">
        <v>471</v>
      </c>
      <c r="Z56" s="32" t="s">
        <v>604</v>
      </c>
      <c r="AF56" s="30"/>
    </row>
    <row r="57" spans="1:37">
      <c r="A57" s="13"/>
      <c r="B57" s="13"/>
      <c r="F57" s="13"/>
      <c r="G57" s="19"/>
      <c r="K57" s="13"/>
      <c r="L57" s="13"/>
      <c r="O57" s="13"/>
      <c r="P57" s="13"/>
      <c r="Q57" s="19"/>
      <c r="T57" s="13"/>
      <c r="Y57" s="32" t="s">
        <v>472</v>
      </c>
      <c r="Z57" s="32" t="s">
        <v>605</v>
      </c>
      <c r="AF57" s="30"/>
    </row>
    <row r="58" spans="1:37">
      <c r="A58" s="13"/>
      <c r="B58" s="13"/>
      <c r="F58" s="13"/>
      <c r="G58" s="19"/>
      <c r="K58" s="13"/>
      <c r="L58" s="13"/>
      <c r="O58" s="13"/>
      <c r="P58" s="13"/>
      <c r="Q58" s="19"/>
      <c r="T58" s="13"/>
      <c r="Y58" s="32" t="s">
        <v>473</v>
      </c>
      <c r="Z58" s="32" t="s">
        <v>606</v>
      </c>
      <c r="AF58" s="30"/>
    </row>
    <row r="59" spans="1:37">
      <c r="A59" s="13"/>
      <c r="B59" s="13"/>
      <c r="F59" s="13"/>
      <c r="G59" s="19"/>
      <c r="K59" s="13"/>
      <c r="L59" s="13"/>
      <c r="O59" s="13"/>
      <c r="P59" s="13"/>
      <c r="Q59" s="19"/>
      <c r="T59" s="13"/>
      <c r="Y59" s="32" t="s">
        <v>474</v>
      </c>
      <c r="Z59" s="32" t="s">
        <v>607</v>
      </c>
      <c r="AF59" s="30"/>
    </row>
    <row r="60" spans="1:37">
      <c r="A60" s="13"/>
      <c r="B60" s="13"/>
      <c r="F60" s="13"/>
      <c r="G60" s="19"/>
      <c r="K60" s="13"/>
      <c r="L60" s="13"/>
      <c r="O60" s="13"/>
      <c r="P60" s="13"/>
      <c r="Q60" s="19"/>
      <c r="T60" s="13"/>
      <c r="Y60" s="32" t="s">
        <v>475</v>
      </c>
      <c r="Z60" s="32" t="s">
        <v>608</v>
      </c>
      <c r="AF60" s="30"/>
    </row>
    <row r="61" spans="1:37">
      <c r="A61" s="13"/>
      <c r="B61" s="13"/>
      <c r="F61" s="13"/>
      <c r="G61" s="19"/>
      <c r="K61" s="13"/>
      <c r="L61" s="13"/>
      <c r="O61" s="13"/>
      <c r="P61" s="13"/>
      <c r="Q61" s="19"/>
      <c r="T61" s="13"/>
      <c r="Y61" s="32" t="s">
        <v>476</v>
      </c>
      <c r="Z61" s="32" t="s">
        <v>609</v>
      </c>
      <c r="AF61" s="30"/>
    </row>
    <row r="62" spans="1:37">
      <c r="A62" s="13"/>
      <c r="B62" s="13"/>
      <c r="F62" s="13"/>
      <c r="G62" s="19"/>
      <c r="K62" s="13"/>
      <c r="L62" s="13"/>
      <c r="O62" s="13"/>
      <c r="P62" s="13"/>
      <c r="Q62" s="19"/>
      <c r="T62" s="13"/>
      <c r="Y62" s="32" t="s">
        <v>477</v>
      </c>
      <c r="Z62" s="32" t="s">
        <v>610</v>
      </c>
      <c r="AF62" s="30"/>
    </row>
    <row r="63" spans="1:37">
      <c r="A63" s="13"/>
      <c r="B63" s="13"/>
      <c r="F63" s="13"/>
      <c r="G63" s="19"/>
      <c r="K63" s="13"/>
      <c r="L63" s="13"/>
      <c r="O63" s="13"/>
      <c r="P63" s="13"/>
      <c r="Q63" s="19"/>
      <c r="T63" s="13"/>
      <c r="Y63" s="32" t="s">
        <v>478</v>
      </c>
      <c r="Z63" s="32" t="s">
        <v>611</v>
      </c>
      <c r="AF63" s="30"/>
    </row>
    <row r="64" spans="1:37">
      <c r="A64" s="13"/>
      <c r="B64" s="13"/>
      <c r="F64" s="13"/>
      <c r="G64" s="19"/>
      <c r="K64" s="13"/>
      <c r="L64" s="13"/>
      <c r="O64" s="13"/>
      <c r="P64" s="13"/>
      <c r="Q64" s="19"/>
      <c r="T64" s="13"/>
      <c r="Y64" s="32" t="s">
        <v>479</v>
      </c>
      <c r="Z64" s="32" t="s">
        <v>612</v>
      </c>
      <c r="AF64" s="30"/>
    </row>
    <row r="65" spans="1:32">
      <c r="A65" s="13"/>
      <c r="B65" s="13"/>
      <c r="F65" s="13"/>
      <c r="G65" s="19"/>
      <c r="K65" s="13"/>
      <c r="L65" s="13"/>
      <c r="O65" s="13"/>
      <c r="P65" s="13"/>
      <c r="Q65" s="19"/>
      <c r="T65" s="13"/>
      <c r="Y65" s="32" t="s">
        <v>480</v>
      </c>
      <c r="Z65" s="32" t="s">
        <v>613</v>
      </c>
      <c r="AF65" s="30"/>
    </row>
    <row r="66" spans="1:32">
      <c r="A66" s="13"/>
      <c r="B66" s="13"/>
      <c r="F66" s="13"/>
      <c r="G66" s="19"/>
      <c r="K66" s="13"/>
      <c r="L66" s="13"/>
      <c r="O66" s="13"/>
      <c r="P66" s="13"/>
      <c r="Q66" s="19"/>
      <c r="T66" s="13"/>
      <c r="Y66" s="32" t="s">
        <v>71</v>
      </c>
      <c r="Z66" s="32" t="s">
        <v>614</v>
      </c>
      <c r="AF66" s="30"/>
    </row>
    <row r="67" spans="1:32">
      <c r="A67" s="13"/>
      <c r="B67" s="13"/>
      <c r="F67" s="13"/>
      <c r="G67" s="19"/>
      <c r="K67" s="13"/>
      <c r="L67" s="13"/>
      <c r="O67" s="13"/>
      <c r="P67" s="13"/>
      <c r="Q67" s="19"/>
      <c r="T67" s="13"/>
      <c r="Y67" s="32" t="s">
        <v>481</v>
      </c>
      <c r="Z67" s="32" t="s">
        <v>615</v>
      </c>
      <c r="AF67" s="30"/>
    </row>
    <row r="68" spans="1:32">
      <c r="A68" s="13"/>
      <c r="B68" s="13"/>
      <c r="F68" s="13"/>
      <c r="G68" s="19"/>
      <c r="K68" s="13"/>
      <c r="L68" s="13"/>
      <c r="O68" s="13"/>
      <c r="P68" s="13"/>
      <c r="Q68" s="19"/>
      <c r="T68" s="13"/>
      <c r="Y68" s="32" t="s">
        <v>482</v>
      </c>
      <c r="Z68" s="32" t="s">
        <v>616</v>
      </c>
      <c r="AF68" s="30"/>
    </row>
    <row r="69" spans="1:32">
      <c r="A69" s="13"/>
      <c r="B69" s="13"/>
      <c r="F69" s="13"/>
      <c r="G69" s="19"/>
      <c r="K69" s="13"/>
      <c r="L69" s="13"/>
      <c r="O69" s="13"/>
      <c r="P69" s="13"/>
      <c r="Q69" s="19"/>
      <c r="T69" s="13"/>
      <c r="Y69" s="32" t="s">
        <v>483</v>
      </c>
      <c r="Z69" s="32" t="s">
        <v>617</v>
      </c>
      <c r="AF69" s="30"/>
    </row>
    <row r="70" spans="1:32">
      <c r="A70" s="13"/>
      <c r="B70" s="13"/>
      <c r="Y70" s="32" t="s">
        <v>484</v>
      </c>
      <c r="Z70" s="32" t="s">
        <v>618</v>
      </c>
    </row>
    <row r="71" spans="1:32">
      <c r="Y71" s="32" t="s">
        <v>485</v>
      </c>
      <c r="Z71" s="32" t="s">
        <v>619</v>
      </c>
    </row>
    <row r="72" spans="1:32">
      <c r="Y72" s="32" t="s">
        <v>486</v>
      </c>
      <c r="Z72" s="32" t="s">
        <v>620</v>
      </c>
    </row>
    <row r="73" spans="1:32">
      <c r="Y73" s="32" t="s">
        <v>487</v>
      </c>
      <c r="Z73" s="32" t="s">
        <v>621</v>
      </c>
    </row>
    <row r="74" spans="1:32">
      <c r="Y74" s="32" t="s">
        <v>488</v>
      </c>
      <c r="Z74" s="32" t="s">
        <v>622</v>
      </c>
    </row>
    <row r="75" spans="1:32">
      <c r="Y75" s="32" t="s">
        <v>489</v>
      </c>
      <c r="Z75" s="32" t="s">
        <v>623</v>
      </c>
    </row>
    <row r="76" spans="1:32">
      <c r="Y76" s="32" t="s">
        <v>490</v>
      </c>
      <c r="Z76" s="32" t="s">
        <v>624</v>
      </c>
    </row>
    <row r="77" spans="1:32">
      <c r="Y77" s="32" t="s">
        <v>491</v>
      </c>
      <c r="Z77" s="32" t="s">
        <v>625</v>
      </c>
    </row>
    <row r="78" spans="1:32">
      <c r="Y78" s="32" t="s">
        <v>492</v>
      </c>
      <c r="Z78" s="32" t="s">
        <v>626</v>
      </c>
    </row>
    <row r="79" spans="1:32">
      <c r="Y79" s="32" t="s">
        <v>493</v>
      </c>
      <c r="Z79" s="32" t="s">
        <v>627</v>
      </c>
    </row>
    <row r="80" spans="1:32">
      <c r="Y80" s="32" t="s">
        <v>494</v>
      </c>
      <c r="Z80" s="32" t="s">
        <v>628</v>
      </c>
    </row>
    <row r="81" spans="25:26">
      <c r="Y81" s="32" t="s">
        <v>495</v>
      </c>
      <c r="Z81" s="32" t="s">
        <v>629</v>
      </c>
    </row>
    <row r="82" spans="25:26">
      <c r="Y82" s="32" t="s">
        <v>496</v>
      </c>
      <c r="Z82" s="32" t="s">
        <v>630</v>
      </c>
    </row>
    <row r="83" spans="25:26">
      <c r="Y83" s="32" t="s">
        <v>497</v>
      </c>
      <c r="Z83" s="32" t="s">
        <v>631</v>
      </c>
    </row>
    <row r="84" spans="25:26">
      <c r="Y84" s="32" t="s">
        <v>498</v>
      </c>
      <c r="Z84" s="32" t="s">
        <v>632</v>
      </c>
    </row>
    <row r="85" spans="25:26">
      <c r="Y85" s="32" t="s">
        <v>499</v>
      </c>
      <c r="Z85" s="32" t="s">
        <v>633</v>
      </c>
    </row>
    <row r="86" spans="25:26">
      <c r="Y86" s="32" t="s">
        <v>500</v>
      </c>
      <c r="Z86" s="32" t="s">
        <v>634</v>
      </c>
    </row>
    <row r="87" spans="25:26">
      <c r="Y87" s="32" t="s">
        <v>501</v>
      </c>
      <c r="Z87" s="32" t="s">
        <v>635</v>
      </c>
    </row>
    <row r="88" spans="25:26">
      <c r="Y88" s="32" t="s">
        <v>502</v>
      </c>
      <c r="Z88" s="32" t="s">
        <v>636</v>
      </c>
    </row>
    <row r="89" spans="25:26">
      <c r="Y89" s="32" t="s">
        <v>503</v>
      </c>
      <c r="Z89" s="32" t="s">
        <v>637</v>
      </c>
    </row>
    <row r="90" spans="25:26">
      <c r="Y90" s="32" t="s">
        <v>504</v>
      </c>
      <c r="Z90" s="32" t="s">
        <v>638</v>
      </c>
    </row>
    <row r="91" spans="25:26">
      <c r="Y91" s="32" t="s">
        <v>505</v>
      </c>
      <c r="Z91" s="32" t="s">
        <v>639</v>
      </c>
    </row>
    <row r="92" spans="25:26">
      <c r="Y92" s="32" t="s">
        <v>506</v>
      </c>
      <c r="Z92" s="32" t="s">
        <v>640</v>
      </c>
    </row>
    <row r="93" spans="25:26">
      <c r="Y93" s="32" t="s">
        <v>507</v>
      </c>
      <c r="Z93" s="32" t="s">
        <v>641</v>
      </c>
    </row>
    <row r="94" spans="25:26">
      <c r="Y94" s="32" t="s">
        <v>508</v>
      </c>
      <c r="Z94" s="32" t="s">
        <v>642</v>
      </c>
    </row>
    <row r="95" spans="25:26">
      <c r="Y95" s="32" t="s">
        <v>509</v>
      </c>
      <c r="Z95" s="32" t="s">
        <v>643</v>
      </c>
    </row>
    <row r="96" spans="25:26">
      <c r="Y96" s="32" t="s">
        <v>411</v>
      </c>
      <c r="Z96" s="32" t="s">
        <v>644</v>
      </c>
    </row>
    <row r="97" spans="25:26">
      <c r="Y97" s="32" t="s">
        <v>510</v>
      </c>
      <c r="Z97" s="32" t="s">
        <v>645</v>
      </c>
    </row>
    <row r="98" spans="25:26">
      <c r="Y98" s="32" t="s">
        <v>511</v>
      </c>
      <c r="Z98" s="32" t="s">
        <v>646</v>
      </c>
    </row>
    <row r="99" spans="25:26">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2"/>
      <c r="AA2" s="823"/>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2"/>
      <c r="AA9" s="823"/>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2"/>
      <c r="AA16" s="823"/>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2"/>
      <c r="AA23" s="823"/>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2"/>
      <c r="AA30" s="823"/>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2"/>
      <c r="AA37" s="823"/>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2"/>
      <c r="AA44" s="823"/>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2"/>
      <c r="AA51" s="823"/>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2"/>
      <c r="AA58" s="823"/>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2"/>
      <c r="AA65" s="823"/>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08" t="s">
        <v>17</v>
      </c>
      <c r="H3" s="666"/>
      <c r="I3" s="666"/>
      <c r="J3" s="666"/>
      <c r="K3" s="666"/>
      <c r="L3" s="665" t="s">
        <v>18</v>
      </c>
      <c r="M3" s="666"/>
      <c r="N3" s="666"/>
      <c r="O3" s="666"/>
      <c r="P3" s="666"/>
      <c r="Q3" s="666"/>
      <c r="R3" s="666"/>
      <c r="S3" s="666"/>
      <c r="T3" s="666"/>
      <c r="U3" s="666"/>
      <c r="V3" s="666"/>
      <c r="W3" s="666"/>
      <c r="X3" s="667"/>
      <c r="Y3" s="651" t="s">
        <v>19</v>
      </c>
      <c r="Z3" s="652"/>
      <c r="AA3" s="652"/>
      <c r="AB3" s="794"/>
      <c r="AC3" s="808"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798"/>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0</v>
      </c>
    </row>
    <row r="16" spans="1:51" ht="25.5" customHeight="1">
      <c r="A16" s="1039"/>
      <c r="B16" s="1040"/>
      <c r="C16" s="1040"/>
      <c r="D16" s="1040"/>
      <c r="E16" s="1040"/>
      <c r="F16" s="1041"/>
      <c r="G16" s="808"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4"/>
      <c r="AC16" s="808"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798"/>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customHeight="1">
      <c r="A29" s="1039"/>
      <c r="B29" s="1040"/>
      <c r="C29" s="1040"/>
      <c r="D29" s="1040"/>
      <c r="E29" s="1040"/>
      <c r="F29" s="1041"/>
      <c r="G29" s="808"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4"/>
      <c r="AC29" s="808"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798"/>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customHeight="1">
      <c r="A42" s="1039"/>
      <c r="B42" s="1040"/>
      <c r="C42" s="1040"/>
      <c r="D42" s="1040"/>
      <c r="E42" s="1040"/>
      <c r="F42" s="1041"/>
      <c r="G42" s="808"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4"/>
      <c r="AC42" s="808"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798"/>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customHeight="1">
      <c r="A56" s="1039"/>
      <c r="B56" s="1040"/>
      <c r="C56" s="1040"/>
      <c r="D56" s="1040"/>
      <c r="E56" s="1040"/>
      <c r="F56" s="1041"/>
      <c r="G56" s="808"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4"/>
      <c r="AC56" s="808"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798"/>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customHeight="1">
      <c r="A69" s="1039"/>
      <c r="B69" s="1040"/>
      <c r="C69" s="1040"/>
      <c r="D69" s="1040"/>
      <c r="E69" s="1040"/>
      <c r="F69" s="1041"/>
      <c r="G69" s="808"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4"/>
      <c r="AC69" s="808"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798"/>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customHeight="1">
      <c r="A82" s="1039"/>
      <c r="B82" s="1040"/>
      <c r="C82" s="1040"/>
      <c r="D82" s="1040"/>
      <c r="E82" s="1040"/>
      <c r="F82" s="1041"/>
      <c r="G82" s="808"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4"/>
      <c r="AC82" s="808"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798"/>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customHeight="1">
      <c r="A95" s="1039"/>
      <c r="B95" s="1040"/>
      <c r="C95" s="1040"/>
      <c r="D95" s="1040"/>
      <c r="E95" s="1040"/>
      <c r="F95" s="1041"/>
      <c r="G95" s="808"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4"/>
      <c r="AC95" s="808"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798"/>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customHeight="1">
      <c r="A109" s="1039"/>
      <c r="B109" s="1040"/>
      <c r="C109" s="1040"/>
      <c r="D109" s="1040"/>
      <c r="E109" s="1040"/>
      <c r="F109" s="1041"/>
      <c r="G109" s="808"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4"/>
      <c r="AC109" s="808"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8"/>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customHeight="1">
      <c r="A122" s="1039"/>
      <c r="B122" s="1040"/>
      <c r="C122" s="1040"/>
      <c r="D122" s="1040"/>
      <c r="E122" s="1040"/>
      <c r="F122" s="1041"/>
      <c r="G122" s="808"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4"/>
      <c r="AC122" s="808"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8"/>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customHeight="1">
      <c r="A135" s="1039"/>
      <c r="B135" s="1040"/>
      <c r="C135" s="1040"/>
      <c r="D135" s="1040"/>
      <c r="E135" s="1040"/>
      <c r="F135" s="1041"/>
      <c r="G135" s="808"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4"/>
      <c r="AC135" s="808"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8"/>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customHeight="1">
      <c r="A148" s="1039"/>
      <c r="B148" s="1040"/>
      <c r="C148" s="1040"/>
      <c r="D148" s="1040"/>
      <c r="E148" s="1040"/>
      <c r="F148" s="1041"/>
      <c r="G148" s="808"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4"/>
      <c r="AC148" s="808"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8"/>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customHeight="1">
      <c r="A162" s="1039"/>
      <c r="B162" s="1040"/>
      <c r="C162" s="1040"/>
      <c r="D162" s="1040"/>
      <c r="E162" s="1040"/>
      <c r="F162" s="1041"/>
      <c r="G162" s="808"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4"/>
      <c r="AC162" s="808"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8"/>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customHeight="1">
      <c r="A175" s="1039"/>
      <c r="B175" s="1040"/>
      <c r="C175" s="1040"/>
      <c r="D175" s="1040"/>
      <c r="E175" s="1040"/>
      <c r="F175" s="1041"/>
      <c r="G175" s="808"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4"/>
      <c r="AC175" s="808"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8"/>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customHeight="1">
      <c r="A188" s="1039"/>
      <c r="B188" s="1040"/>
      <c r="C188" s="1040"/>
      <c r="D188" s="1040"/>
      <c r="E188" s="1040"/>
      <c r="F188" s="1041"/>
      <c r="G188" s="808"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4"/>
      <c r="AC188" s="808"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8"/>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customHeight="1">
      <c r="A201" s="1039"/>
      <c r="B201" s="1040"/>
      <c r="C201" s="1040"/>
      <c r="D201" s="1040"/>
      <c r="E201" s="1040"/>
      <c r="F201" s="1041"/>
      <c r="G201" s="808"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4"/>
      <c r="AC201" s="808"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8"/>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customHeight="1">
      <c r="A215" s="1039"/>
      <c r="B215" s="1040"/>
      <c r="C215" s="1040"/>
      <c r="D215" s="1040"/>
      <c r="E215" s="1040"/>
      <c r="F215" s="1041"/>
      <c r="G215" s="808"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4"/>
      <c r="AC215" s="808"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8"/>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customHeight="1">
      <c r="A228" s="1039"/>
      <c r="B228" s="1040"/>
      <c r="C228" s="1040"/>
      <c r="D228" s="1040"/>
      <c r="E228" s="1040"/>
      <c r="F228" s="1041"/>
      <c r="G228" s="808"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4"/>
      <c r="AC228" s="808"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8"/>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customHeight="1">
      <c r="A241" s="1039"/>
      <c r="B241" s="1040"/>
      <c r="C241" s="1040"/>
      <c r="D241" s="1040"/>
      <c r="E241" s="1040"/>
      <c r="F241" s="1041"/>
      <c r="G241" s="808"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4"/>
      <c r="AC241" s="808"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8"/>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customHeight="1">
      <c r="A254" s="1039"/>
      <c r="B254" s="1040"/>
      <c r="C254" s="1040"/>
      <c r="D254" s="1040"/>
      <c r="E254" s="1040"/>
      <c r="F254" s="1041"/>
      <c r="G254" s="808"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4"/>
      <c r="AC254" s="808"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8"/>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2021-05-20T06:23:02Z</cp:lastPrinted>
  <dcterms:created xsi:type="dcterms:W3CDTF">2012-03-13T00:50:25Z</dcterms:created>
  <dcterms:modified xsi:type="dcterms:W3CDTF">2021-05-20T09:39:15Z</dcterms:modified>
</cp:coreProperties>
</file>